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imei3/TC/論文/memory_GWAS論文/ver3/sup_inf/"/>
    </mc:Choice>
  </mc:AlternateContent>
  <xr:revisionPtr revIDLastSave="0" documentId="13_ncr:1_{ADFB4244-7529-3146-B70D-9B828EAE15CC}" xr6:coauthVersionLast="46" xr6:coauthVersionMax="46" xr10:uidLastSave="{00000000-0000-0000-0000-000000000000}"/>
  <bookViews>
    <workbookView xWindow="0" yWindow="500" windowWidth="28800" windowHeight="16180" tabRatio="500" xr2:uid="{00000000-000D-0000-FFFF-FFFF00000000}"/>
  </bookViews>
  <sheets>
    <sheet name="ALL" sheetId="1" r:id="rId1"/>
  </sheets>
  <definedNames>
    <definedName name="_xlnm._FilterDatabase" localSheetId="0" hidden="1">ALL!$O$1:$O$185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2" i="1" l="1"/>
  <c r="C92" i="1"/>
  <c r="F92" i="1" s="1"/>
  <c r="I92" i="1"/>
  <c r="J92" i="1"/>
  <c r="P92" i="1"/>
  <c r="Q92" i="1"/>
  <c r="T92" i="1" s="1"/>
  <c r="W92" i="1"/>
  <c r="Z92" i="1" s="1"/>
  <c r="X92" i="1"/>
  <c r="AD92" i="1"/>
  <c r="AE92" i="1"/>
  <c r="AG92" i="1" s="1"/>
  <c r="AK92" i="1"/>
  <c r="AL92" i="1"/>
  <c r="AR92" i="1"/>
  <c r="AS92" i="1"/>
  <c r="AU92" i="1" s="1"/>
  <c r="B102" i="1"/>
  <c r="D102" i="1" s="1"/>
  <c r="C102" i="1"/>
  <c r="I102" i="1"/>
  <c r="J102" i="1"/>
  <c r="M102" i="1" s="1"/>
  <c r="P102" i="1"/>
  <c r="Q102" i="1"/>
  <c r="W102" i="1"/>
  <c r="X102" i="1"/>
  <c r="AA102" i="1" s="1"/>
  <c r="AD102" i="1"/>
  <c r="AG102" i="1" s="1"/>
  <c r="AE102" i="1"/>
  <c r="AK102" i="1"/>
  <c r="AL102" i="1"/>
  <c r="AN102" i="1" s="1"/>
  <c r="AR102" i="1"/>
  <c r="AS102" i="1"/>
  <c r="B107" i="1"/>
  <c r="C107" i="1"/>
  <c r="E107" i="1" s="1"/>
  <c r="I107" i="1"/>
  <c r="K107" i="1" s="1"/>
  <c r="J107" i="1"/>
  <c r="P107" i="1"/>
  <c r="Q107" i="1"/>
  <c r="T107" i="1" s="1"/>
  <c r="W107" i="1"/>
  <c r="X107" i="1"/>
  <c r="AD107" i="1"/>
  <c r="AE107" i="1"/>
  <c r="AH107" i="1" s="1"/>
  <c r="AK107" i="1"/>
  <c r="AN107" i="1" s="1"/>
  <c r="AL107" i="1"/>
  <c r="AR107" i="1"/>
  <c r="AS107" i="1"/>
  <c r="AU107" i="1" s="1"/>
  <c r="B140" i="1"/>
  <c r="C140" i="1"/>
  <c r="I140" i="1"/>
  <c r="J140" i="1"/>
  <c r="L140" i="1" s="1"/>
  <c r="P140" i="1"/>
  <c r="R140" i="1" s="1"/>
  <c r="Q140" i="1"/>
  <c r="W140" i="1"/>
  <c r="X140" i="1"/>
  <c r="AA140" i="1" s="1"/>
  <c r="AD140" i="1"/>
  <c r="AE140" i="1"/>
  <c r="AK140" i="1"/>
  <c r="AL140" i="1"/>
  <c r="AO140" i="1" s="1"/>
  <c r="AR140" i="1"/>
  <c r="AU140" i="1" s="1"/>
  <c r="AS140" i="1"/>
  <c r="B141" i="1"/>
  <c r="C141" i="1"/>
  <c r="E141" i="1" s="1"/>
  <c r="I141" i="1"/>
  <c r="J141" i="1"/>
  <c r="P141" i="1"/>
  <c r="Q141" i="1"/>
  <c r="S141" i="1" s="1"/>
  <c r="W141" i="1"/>
  <c r="Y141" i="1" s="1"/>
  <c r="X141" i="1"/>
  <c r="AD141" i="1"/>
  <c r="AE141" i="1"/>
  <c r="AH141" i="1" s="1"/>
  <c r="AK141" i="1"/>
  <c r="AL141" i="1"/>
  <c r="AR141" i="1"/>
  <c r="AS141" i="1"/>
  <c r="AV141" i="1" s="1"/>
  <c r="B144" i="1"/>
  <c r="E144" i="1" s="1"/>
  <c r="C144" i="1"/>
  <c r="I144" i="1"/>
  <c r="J144" i="1"/>
  <c r="L144" i="1" s="1"/>
  <c r="P144" i="1"/>
  <c r="Q144" i="1"/>
  <c r="W144" i="1"/>
  <c r="X144" i="1"/>
  <c r="Z144" i="1" s="1"/>
  <c r="AD144" i="1"/>
  <c r="AF144" i="1" s="1"/>
  <c r="AE144" i="1"/>
  <c r="AK144" i="1"/>
  <c r="AL144" i="1"/>
  <c r="AO144" i="1" s="1"/>
  <c r="AR144" i="1"/>
  <c r="AS144" i="1"/>
  <c r="AV144" i="1"/>
  <c r="AU144" i="1"/>
  <c r="AT144" i="1"/>
  <c r="AM144" i="1"/>
  <c r="AA144" i="1"/>
  <c r="T144" i="1"/>
  <c r="S144" i="1"/>
  <c r="R144" i="1"/>
  <c r="K144" i="1"/>
  <c r="F144" i="1"/>
  <c r="AO141" i="1"/>
  <c r="AN141" i="1"/>
  <c r="AM141" i="1"/>
  <c r="AF141" i="1"/>
  <c r="T141" i="1"/>
  <c r="M141" i="1"/>
  <c r="L141" i="1"/>
  <c r="K141" i="1"/>
  <c r="D141" i="1"/>
  <c r="AV140" i="1"/>
  <c r="AH140" i="1"/>
  <c r="AG140" i="1"/>
  <c r="AF140" i="1"/>
  <c r="Y140" i="1"/>
  <c r="M140" i="1"/>
  <c r="F140" i="1"/>
  <c r="E140" i="1"/>
  <c r="D140" i="1"/>
  <c r="AT107" i="1"/>
  <c r="AO107" i="1"/>
  <c r="AA107" i="1"/>
  <c r="Z107" i="1"/>
  <c r="Y107" i="1"/>
  <c r="R107" i="1"/>
  <c r="F107" i="1"/>
  <c r="AV102" i="1"/>
  <c r="AU102" i="1"/>
  <c r="AT102" i="1"/>
  <c r="AM102" i="1"/>
  <c r="AH102" i="1"/>
  <c r="T102" i="1"/>
  <c r="S102" i="1"/>
  <c r="R102" i="1"/>
  <c r="K102" i="1"/>
  <c r="AO92" i="1"/>
  <c r="AN92" i="1"/>
  <c r="AM92" i="1"/>
  <c r="AF92" i="1"/>
  <c r="AA92" i="1"/>
  <c r="Y92" i="1"/>
  <c r="M92" i="1"/>
  <c r="L92" i="1"/>
  <c r="K92" i="1"/>
  <c r="D92" i="1"/>
  <c r="AU3" i="1"/>
  <c r="AU4" i="1"/>
  <c r="AU5" i="1"/>
  <c r="AU6" i="1"/>
  <c r="AU7" i="1"/>
  <c r="AU8" i="1"/>
  <c r="AU9" i="1"/>
  <c r="AU10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3" i="1"/>
  <c r="AU47" i="1"/>
  <c r="AU48" i="1"/>
  <c r="AU49" i="1"/>
  <c r="AU54" i="1"/>
  <c r="AU56" i="1"/>
  <c r="AU57" i="1"/>
  <c r="AU62" i="1"/>
  <c r="AU64" i="1"/>
  <c r="AU67" i="1"/>
  <c r="AU69" i="1"/>
  <c r="AU70" i="1"/>
  <c r="AU73" i="1"/>
  <c r="AU74" i="1"/>
  <c r="AU75" i="1"/>
  <c r="AU76" i="1"/>
  <c r="AU77" i="1"/>
  <c r="AU78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3" i="1"/>
  <c r="AU94" i="1"/>
  <c r="AU95" i="1"/>
  <c r="AU96" i="1"/>
  <c r="AU97" i="1"/>
  <c r="AU98" i="1"/>
  <c r="AU99" i="1"/>
  <c r="AU100" i="1"/>
  <c r="AU101" i="1"/>
  <c r="AU103" i="1"/>
  <c r="AU104" i="1"/>
  <c r="AU110" i="1"/>
  <c r="AU111" i="1"/>
  <c r="AU113" i="1"/>
  <c r="AU118" i="1"/>
  <c r="AU119" i="1"/>
  <c r="AU120" i="1"/>
  <c r="AU121" i="1"/>
  <c r="AU123" i="1"/>
  <c r="AU125" i="1"/>
  <c r="AU126" i="1"/>
  <c r="AU129" i="1"/>
  <c r="AU133" i="1"/>
  <c r="AU136" i="1"/>
  <c r="AU137" i="1"/>
  <c r="AU138" i="1"/>
  <c r="AU139" i="1"/>
  <c r="AU142" i="1"/>
  <c r="AU143" i="1"/>
  <c r="AU145" i="1"/>
  <c r="AU146" i="1"/>
  <c r="AU148" i="1"/>
  <c r="AU149" i="1"/>
  <c r="AU153" i="1"/>
  <c r="AU154" i="1"/>
  <c r="AU155" i="1"/>
  <c r="AU156" i="1"/>
  <c r="AU157" i="1"/>
  <c r="AU158" i="1"/>
  <c r="AU159" i="1"/>
  <c r="AU160" i="1"/>
  <c r="AU161" i="1"/>
  <c r="AU162" i="1"/>
  <c r="AU163" i="1"/>
  <c r="AU42" i="1"/>
  <c r="AU44" i="1"/>
  <c r="AU45" i="1"/>
  <c r="AU46" i="1"/>
  <c r="AU60" i="1"/>
  <c r="AU55" i="1"/>
  <c r="AU63" i="1"/>
  <c r="AU66" i="1"/>
  <c r="AU72" i="1"/>
  <c r="AU112" i="1"/>
  <c r="AU134" i="1"/>
  <c r="AU71" i="1"/>
  <c r="AU11" i="1"/>
  <c r="AU51" i="1"/>
  <c r="AU52" i="1"/>
  <c r="AU58" i="1"/>
  <c r="AU115" i="1"/>
  <c r="AU116" i="1"/>
  <c r="AU122" i="1"/>
  <c r="AU124" i="1"/>
  <c r="AU147" i="1"/>
  <c r="AU151" i="1"/>
  <c r="AU152" i="1"/>
  <c r="AU131" i="1"/>
  <c r="AU53" i="1"/>
  <c r="AU114" i="1"/>
  <c r="AU150" i="1"/>
  <c r="AU50" i="1"/>
  <c r="AU105" i="1"/>
  <c r="AU106" i="1"/>
  <c r="AU108" i="1"/>
  <c r="AU109" i="1"/>
  <c r="AU117" i="1"/>
  <c r="AU127" i="1"/>
  <c r="AU128" i="1"/>
  <c r="AU130" i="1"/>
  <c r="AU135" i="1"/>
  <c r="AU79" i="1"/>
  <c r="AU132" i="1"/>
  <c r="AU61" i="1"/>
  <c r="AU59" i="1"/>
  <c r="AN3" i="1"/>
  <c r="AN4" i="1"/>
  <c r="AN5" i="1"/>
  <c r="AN6" i="1"/>
  <c r="AN7" i="1"/>
  <c r="AN8" i="1"/>
  <c r="AN9" i="1"/>
  <c r="AN10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3" i="1"/>
  <c r="AN47" i="1"/>
  <c r="AN48" i="1"/>
  <c r="AN49" i="1"/>
  <c r="AN54" i="1"/>
  <c r="AN56" i="1"/>
  <c r="AN57" i="1"/>
  <c r="AN62" i="1"/>
  <c r="AN64" i="1"/>
  <c r="AN67" i="1"/>
  <c r="AN69" i="1"/>
  <c r="AN70" i="1"/>
  <c r="AN73" i="1"/>
  <c r="AN74" i="1"/>
  <c r="AN75" i="1"/>
  <c r="AN76" i="1"/>
  <c r="AN77" i="1"/>
  <c r="AN78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3" i="1"/>
  <c r="AN94" i="1"/>
  <c r="AN95" i="1"/>
  <c r="AN96" i="1"/>
  <c r="AN97" i="1"/>
  <c r="AN98" i="1"/>
  <c r="AN99" i="1"/>
  <c r="AN100" i="1"/>
  <c r="AN101" i="1"/>
  <c r="AN103" i="1"/>
  <c r="AN104" i="1"/>
  <c r="AN110" i="1"/>
  <c r="AN111" i="1"/>
  <c r="AN113" i="1"/>
  <c r="AN118" i="1"/>
  <c r="AN119" i="1"/>
  <c r="AN120" i="1"/>
  <c r="AN121" i="1"/>
  <c r="AN123" i="1"/>
  <c r="AN125" i="1"/>
  <c r="AN126" i="1"/>
  <c r="AN129" i="1"/>
  <c r="AN133" i="1"/>
  <c r="AN136" i="1"/>
  <c r="AN137" i="1"/>
  <c r="AN138" i="1"/>
  <c r="AN139" i="1"/>
  <c r="AN142" i="1"/>
  <c r="AN143" i="1"/>
  <c r="AN145" i="1"/>
  <c r="AN146" i="1"/>
  <c r="AN148" i="1"/>
  <c r="AN149" i="1"/>
  <c r="AN153" i="1"/>
  <c r="AN154" i="1"/>
  <c r="AN155" i="1"/>
  <c r="AN156" i="1"/>
  <c r="AN157" i="1"/>
  <c r="AN158" i="1"/>
  <c r="AN159" i="1"/>
  <c r="AN160" i="1"/>
  <c r="AN161" i="1"/>
  <c r="AN162" i="1"/>
  <c r="AN163" i="1"/>
  <c r="AN42" i="1"/>
  <c r="AN44" i="1"/>
  <c r="AN45" i="1"/>
  <c r="AN46" i="1"/>
  <c r="AN60" i="1"/>
  <c r="AN55" i="1"/>
  <c r="AN63" i="1"/>
  <c r="AN66" i="1"/>
  <c r="AN72" i="1"/>
  <c r="AN112" i="1"/>
  <c r="AN134" i="1"/>
  <c r="AN71" i="1"/>
  <c r="AN11" i="1"/>
  <c r="AN51" i="1"/>
  <c r="AN52" i="1"/>
  <c r="AN58" i="1"/>
  <c r="AN115" i="1"/>
  <c r="AN116" i="1"/>
  <c r="AN122" i="1"/>
  <c r="AN124" i="1"/>
  <c r="AN147" i="1"/>
  <c r="AN151" i="1"/>
  <c r="AN152" i="1"/>
  <c r="AN131" i="1"/>
  <c r="AN53" i="1"/>
  <c r="AN114" i="1"/>
  <c r="AN150" i="1"/>
  <c r="AN50" i="1"/>
  <c r="AN105" i="1"/>
  <c r="AN106" i="1"/>
  <c r="AN108" i="1"/>
  <c r="AN109" i="1"/>
  <c r="AN117" i="1"/>
  <c r="AN127" i="1"/>
  <c r="AN128" i="1"/>
  <c r="AN130" i="1"/>
  <c r="AN135" i="1"/>
  <c r="AN79" i="1"/>
  <c r="AN132" i="1"/>
  <c r="AN61" i="1"/>
  <c r="AN59" i="1"/>
  <c r="AG3" i="1"/>
  <c r="AG4" i="1"/>
  <c r="AG5" i="1"/>
  <c r="AG6" i="1"/>
  <c r="AG7" i="1"/>
  <c r="AG8" i="1"/>
  <c r="AG9" i="1"/>
  <c r="AG10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3" i="1"/>
  <c r="AG47" i="1"/>
  <c r="AG48" i="1"/>
  <c r="AG49" i="1"/>
  <c r="AG54" i="1"/>
  <c r="AG56" i="1"/>
  <c r="AG57" i="1"/>
  <c r="AG62" i="1"/>
  <c r="AG64" i="1"/>
  <c r="AG67" i="1"/>
  <c r="AG69" i="1"/>
  <c r="AG70" i="1"/>
  <c r="AG73" i="1"/>
  <c r="AG74" i="1"/>
  <c r="AG75" i="1"/>
  <c r="AG76" i="1"/>
  <c r="AG77" i="1"/>
  <c r="AG78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3" i="1"/>
  <c r="AG94" i="1"/>
  <c r="AG95" i="1"/>
  <c r="AG96" i="1"/>
  <c r="AG97" i="1"/>
  <c r="AG98" i="1"/>
  <c r="AG99" i="1"/>
  <c r="AG100" i="1"/>
  <c r="AG101" i="1"/>
  <c r="AG103" i="1"/>
  <c r="AG104" i="1"/>
  <c r="AG110" i="1"/>
  <c r="AG111" i="1"/>
  <c r="AG113" i="1"/>
  <c r="AG118" i="1"/>
  <c r="AG119" i="1"/>
  <c r="AG120" i="1"/>
  <c r="AG121" i="1"/>
  <c r="AG123" i="1"/>
  <c r="AG125" i="1"/>
  <c r="AG126" i="1"/>
  <c r="AG129" i="1"/>
  <c r="AG133" i="1"/>
  <c r="AG136" i="1"/>
  <c r="AG137" i="1"/>
  <c r="AG138" i="1"/>
  <c r="AG139" i="1"/>
  <c r="AG142" i="1"/>
  <c r="AG143" i="1"/>
  <c r="AG145" i="1"/>
  <c r="AG146" i="1"/>
  <c r="AG148" i="1"/>
  <c r="AG149" i="1"/>
  <c r="AG153" i="1"/>
  <c r="AG154" i="1"/>
  <c r="AG155" i="1"/>
  <c r="AG156" i="1"/>
  <c r="AG157" i="1"/>
  <c r="AG158" i="1"/>
  <c r="AG159" i="1"/>
  <c r="AG160" i="1"/>
  <c r="AG161" i="1"/>
  <c r="AG162" i="1"/>
  <c r="AG163" i="1"/>
  <c r="AG42" i="1"/>
  <c r="AG44" i="1"/>
  <c r="AG45" i="1"/>
  <c r="AG46" i="1"/>
  <c r="AG60" i="1"/>
  <c r="AG55" i="1"/>
  <c r="AG63" i="1"/>
  <c r="AG66" i="1"/>
  <c r="AG72" i="1"/>
  <c r="AG112" i="1"/>
  <c r="AG134" i="1"/>
  <c r="AG71" i="1"/>
  <c r="AG11" i="1"/>
  <c r="AG51" i="1"/>
  <c r="AG52" i="1"/>
  <c r="AG58" i="1"/>
  <c r="AG115" i="1"/>
  <c r="AG116" i="1"/>
  <c r="AG122" i="1"/>
  <c r="AG124" i="1"/>
  <c r="AG147" i="1"/>
  <c r="AG151" i="1"/>
  <c r="AG152" i="1"/>
  <c r="AG131" i="1"/>
  <c r="AG53" i="1"/>
  <c r="AG114" i="1"/>
  <c r="AG150" i="1"/>
  <c r="AG50" i="1"/>
  <c r="AG105" i="1"/>
  <c r="AG106" i="1"/>
  <c r="AG108" i="1"/>
  <c r="AG109" i="1"/>
  <c r="AG117" i="1"/>
  <c r="AG127" i="1"/>
  <c r="AG128" i="1"/>
  <c r="AG130" i="1"/>
  <c r="AG135" i="1"/>
  <c r="AG79" i="1"/>
  <c r="AG132" i="1"/>
  <c r="AG61" i="1"/>
  <c r="AG59" i="1"/>
  <c r="Z3" i="1"/>
  <c r="Z4" i="1"/>
  <c r="Z5" i="1"/>
  <c r="Z6" i="1"/>
  <c r="Z7" i="1"/>
  <c r="Z8" i="1"/>
  <c r="Z9" i="1"/>
  <c r="Z10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3" i="1"/>
  <c r="Z47" i="1"/>
  <c r="Z48" i="1"/>
  <c r="Z49" i="1"/>
  <c r="Z54" i="1"/>
  <c r="Z56" i="1"/>
  <c r="Z57" i="1"/>
  <c r="Z62" i="1"/>
  <c r="Z64" i="1"/>
  <c r="Z67" i="1"/>
  <c r="Z69" i="1"/>
  <c r="Z70" i="1"/>
  <c r="Z73" i="1"/>
  <c r="Z74" i="1"/>
  <c r="Z75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91" i="1"/>
  <c r="Z93" i="1"/>
  <c r="Z94" i="1"/>
  <c r="Z95" i="1"/>
  <c r="Z96" i="1"/>
  <c r="Z97" i="1"/>
  <c r="Z98" i="1"/>
  <c r="Z99" i="1"/>
  <c r="Z100" i="1"/>
  <c r="Z101" i="1"/>
  <c r="Z103" i="1"/>
  <c r="Z104" i="1"/>
  <c r="Z110" i="1"/>
  <c r="Z111" i="1"/>
  <c r="Z113" i="1"/>
  <c r="Z118" i="1"/>
  <c r="Z119" i="1"/>
  <c r="Z120" i="1"/>
  <c r="Z121" i="1"/>
  <c r="Z123" i="1"/>
  <c r="Z125" i="1"/>
  <c r="Z126" i="1"/>
  <c r="Z129" i="1"/>
  <c r="Z133" i="1"/>
  <c r="Z136" i="1"/>
  <c r="Z137" i="1"/>
  <c r="Z138" i="1"/>
  <c r="Z139" i="1"/>
  <c r="Z142" i="1"/>
  <c r="Z143" i="1"/>
  <c r="Z145" i="1"/>
  <c r="Z146" i="1"/>
  <c r="Z148" i="1"/>
  <c r="Z149" i="1"/>
  <c r="Z153" i="1"/>
  <c r="Z154" i="1"/>
  <c r="Z155" i="1"/>
  <c r="Z156" i="1"/>
  <c r="Z157" i="1"/>
  <c r="Z158" i="1"/>
  <c r="Z159" i="1"/>
  <c r="Z160" i="1"/>
  <c r="Z161" i="1"/>
  <c r="Z162" i="1"/>
  <c r="Z163" i="1"/>
  <c r="Z42" i="1"/>
  <c r="Z44" i="1"/>
  <c r="Z45" i="1"/>
  <c r="Z46" i="1"/>
  <c r="Z60" i="1"/>
  <c r="Z55" i="1"/>
  <c r="Z63" i="1"/>
  <c r="Z66" i="1"/>
  <c r="Z72" i="1"/>
  <c r="Z112" i="1"/>
  <c r="Z134" i="1"/>
  <c r="Z71" i="1"/>
  <c r="Z11" i="1"/>
  <c r="Z51" i="1"/>
  <c r="Z52" i="1"/>
  <c r="Z58" i="1"/>
  <c r="Z115" i="1"/>
  <c r="Z116" i="1"/>
  <c r="Z122" i="1"/>
  <c r="Z124" i="1"/>
  <c r="Z147" i="1"/>
  <c r="Z151" i="1"/>
  <c r="Z152" i="1"/>
  <c r="Z131" i="1"/>
  <c r="Z53" i="1"/>
  <c r="Z114" i="1"/>
  <c r="Z150" i="1"/>
  <c r="Z50" i="1"/>
  <c r="Z105" i="1"/>
  <c r="Z106" i="1"/>
  <c r="Z108" i="1"/>
  <c r="Z109" i="1"/>
  <c r="Z117" i="1"/>
  <c r="Z127" i="1"/>
  <c r="Z128" i="1"/>
  <c r="Z130" i="1"/>
  <c r="Z135" i="1"/>
  <c r="Z79" i="1"/>
  <c r="Z132" i="1"/>
  <c r="Z61" i="1"/>
  <c r="Z59" i="1"/>
  <c r="S3" i="1"/>
  <c r="S4" i="1"/>
  <c r="S5" i="1"/>
  <c r="S6" i="1"/>
  <c r="S7" i="1"/>
  <c r="S8" i="1"/>
  <c r="S9" i="1"/>
  <c r="S10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3" i="1"/>
  <c r="S47" i="1"/>
  <c r="S48" i="1"/>
  <c r="S49" i="1"/>
  <c r="S54" i="1"/>
  <c r="S56" i="1"/>
  <c r="S57" i="1"/>
  <c r="S62" i="1"/>
  <c r="S64" i="1"/>
  <c r="S67" i="1"/>
  <c r="S69" i="1"/>
  <c r="S70" i="1"/>
  <c r="S73" i="1"/>
  <c r="S74" i="1"/>
  <c r="S75" i="1"/>
  <c r="S76" i="1"/>
  <c r="S77" i="1"/>
  <c r="S78" i="1"/>
  <c r="S80" i="1"/>
  <c r="S81" i="1"/>
  <c r="S82" i="1"/>
  <c r="S83" i="1"/>
  <c r="S84" i="1"/>
  <c r="S85" i="1"/>
  <c r="S86" i="1"/>
  <c r="S87" i="1"/>
  <c r="S88" i="1"/>
  <c r="S89" i="1"/>
  <c r="S90" i="1"/>
  <c r="S91" i="1"/>
  <c r="S93" i="1"/>
  <c r="S94" i="1"/>
  <c r="S95" i="1"/>
  <c r="S96" i="1"/>
  <c r="S97" i="1"/>
  <c r="S98" i="1"/>
  <c r="S99" i="1"/>
  <c r="S100" i="1"/>
  <c r="S101" i="1"/>
  <c r="S103" i="1"/>
  <c r="S104" i="1"/>
  <c r="S110" i="1"/>
  <c r="S111" i="1"/>
  <c r="S113" i="1"/>
  <c r="S118" i="1"/>
  <c r="S119" i="1"/>
  <c r="S120" i="1"/>
  <c r="S121" i="1"/>
  <c r="S123" i="1"/>
  <c r="S125" i="1"/>
  <c r="S126" i="1"/>
  <c r="S129" i="1"/>
  <c r="S133" i="1"/>
  <c r="S136" i="1"/>
  <c r="S137" i="1"/>
  <c r="S138" i="1"/>
  <c r="S139" i="1"/>
  <c r="S142" i="1"/>
  <c r="S143" i="1"/>
  <c r="S145" i="1"/>
  <c r="S146" i="1"/>
  <c r="S148" i="1"/>
  <c r="S149" i="1"/>
  <c r="S153" i="1"/>
  <c r="S154" i="1"/>
  <c r="S155" i="1"/>
  <c r="S156" i="1"/>
  <c r="S157" i="1"/>
  <c r="S158" i="1"/>
  <c r="S159" i="1"/>
  <c r="S160" i="1"/>
  <c r="S161" i="1"/>
  <c r="S162" i="1"/>
  <c r="S163" i="1"/>
  <c r="S42" i="1"/>
  <c r="S44" i="1"/>
  <c r="S45" i="1"/>
  <c r="S46" i="1"/>
  <c r="S60" i="1"/>
  <c r="S55" i="1"/>
  <c r="S63" i="1"/>
  <c r="S66" i="1"/>
  <c r="S72" i="1"/>
  <c r="S112" i="1"/>
  <c r="S134" i="1"/>
  <c r="S71" i="1"/>
  <c r="S11" i="1"/>
  <c r="S51" i="1"/>
  <c r="S52" i="1"/>
  <c r="S58" i="1"/>
  <c r="S115" i="1"/>
  <c r="S116" i="1"/>
  <c r="S122" i="1"/>
  <c r="S124" i="1"/>
  <c r="S147" i="1"/>
  <c r="S151" i="1"/>
  <c r="S152" i="1"/>
  <c r="S131" i="1"/>
  <c r="S53" i="1"/>
  <c r="S114" i="1"/>
  <c r="S150" i="1"/>
  <c r="S50" i="1"/>
  <c r="S105" i="1"/>
  <c r="S106" i="1"/>
  <c r="S108" i="1"/>
  <c r="S109" i="1"/>
  <c r="S117" i="1"/>
  <c r="S127" i="1"/>
  <c r="S128" i="1"/>
  <c r="S130" i="1"/>
  <c r="S135" i="1"/>
  <c r="S79" i="1"/>
  <c r="S132" i="1"/>
  <c r="S61" i="1"/>
  <c r="S59" i="1"/>
  <c r="L3" i="1"/>
  <c r="L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7" i="1"/>
  <c r="L48" i="1"/>
  <c r="L49" i="1"/>
  <c r="L54" i="1"/>
  <c r="L56" i="1"/>
  <c r="L57" i="1"/>
  <c r="L62" i="1"/>
  <c r="L64" i="1"/>
  <c r="L67" i="1"/>
  <c r="L69" i="1"/>
  <c r="L70" i="1"/>
  <c r="L73" i="1"/>
  <c r="L74" i="1"/>
  <c r="L75" i="1"/>
  <c r="L76" i="1"/>
  <c r="L77" i="1"/>
  <c r="L78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3" i="1"/>
  <c r="L104" i="1"/>
  <c r="L110" i="1"/>
  <c r="L111" i="1"/>
  <c r="L113" i="1"/>
  <c r="L118" i="1"/>
  <c r="L119" i="1"/>
  <c r="L120" i="1"/>
  <c r="L121" i="1"/>
  <c r="L123" i="1"/>
  <c r="L125" i="1"/>
  <c r="L126" i="1"/>
  <c r="L129" i="1"/>
  <c r="L133" i="1"/>
  <c r="L136" i="1"/>
  <c r="L137" i="1"/>
  <c r="L138" i="1"/>
  <c r="L139" i="1"/>
  <c r="L142" i="1"/>
  <c r="L143" i="1"/>
  <c r="L145" i="1"/>
  <c r="L146" i="1"/>
  <c r="L148" i="1"/>
  <c r="L149" i="1"/>
  <c r="L153" i="1"/>
  <c r="L154" i="1"/>
  <c r="L155" i="1"/>
  <c r="L156" i="1"/>
  <c r="L157" i="1"/>
  <c r="L158" i="1"/>
  <c r="L159" i="1"/>
  <c r="L160" i="1"/>
  <c r="L161" i="1"/>
  <c r="L162" i="1"/>
  <c r="L163" i="1"/>
  <c r="L42" i="1"/>
  <c r="L44" i="1"/>
  <c r="L45" i="1"/>
  <c r="L46" i="1"/>
  <c r="L60" i="1"/>
  <c r="L55" i="1"/>
  <c r="L63" i="1"/>
  <c r="L66" i="1"/>
  <c r="L72" i="1"/>
  <c r="L112" i="1"/>
  <c r="L134" i="1"/>
  <c r="L71" i="1"/>
  <c r="L11" i="1"/>
  <c r="L51" i="1"/>
  <c r="L52" i="1"/>
  <c r="L58" i="1"/>
  <c r="L115" i="1"/>
  <c r="L116" i="1"/>
  <c r="L122" i="1"/>
  <c r="L124" i="1"/>
  <c r="L147" i="1"/>
  <c r="L151" i="1"/>
  <c r="L152" i="1"/>
  <c r="L131" i="1"/>
  <c r="L53" i="1"/>
  <c r="L114" i="1"/>
  <c r="L150" i="1"/>
  <c r="L50" i="1"/>
  <c r="L105" i="1"/>
  <c r="L106" i="1"/>
  <c r="L108" i="1"/>
  <c r="L109" i="1"/>
  <c r="L117" i="1"/>
  <c r="L127" i="1"/>
  <c r="L128" i="1"/>
  <c r="L130" i="1"/>
  <c r="L135" i="1"/>
  <c r="L79" i="1"/>
  <c r="L132" i="1"/>
  <c r="L61" i="1"/>
  <c r="L59" i="1"/>
  <c r="E3" i="1"/>
  <c r="E4" i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E47" i="1"/>
  <c r="E48" i="1"/>
  <c r="E49" i="1"/>
  <c r="E54" i="1"/>
  <c r="E56" i="1"/>
  <c r="E57" i="1"/>
  <c r="E62" i="1"/>
  <c r="E64" i="1"/>
  <c r="E67" i="1"/>
  <c r="E69" i="1"/>
  <c r="E70" i="1"/>
  <c r="E73" i="1"/>
  <c r="E74" i="1"/>
  <c r="E75" i="1"/>
  <c r="E76" i="1"/>
  <c r="E77" i="1"/>
  <c r="E78" i="1"/>
  <c r="E80" i="1"/>
  <c r="E81" i="1"/>
  <c r="E82" i="1"/>
  <c r="E83" i="1"/>
  <c r="E84" i="1"/>
  <c r="E85" i="1"/>
  <c r="E86" i="1"/>
  <c r="E87" i="1"/>
  <c r="E88" i="1"/>
  <c r="E89" i="1"/>
  <c r="E90" i="1"/>
  <c r="E91" i="1"/>
  <c r="E93" i="1"/>
  <c r="E94" i="1"/>
  <c r="E95" i="1"/>
  <c r="E96" i="1"/>
  <c r="E97" i="1"/>
  <c r="E98" i="1"/>
  <c r="E99" i="1"/>
  <c r="E100" i="1"/>
  <c r="E101" i="1"/>
  <c r="E103" i="1"/>
  <c r="E104" i="1"/>
  <c r="E110" i="1"/>
  <c r="E111" i="1"/>
  <c r="E113" i="1"/>
  <c r="E118" i="1"/>
  <c r="E119" i="1"/>
  <c r="E120" i="1"/>
  <c r="E121" i="1"/>
  <c r="E123" i="1"/>
  <c r="E125" i="1"/>
  <c r="E126" i="1"/>
  <c r="E129" i="1"/>
  <c r="E133" i="1"/>
  <c r="E136" i="1"/>
  <c r="E137" i="1"/>
  <c r="E138" i="1"/>
  <c r="E139" i="1"/>
  <c r="E142" i="1"/>
  <c r="E143" i="1"/>
  <c r="E145" i="1"/>
  <c r="E146" i="1"/>
  <c r="E148" i="1"/>
  <c r="E149" i="1"/>
  <c r="E153" i="1"/>
  <c r="E154" i="1"/>
  <c r="E155" i="1"/>
  <c r="E156" i="1"/>
  <c r="E157" i="1"/>
  <c r="E158" i="1"/>
  <c r="E159" i="1"/>
  <c r="E160" i="1"/>
  <c r="E161" i="1"/>
  <c r="E162" i="1"/>
  <c r="E163" i="1"/>
  <c r="E42" i="1"/>
  <c r="E44" i="1"/>
  <c r="E45" i="1"/>
  <c r="E46" i="1"/>
  <c r="E60" i="1"/>
  <c r="E55" i="1"/>
  <c r="E63" i="1"/>
  <c r="E66" i="1"/>
  <c r="E72" i="1"/>
  <c r="E112" i="1"/>
  <c r="E134" i="1"/>
  <c r="E71" i="1"/>
  <c r="E11" i="1"/>
  <c r="E51" i="1"/>
  <c r="E52" i="1"/>
  <c r="E58" i="1"/>
  <c r="E115" i="1"/>
  <c r="E116" i="1"/>
  <c r="E122" i="1"/>
  <c r="E124" i="1"/>
  <c r="E147" i="1"/>
  <c r="E151" i="1"/>
  <c r="E152" i="1"/>
  <c r="E131" i="1"/>
  <c r="E53" i="1"/>
  <c r="E114" i="1"/>
  <c r="E150" i="1"/>
  <c r="E50" i="1"/>
  <c r="E105" i="1"/>
  <c r="E106" i="1"/>
  <c r="E108" i="1"/>
  <c r="E109" i="1"/>
  <c r="E117" i="1"/>
  <c r="E127" i="1"/>
  <c r="E128" i="1"/>
  <c r="E130" i="1"/>
  <c r="E135" i="1"/>
  <c r="E79" i="1"/>
  <c r="E132" i="1"/>
  <c r="E61" i="1"/>
  <c r="E59" i="1"/>
  <c r="S2" i="1"/>
  <c r="L2" i="1"/>
  <c r="E2" i="1"/>
  <c r="AU2" i="1"/>
  <c r="AN2" i="1"/>
  <c r="AG2" i="1"/>
  <c r="Z2" i="1"/>
  <c r="AV3" i="1"/>
  <c r="AV4" i="1"/>
  <c r="AV5" i="1"/>
  <c r="AV6" i="1"/>
  <c r="AV7" i="1"/>
  <c r="AV8" i="1"/>
  <c r="AV9" i="1"/>
  <c r="AV10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3" i="1"/>
  <c r="AV47" i="1"/>
  <c r="AV48" i="1"/>
  <c r="AV49" i="1"/>
  <c r="AV54" i="1"/>
  <c r="AV56" i="1"/>
  <c r="AV57" i="1"/>
  <c r="AV62" i="1"/>
  <c r="AV64" i="1"/>
  <c r="AV67" i="1"/>
  <c r="AV69" i="1"/>
  <c r="AV70" i="1"/>
  <c r="AV73" i="1"/>
  <c r="AV74" i="1"/>
  <c r="AV75" i="1"/>
  <c r="AV76" i="1"/>
  <c r="AV77" i="1"/>
  <c r="AV78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3" i="1"/>
  <c r="AV94" i="1"/>
  <c r="AV95" i="1"/>
  <c r="AV96" i="1"/>
  <c r="AV97" i="1"/>
  <c r="AV98" i="1"/>
  <c r="AV99" i="1"/>
  <c r="AV100" i="1"/>
  <c r="AV101" i="1"/>
  <c r="AV103" i="1"/>
  <c r="AV104" i="1"/>
  <c r="AV110" i="1"/>
  <c r="AV111" i="1"/>
  <c r="AV113" i="1"/>
  <c r="AV118" i="1"/>
  <c r="AV119" i="1"/>
  <c r="AV120" i="1"/>
  <c r="AV121" i="1"/>
  <c r="AV123" i="1"/>
  <c r="AV125" i="1"/>
  <c r="AV126" i="1"/>
  <c r="AV129" i="1"/>
  <c r="AV133" i="1"/>
  <c r="AV136" i="1"/>
  <c r="AV137" i="1"/>
  <c r="AV138" i="1"/>
  <c r="AV139" i="1"/>
  <c r="AV142" i="1"/>
  <c r="AV143" i="1"/>
  <c r="AV145" i="1"/>
  <c r="AV146" i="1"/>
  <c r="AV148" i="1"/>
  <c r="AV149" i="1"/>
  <c r="AV153" i="1"/>
  <c r="AV154" i="1"/>
  <c r="AV155" i="1"/>
  <c r="AV156" i="1"/>
  <c r="AV157" i="1"/>
  <c r="AV158" i="1"/>
  <c r="AV159" i="1"/>
  <c r="AV160" i="1"/>
  <c r="AV161" i="1"/>
  <c r="AV162" i="1"/>
  <c r="AV163" i="1"/>
  <c r="AV42" i="1"/>
  <c r="AV44" i="1"/>
  <c r="AV45" i="1"/>
  <c r="AV46" i="1"/>
  <c r="AV60" i="1"/>
  <c r="AV55" i="1"/>
  <c r="AV63" i="1"/>
  <c r="AV66" i="1"/>
  <c r="AV72" i="1"/>
  <c r="AV112" i="1"/>
  <c r="AV134" i="1"/>
  <c r="AV71" i="1"/>
  <c r="AV11" i="1"/>
  <c r="AV51" i="1"/>
  <c r="AV52" i="1"/>
  <c r="AV58" i="1"/>
  <c r="AV115" i="1"/>
  <c r="AV116" i="1"/>
  <c r="AV122" i="1"/>
  <c r="AV124" i="1"/>
  <c r="AV147" i="1"/>
  <c r="AV151" i="1"/>
  <c r="AV152" i="1"/>
  <c r="AV131" i="1"/>
  <c r="AV53" i="1"/>
  <c r="AV114" i="1"/>
  <c r="AV150" i="1"/>
  <c r="AV50" i="1"/>
  <c r="AV105" i="1"/>
  <c r="AV106" i="1"/>
  <c r="AV108" i="1"/>
  <c r="AV109" i="1"/>
  <c r="AV117" i="1"/>
  <c r="AV127" i="1"/>
  <c r="AV128" i="1"/>
  <c r="AV130" i="1"/>
  <c r="AV135" i="1"/>
  <c r="AV79" i="1"/>
  <c r="AV132" i="1"/>
  <c r="AV61" i="1"/>
  <c r="AV59" i="1"/>
  <c r="AV2" i="1"/>
  <c r="AO3" i="1"/>
  <c r="AO4" i="1"/>
  <c r="AO5" i="1"/>
  <c r="AO6" i="1"/>
  <c r="AO7" i="1"/>
  <c r="AO8" i="1"/>
  <c r="AO9" i="1"/>
  <c r="AO10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3" i="1"/>
  <c r="AO47" i="1"/>
  <c r="AO48" i="1"/>
  <c r="AO49" i="1"/>
  <c r="AO54" i="1"/>
  <c r="AO56" i="1"/>
  <c r="AO57" i="1"/>
  <c r="AO62" i="1"/>
  <c r="AO64" i="1"/>
  <c r="AO67" i="1"/>
  <c r="AO69" i="1"/>
  <c r="AO70" i="1"/>
  <c r="AO73" i="1"/>
  <c r="AO74" i="1"/>
  <c r="AO75" i="1"/>
  <c r="AO76" i="1"/>
  <c r="AO77" i="1"/>
  <c r="AO78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3" i="1"/>
  <c r="AO94" i="1"/>
  <c r="AO95" i="1"/>
  <c r="AO96" i="1"/>
  <c r="AO97" i="1"/>
  <c r="AO98" i="1"/>
  <c r="AO99" i="1"/>
  <c r="AO100" i="1"/>
  <c r="AO101" i="1"/>
  <c r="AO103" i="1"/>
  <c r="AO104" i="1"/>
  <c r="AO110" i="1"/>
  <c r="AO111" i="1"/>
  <c r="AO113" i="1"/>
  <c r="AO118" i="1"/>
  <c r="AO119" i="1"/>
  <c r="AO120" i="1"/>
  <c r="AO121" i="1"/>
  <c r="AO123" i="1"/>
  <c r="AO125" i="1"/>
  <c r="AO126" i="1"/>
  <c r="AO129" i="1"/>
  <c r="AO133" i="1"/>
  <c r="AO136" i="1"/>
  <c r="AO137" i="1"/>
  <c r="AO138" i="1"/>
  <c r="AO139" i="1"/>
  <c r="AO142" i="1"/>
  <c r="AO143" i="1"/>
  <c r="AO145" i="1"/>
  <c r="AO146" i="1"/>
  <c r="AO148" i="1"/>
  <c r="AO149" i="1"/>
  <c r="AO153" i="1"/>
  <c r="AO154" i="1"/>
  <c r="AO155" i="1"/>
  <c r="AO156" i="1"/>
  <c r="AO157" i="1"/>
  <c r="AO158" i="1"/>
  <c r="AO159" i="1"/>
  <c r="AO160" i="1"/>
  <c r="AO161" i="1"/>
  <c r="AO162" i="1"/>
  <c r="AO163" i="1"/>
  <c r="AO42" i="1"/>
  <c r="AO44" i="1"/>
  <c r="AO45" i="1"/>
  <c r="AO46" i="1"/>
  <c r="AO60" i="1"/>
  <c r="AO55" i="1"/>
  <c r="AO63" i="1"/>
  <c r="AO66" i="1"/>
  <c r="AO72" i="1"/>
  <c r="AO112" i="1"/>
  <c r="AO134" i="1"/>
  <c r="AO71" i="1"/>
  <c r="AO11" i="1"/>
  <c r="AO51" i="1"/>
  <c r="AO52" i="1"/>
  <c r="AO58" i="1"/>
  <c r="AO115" i="1"/>
  <c r="AO116" i="1"/>
  <c r="AO122" i="1"/>
  <c r="AO124" i="1"/>
  <c r="AO147" i="1"/>
  <c r="AO151" i="1"/>
  <c r="AO152" i="1"/>
  <c r="AO131" i="1"/>
  <c r="AO53" i="1"/>
  <c r="AO114" i="1"/>
  <c r="AO150" i="1"/>
  <c r="AO50" i="1"/>
  <c r="AO105" i="1"/>
  <c r="AO106" i="1"/>
  <c r="AO108" i="1"/>
  <c r="AO109" i="1"/>
  <c r="AO117" i="1"/>
  <c r="AO127" i="1"/>
  <c r="AO128" i="1"/>
  <c r="AO130" i="1"/>
  <c r="AO135" i="1"/>
  <c r="AO79" i="1"/>
  <c r="AO132" i="1"/>
  <c r="AO61" i="1"/>
  <c r="AO59" i="1"/>
  <c r="AO2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3" i="1"/>
  <c r="AH47" i="1"/>
  <c r="AH48" i="1"/>
  <c r="AH49" i="1"/>
  <c r="AH54" i="1"/>
  <c r="AH56" i="1"/>
  <c r="AH57" i="1"/>
  <c r="AH62" i="1"/>
  <c r="AH64" i="1"/>
  <c r="AH67" i="1"/>
  <c r="AH69" i="1"/>
  <c r="AH70" i="1"/>
  <c r="AH73" i="1"/>
  <c r="AH74" i="1"/>
  <c r="AH75" i="1"/>
  <c r="AH76" i="1"/>
  <c r="AH77" i="1"/>
  <c r="AH78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5" i="1"/>
  <c r="AH96" i="1"/>
  <c r="AH97" i="1"/>
  <c r="AH98" i="1"/>
  <c r="AH99" i="1"/>
  <c r="AH100" i="1"/>
  <c r="AH101" i="1"/>
  <c r="AH103" i="1"/>
  <c r="AH104" i="1"/>
  <c r="AH110" i="1"/>
  <c r="AH111" i="1"/>
  <c r="AH113" i="1"/>
  <c r="AH118" i="1"/>
  <c r="AH119" i="1"/>
  <c r="AH120" i="1"/>
  <c r="AH121" i="1"/>
  <c r="AH123" i="1"/>
  <c r="AH125" i="1"/>
  <c r="AH126" i="1"/>
  <c r="AH129" i="1"/>
  <c r="AH133" i="1"/>
  <c r="AH136" i="1"/>
  <c r="AH137" i="1"/>
  <c r="AH138" i="1"/>
  <c r="AH139" i="1"/>
  <c r="AH142" i="1"/>
  <c r="AH143" i="1"/>
  <c r="AH145" i="1"/>
  <c r="AH146" i="1"/>
  <c r="AH148" i="1"/>
  <c r="AH149" i="1"/>
  <c r="AH153" i="1"/>
  <c r="AH154" i="1"/>
  <c r="AH155" i="1"/>
  <c r="AH156" i="1"/>
  <c r="AH157" i="1"/>
  <c r="AH158" i="1"/>
  <c r="AH159" i="1"/>
  <c r="AH160" i="1"/>
  <c r="AH161" i="1"/>
  <c r="AH162" i="1"/>
  <c r="AH163" i="1"/>
  <c r="AH42" i="1"/>
  <c r="AH44" i="1"/>
  <c r="AH45" i="1"/>
  <c r="AH46" i="1"/>
  <c r="AH60" i="1"/>
  <c r="AH55" i="1"/>
  <c r="AH63" i="1"/>
  <c r="AH66" i="1"/>
  <c r="AH72" i="1"/>
  <c r="AH112" i="1"/>
  <c r="AH134" i="1"/>
  <c r="AH71" i="1"/>
  <c r="AH11" i="1"/>
  <c r="AH51" i="1"/>
  <c r="AH52" i="1"/>
  <c r="AH58" i="1"/>
  <c r="AH115" i="1"/>
  <c r="AH116" i="1"/>
  <c r="AH122" i="1"/>
  <c r="AH124" i="1"/>
  <c r="AH147" i="1"/>
  <c r="AH151" i="1"/>
  <c r="AH152" i="1"/>
  <c r="AH131" i="1"/>
  <c r="AH53" i="1"/>
  <c r="AH114" i="1"/>
  <c r="AH150" i="1"/>
  <c r="AH50" i="1"/>
  <c r="AH105" i="1"/>
  <c r="AH106" i="1"/>
  <c r="AH108" i="1"/>
  <c r="AH109" i="1"/>
  <c r="AH117" i="1"/>
  <c r="AH127" i="1"/>
  <c r="AH128" i="1"/>
  <c r="AH130" i="1"/>
  <c r="AH135" i="1"/>
  <c r="AH79" i="1"/>
  <c r="AH132" i="1"/>
  <c r="AH61" i="1"/>
  <c r="AH59" i="1"/>
  <c r="AH2" i="1"/>
  <c r="AA3" i="1"/>
  <c r="AA4" i="1"/>
  <c r="AA5" i="1"/>
  <c r="AA6" i="1"/>
  <c r="AA7" i="1"/>
  <c r="AA8" i="1"/>
  <c r="AA9" i="1"/>
  <c r="AA10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3" i="1"/>
  <c r="AA47" i="1"/>
  <c r="AA48" i="1"/>
  <c r="AA49" i="1"/>
  <c r="AA54" i="1"/>
  <c r="AA56" i="1"/>
  <c r="AA57" i="1"/>
  <c r="AA62" i="1"/>
  <c r="AA64" i="1"/>
  <c r="AA67" i="1"/>
  <c r="AA69" i="1"/>
  <c r="AA70" i="1"/>
  <c r="AA73" i="1"/>
  <c r="AA74" i="1"/>
  <c r="AA75" i="1"/>
  <c r="AA76" i="1"/>
  <c r="AA77" i="1"/>
  <c r="AA78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3" i="1"/>
  <c r="AA94" i="1"/>
  <c r="AA95" i="1"/>
  <c r="AA96" i="1"/>
  <c r="AA97" i="1"/>
  <c r="AA98" i="1"/>
  <c r="AA99" i="1"/>
  <c r="AA100" i="1"/>
  <c r="AA101" i="1"/>
  <c r="AA103" i="1"/>
  <c r="AA104" i="1"/>
  <c r="AA110" i="1"/>
  <c r="AA111" i="1"/>
  <c r="AA113" i="1"/>
  <c r="AA118" i="1"/>
  <c r="AA119" i="1"/>
  <c r="AA120" i="1"/>
  <c r="AA121" i="1"/>
  <c r="AA123" i="1"/>
  <c r="AA125" i="1"/>
  <c r="AA126" i="1"/>
  <c r="AA129" i="1"/>
  <c r="AA133" i="1"/>
  <c r="AA136" i="1"/>
  <c r="AA137" i="1"/>
  <c r="AA138" i="1"/>
  <c r="AA139" i="1"/>
  <c r="AA142" i="1"/>
  <c r="AA143" i="1"/>
  <c r="AA145" i="1"/>
  <c r="AA146" i="1"/>
  <c r="AA148" i="1"/>
  <c r="AA149" i="1"/>
  <c r="AA153" i="1"/>
  <c r="AA154" i="1"/>
  <c r="AA155" i="1"/>
  <c r="AA156" i="1"/>
  <c r="AA157" i="1"/>
  <c r="AA158" i="1"/>
  <c r="AA159" i="1"/>
  <c r="AA160" i="1"/>
  <c r="AA161" i="1"/>
  <c r="AA162" i="1"/>
  <c r="AA163" i="1"/>
  <c r="AA42" i="1"/>
  <c r="AA44" i="1"/>
  <c r="AA45" i="1"/>
  <c r="AA46" i="1"/>
  <c r="AA60" i="1"/>
  <c r="AA55" i="1"/>
  <c r="AA63" i="1"/>
  <c r="AA66" i="1"/>
  <c r="AA72" i="1"/>
  <c r="AA112" i="1"/>
  <c r="AA134" i="1"/>
  <c r="AA71" i="1"/>
  <c r="AA11" i="1"/>
  <c r="AA51" i="1"/>
  <c r="AA52" i="1"/>
  <c r="AA58" i="1"/>
  <c r="AA115" i="1"/>
  <c r="AA116" i="1"/>
  <c r="AA122" i="1"/>
  <c r="AA124" i="1"/>
  <c r="AA147" i="1"/>
  <c r="AA151" i="1"/>
  <c r="AA152" i="1"/>
  <c r="AA131" i="1"/>
  <c r="AA53" i="1"/>
  <c r="AA114" i="1"/>
  <c r="AA150" i="1"/>
  <c r="AA50" i="1"/>
  <c r="AA105" i="1"/>
  <c r="AA106" i="1"/>
  <c r="AA108" i="1"/>
  <c r="AA109" i="1"/>
  <c r="AA117" i="1"/>
  <c r="AA127" i="1"/>
  <c r="AA128" i="1"/>
  <c r="AA130" i="1"/>
  <c r="AA135" i="1"/>
  <c r="AA79" i="1"/>
  <c r="AA132" i="1"/>
  <c r="AA61" i="1"/>
  <c r="AA59" i="1"/>
  <c r="AA2" i="1"/>
  <c r="T3" i="1"/>
  <c r="T4" i="1"/>
  <c r="T5" i="1"/>
  <c r="T6" i="1"/>
  <c r="T7" i="1"/>
  <c r="T8" i="1"/>
  <c r="T9" i="1"/>
  <c r="T10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3" i="1"/>
  <c r="T47" i="1"/>
  <c r="T48" i="1"/>
  <c r="T49" i="1"/>
  <c r="T54" i="1"/>
  <c r="T56" i="1"/>
  <c r="T57" i="1"/>
  <c r="T62" i="1"/>
  <c r="T64" i="1"/>
  <c r="T67" i="1"/>
  <c r="T69" i="1"/>
  <c r="T70" i="1"/>
  <c r="T73" i="1"/>
  <c r="T74" i="1"/>
  <c r="T75" i="1"/>
  <c r="T76" i="1"/>
  <c r="T77" i="1"/>
  <c r="T78" i="1"/>
  <c r="T80" i="1"/>
  <c r="T81" i="1"/>
  <c r="T82" i="1"/>
  <c r="T83" i="1"/>
  <c r="T84" i="1"/>
  <c r="T85" i="1"/>
  <c r="T86" i="1"/>
  <c r="T87" i="1"/>
  <c r="T88" i="1"/>
  <c r="T89" i="1"/>
  <c r="T90" i="1"/>
  <c r="T91" i="1"/>
  <c r="T93" i="1"/>
  <c r="T94" i="1"/>
  <c r="T95" i="1"/>
  <c r="T96" i="1"/>
  <c r="T97" i="1"/>
  <c r="T98" i="1"/>
  <c r="T99" i="1"/>
  <c r="T100" i="1"/>
  <c r="T101" i="1"/>
  <c r="T103" i="1"/>
  <c r="T104" i="1"/>
  <c r="T110" i="1"/>
  <c r="T111" i="1"/>
  <c r="T113" i="1"/>
  <c r="T118" i="1"/>
  <c r="T119" i="1"/>
  <c r="T120" i="1"/>
  <c r="T121" i="1"/>
  <c r="T123" i="1"/>
  <c r="T125" i="1"/>
  <c r="T126" i="1"/>
  <c r="T129" i="1"/>
  <c r="T133" i="1"/>
  <c r="T136" i="1"/>
  <c r="T137" i="1"/>
  <c r="T138" i="1"/>
  <c r="T139" i="1"/>
  <c r="T142" i="1"/>
  <c r="T143" i="1"/>
  <c r="T145" i="1"/>
  <c r="T146" i="1"/>
  <c r="T148" i="1"/>
  <c r="T149" i="1"/>
  <c r="T153" i="1"/>
  <c r="T154" i="1"/>
  <c r="T155" i="1"/>
  <c r="T156" i="1"/>
  <c r="T157" i="1"/>
  <c r="T158" i="1"/>
  <c r="T159" i="1"/>
  <c r="T160" i="1"/>
  <c r="T161" i="1"/>
  <c r="T162" i="1"/>
  <c r="T163" i="1"/>
  <c r="T42" i="1"/>
  <c r="T44" i="1"/>
  <c r="T45" i="1"/>
  <c r="T46" i="1"/>
  <c r="T60" i="1"/>
  <c r="T55" i="1"/>
  <c r="T63" i="1"/>
  <c r="T66" i="1"/>
  <c r="T72" i="1"/>
  <c r="T112" i="1"/>
  <c r="T134" i="1"/>
  <c r="T71" i="1"/>
  <c r="T11" i="1"/>
  <c r="T51" i="1"/>
  <c r="T52" i="1"/>
  <c r="T58" i="1"/>
  <c r="T115" i="1"/>
  <c r="T116" i="1"/>
  <c r="T122" i="1"/>
  <c r="T124" i="1"/>
  <c r="T147" i="1"/>
  <c r="T151" i="1"/>
  <c r="T152" i="1"/>
  <c r="T131" i="1"/>
  <c r="T53" i="1"/>
  <c r="T114" i="1"/>
  <c r="T150" i="1"/>
  <c r="T50" i="1"/>
  <c r="T105" i="1"/>
  <c r="T106" i="1"/>
  <c r="T108" i="1"/>
  <c r="T109" i="1"/>
  <c r="T117" i="1"/>
  <c r="T127" i="1"/>
  <c r="T128" i="1"/>
  <c r="T130" i="1"/>
  <c r="T135" i="1"/>
  <c r="T79" i="1"/>
  <c r="T132" i="1"/>
  <c r="T61" i="1"/>
  <c r="T59" i="1"/>
  <c r="T2" i="1"/>
  <c r="F3" i="1"/>
  <c r="F4" i="1"/>
  <c r="F5" i="1"/>
  <c r="F6" i="1"/>
  <c r="F7" i="1"/>
  <c r="F8" i="1"/>
  <c r="F9" i="1"/>
  <c r="F1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7" i="1"/>
  <c r="F48" i="1"/>
  <c r="F49" i="1"/>
  <c r="F54" i="1"/>
  <c r="F56" i="1"/>
  <c r="F57" i="1"/>
  <c r="F62" i="1"/>
  <c r="F64" i="1"/>
  <c r="F67" i="1"/>
  <c r="F69" i="1"/>
  <c r="F70" i="1"/>
  <c r="F73" i="1"/>
  <c r="F74" i="1"/>
  <c r="F75" i="1"/>
  <c r="F76" i="1"/>
  <c r="F77" i="1"/>
  <c r="F78" i="1"/>
  <c r="F80" i="1"/>
  <c r="F81" i="1"/>
  <c r="F82" i="1"/>
  <c r="F83" i="1"/>
  <c r="F84" i="1"/>
  <c r="F85" i="1"/>
  <c r="F86" i="1"/>
  <c r="F87" i="1"/>
  <c r="F88" i="1"/>
  <c r="F89" i="1"/>
  <c r="F90" i="1"/>
  <c r="F91" i="1"/>
  <c r="F93" i="1"/>
  <c r="F94" i="1"/>
  <c r="F95" i="1"/>
  <c r="F96" i="1"/>
  <c r="F97" i="1"/>
  <c r="F98" i="1"/>
  <c r="F99" i="1"/>
  <c r="F100" i="1"/>
  <c r="F101" i="1"/>
  <c r="F103" i="1"/>
  <c r="F104" i="1"/>
  <c r="F110" i="1"/>
  <c r="F111" i="1"/>
  <c r="F113" i="1"/>
  <c r="F118" i="1"/>
  <c r="F119" i="1"/>
  <c r="F120" i="1"/>
  <c r="F121" i="1"/>
  <c r="F123" i="1"/>
  <c r="F125" i="1"/>
  <c r="F126" i="1"/>
  <c r="F129" i="1"/>
  <c r="F133" i="1"/>
  <c r="F136" i="1"/>
  <c r="F137" i="1"/>
  <c r="F138" i="1"/>
  <c r="F139" i="1"/>
  <c r="F142" i="1"/>
  <c r="F143" i="1"/>
  <c r="F145" i="1"/>
  <c r="F146" i="1"/>
  <c r="F148" i="1"/>
  <c r="F149" i="1"/>
  <c r="F153" i="1"/>
  <c r="F154" i="1"/>
  <c r="F155" i="1"/>
  <c r="F156" i="1"/>
  <c r="F157" i="1"/>
  <c r="F158" i="1"/>
  <c r="F159" i="1"/>
  <c r="F160" i="1"/>
  <c r="F161" i="1"/>
  <c r="F162" i="1"/>
  <c r="F163" i="1"/>
  <c r="F42" i="1"/>
  <c r="F44" i="1"/>
  <c r="F45" i="1"/>
  <c r="F46" i="1"/>
  <c r="F60" i="1"/>
  <c r="F55" i="1"/>
  <c r="F63" i="1"/>
  <c r="F66" i="1"/>
  <c r="F72" i="1"/>
  <c r="F112" i="1"/>
  <c r="F134" i="1"/>
  <c r="F71" i="1"/>
  <c r="F11" i="1"/>
  <c r="F51" i="1"/>
  <c r="F52" i="1"/>
  <c r="F58" i="1"/>
  <c r="F115" i="1"/>
  <c r="F116" i="1"/>
  <c r="F122" i="1"/>
  <c r="F124" i="1"/>
  <c r="F147" i="1"/>
  <c r="F151" i="1"/>
  <c r="F152" i="1"/>
  <c r="F131" i="1"/>
  <c r="F53" i="1"/>
  <c r="F114" i="1"/>
  <c r="F150" i="1"/>
  <c r="F50" i="1"/>
  <c r="F105" i="1"/>
  <c r="F106" i="1"/>
  <c r="F108" i="1"/>
  <c r="F109" i="1"/>
  <c r="F117" i="1"/>
  <c r="F127" i="1"/>
  <c r="F128" i="1"/>
  <c r="F130" i="1"/>
  <c r="F135" i="1"/>
  <c r="F79" i="1"/>
  <c r="F132" i="1"/>
  <c r="F61" i="1"/>
  <c r="F59" i="1"/>
  <c r="M3" i="1"/>
  <c r="M4" i="1"/>
  <c r="M5" i="1"/>
  <c r="M6" i="1"/>
  <c r="M7" i="1"/>
  <c r="M8" i="1"/>
  <c r="M9" i="1"/>
  <c r="M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7" i="1"/>
  <c r="M48" i="1"/>
  <c r="M49" i="1"/>
  <c r="M54" i="1"/>
  <c r="M56" i="1"/>
  <c r="M57" i="1"/>
  <c r="M62" i="1"/>
  <c r="M64" i="1"/>
  <c r="M67" i="1"/>
  <c r="M69" i="1"/>
  <c r="M70" i="1"/>
  <c r="M73" i="1"/>
  <c r="M74" i="1"/>
  <c r="M75" i="1"/>
  <c r="M76" i="1"/>
  <c r="M77" i="1"/>
  <c r="M78" i="1"/>
  <c r="M80" i="1"/>
  <c r="M81" i="1"/>
  <c r="M82" i="1"/>
  <c r="M83" i="1"/>
  <c r="M84" i="1"/>
  <c r="M85" i="1"/>
  <c r="M86" i="1"/>
  <c r="M87" i="1"/>
  <c r="M88" i="1"/>
  <c r="M89" i="1"/>
  <c r="M90" i="1"/>
  <c r="M91" i="1"/>
  <c r="M93" i="1"/>
  <c r="M94" i="1"/>
  <c r="M95" i="1"/>
  <c r="M96" i="1"/>
  <c r="M97" i="1"/>
  <c r="M98" i="1"/>
  <c r="M99" i="1"/>
  <c r="M100" i="1"/>
  <c r="M101" i="1"/>
  <c r="M103" i="1"/>
  <c r="M104" i="1"/>
  <c r="M110" i="1"/>
  <c r="M111" i="1"/>
  <c r="M113" i="1"/>
  <c r="M118" i="1"/>
  <c r="M119" i="1"/>
  <c r="M120" i="1"/>
  <c r="M121" i="1"/>
  <c r="M123" i="1"/>
  <c r="M125" i="1"/>
  <c r="M126" i="1"/>
  <c r="M129" i="1"/>
  <c r="M133" i="1"/>
  <c r="M136" i="1"/>
  <c r="M137" i="1"/>
  <c r="M138" i="1"/>
  <c r="M139" i="1"/>
  <c r="M142" i="1"/>
  <c r="M143" i="1"/>
  <c r="M145" i="1"/>
  <c r="M146" i="1"/>
  <c r="M148" i="1"/>
  <c r="M149" i="1"/>
  <c r="M153" i="1"/>
  <c r="M154" i="1"/>
  <c r="M155" i="1"/>
  <c r="M156" i="1"/>
  <c r="M157" i="1"/>
  <c r="M158" i="1"/>
  <c r="M159" i="1"/>
  <c r="M160" i="1"/>
  <c r="M161" i="1"/>
  <c r="M162" i="1"/>
  <c r="M163" i="1"/>
  <c r="M42" i="1"/>
  <c r="M44" i="1"/>
  <c r="M45" i="1"/>
  <c r="M46" i="1"/>
  <c r="M60" i="1"/>
  <c r="M55" i="1"/>
  <c r="M63" i="1"/>
  <c r="M66" i="1"/>
  <c r="M72" i="1"/>
  <c r="M112" i="1"/>
  <c r="M134" i="1"/>
  <c r="M71" i="1"/>
  <c r="M11" i="1"/>
  <c r="M51" i="1"/>
  <c r="M52" i="1"/>
  <c r="M58" i="1"/>
  <c r="M115" i="1"/>
  <c r="M116" i="1"/>
  <c r="M122" i="1"/>
  <c r="M124" i="1"/>
  <c r="M147" i="1"/>
  <c r="M151" i="1"/>
  <c r="M152" i="1"/>
  <c r="M131" i="1"/>
  <c r="M53" i="1"/>
  <c r="M114" i="1"/>
  <c r="M150" i="1"/>
  <c r="M50" i="1"/>
  <c r="M105" i="1"/>
  <c r="M106" i="1"/>
  <c r="M108" i="1"/>
  <c r="M109" i="1"/>
  <c r="M117" i="1"/>
  <c r="M127" i="1"/>
  <c r="M128" i="1"/>
  <c r="M130" i="1"/>
  <c r="M135" i="1"/>
  <c r="M79" i="1"/>
  <c r="M132" i="1"/>
  <c r="M61" i="1"/>
  <c r="M59" i="1"/>
  <c r="M2" i="1"/>
  <c r="F2" i="1"/>
  <c r="AT3" i="1"/>
  <c r="AT4" i="1"/>
  <c r="AT5" i="1"/>
  <c r="AT6" i="1"/>
  <c r="AT7" i="1"/>
  <c r="AT8" i="1"/>
  <c r="AT9" i="1"/>
  <c r="AT10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3" i="1"/>
  <c r="AT47" i="1"/>
  <c r="AT48" i="1"/>
  <c r="AT49" i="1"/>
  <c r="AT54" i="1"/>
  <c r="AT56" i="1"/>
  <c r="AT57" i="1"/>
  <c r="AT62" i="1"/>
  <c r="AT64" i="1"/>
  <c r="AT67" i="1"/>
  <c r="AT69" i="1"/>
  <c r="AT70" i="1"/>
  <c r="AT73" i="1"/>
  <c r="AT74" i="1"/>
  <c r="AT75" i="1"/>
  <c r="AT76" i="1"/>
  <c r="AT77" i="1"/>
  <c r="AT78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3" i="1"/>
  <c r="AT94" i="1"/>
  <c r="AT95" i="1"/>
  <c r="AT96" i="1"/>
  <c r="AT97" i="1"/>
  <c r="AT98" i="1"/>
  <c r="AT99" i="1"/>
  <c r="AT100" i="1"/>
  <c r="AT101" i="1"/>
  <c r="AT103" i="1"/>
  <c r="AT104" i="1"/>
  <c r="AT110" i="1"/>
  <c r="AT111" i="1"/>
  <c r="AT113" i="1"/>
  <c r="AT118" i="1"/>
  <c r="AT119" i="1"/>
  <c r="AT120" i="1"/>
  <c r="AT121" i="1"/>
  <c r="AT123" i="1"/>
  <c r="AT125" i="1"/>
  <c r="AT126" i="1"/>
  <c r="AT129" i="1"/>
  <c r="AT133" i="1"/>
  <c r="AT136" i="1"/>
  <c r="AT137" i="1"/>
  <c r="AT138" i="1"/>
  <c r="AT139" i="1"/>
  <c r="AT142" i="1"/>
  <c r="AT143" i="1"/>
  <c r="AT145" i="1"/>
  <c r="AT146" i="1"/>
  <c r="AT148" i="1"/>
  <c r="AT149" i="1"/>
  <c r="AT153" i="1"/>
  <c r="AT154" i="1"/>
  <c r="AT155" i="1"/>
  <c r="AT156" i="1"/>
  <c r="AT157" i="1"/>
  <c r="AT158" i="1"/>
  <c r="AT159" i="1"/>
  <c r="AT160" i="1"/>
  <c r="AT161" i="1"/>
  <c r="AT162" i="1"/>
  <c r="AT163" i="1"/>
  <c r="AT42" i="1"/>
  <c r="AT44" i="1"/>
  <c r="AT45" i="1"/>
  <c r="AT46" i="1"/>
  <c r="AT60" i="1"/>
  <c r="AT55" i="1"/>
  <c r="AT63" i="1"/>
  <c r="AT66" i="1"/>
  <c r="AT72" i="1"/>
  <c r="AT112" i="1"/>
  <c r="AT134" i="1"/>
  <c r="AT71" i="1"/>
  <c r="AT11" i="1"/>
  <c r="AT51" i="1"/>
  <c r="AT52" i="1"/>
  <c r="AT58" i="1"/>
  <c r="AT115" i="1"/>
  <c r="AT116" i="1"/>
  <c r="AT122" i="1"/>
  <c r="AT124" i="1"/>
  <c r="AT147" i="1"/>
  <c r="AT151" i="1"/>
  <c r="AT152" i="1"/>
  <c r="AT131" i="1"/>
  <c r="AT53" i="1"/>
  <c r="AT114" i="1"/>
  <c r="AT150" i="1"/>
  <c r="AT50" i="1"/>
  <c r="AT105" i="1"/>
  <c r="AT106" i="1"/>
  <c r="AT108" i="1"/>
  <c r="AT109" i="1"/>
  <c r="AT117" i="1"/>
  <c r="AT127" i="1"/>
  <c r="AT128" i="1"/>
  <c r="AT130" i="1"/>
  <c r="AT135" i="1"/>
  <c r="AT79" i="1"/>
  <c r="AT132" i="1"/>
  <c r="AT61" i="1"/>
  <c r="AT59" i="1"/>
  <c r="AT2" i="1"/>
  <c r="AM3" i="1"/>
  <c r="AM4" i="1"/>
  <c r="AM5" i="1"/>
  <c r="AM6" i="1"/>
  <c r="AM7" i="1"/>
  <c r="AM8" i="1"/>
  <c r="AM9" i="1"/>
  <c r="AM10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3" i="1"/>
  <c r="AM47" i="1"/>
  <c r="AM48" i="1"/>
  <c r="AM49" i="1"/>
  <c r="AM54" i="1"/>
  <c r="AM56" i="1"/>
  <c r="AM57" i="1"/>
  <c r="AM62" i="1"/>
  <c r="AM64" i="1"/>
  <c r="AM67" i="1"/>
  <c r="AM69" i="1"/>
  <c r="AM70" i="1"/>
  <c r="AM73" i="1"/>
  <c r="AM74" i="1"/>
  <c r="AM75" i="1"/>
  <c r="AM76" i="1"/>
  <c r="AM77" i="1"/>
  <c r="AM78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3" i="1"/>
  <c r="AM94" i="1"/>
  <c r="AM95" i="1"/>
  <c r="AM96" i="1"/>
  <c r="AM97" i="1"/>
  <c r="AM98" i="1"/>
  <c r="AM99" i="1"/>
  <c r="AM100" i="1"/>
  <c r="AM101" i="1"/>
  <c r="AM103" i="1"/>
  <c r="AM104" i="1"/>
  <c r="AM110" i="1"/>
  <c r="AM111" i="1"/>
  <c r="AM113" i="1"/>
  <c r="AM118" i="1"/>
  <c r="AM119" i="1"/>
  <c r="AM120" i="1"/>
  <c r="AM121" i="1"/>
  <c r="AM123" i="1"/>
  <c r="AM125" i="1"/>
  <c r="AM126" i="1"/>
  <c r="AM129" i="1"/>
  <c r="AM133" i="1"/>
  <c r="AM136" i="1"/>
  <c r="AM137" i="1"/>
  <c r="AM138" i="1"/>
  <c r="AM139" i="1"/>
  <c r="AM142" i="1"/>
  <c r="AM143" i="1"/>
  <c r="AM145" i="1"/>
  <c r="AM146" i="1"/>
  <c r="AM148" i="1"/>
  <c r="AM149" i="1"/>
  <c r="AM153" i="1"/>
  <c r="AM154" i="1"/>
  <c r="AM155" i="1"/>
  <c r="AM156" i="1"/>
  <c r="AM157" i="1"/>
  <c r="AM158" i="1"/>
  <c r="AM159" i="1"/>
  <c r="AM160" i="1"/>
  <c r="AM161" i="1"/>
  <c r="AM162" i="1"/>
  <c r="AM163" i="1"/>
  <c r="AM42" i="1"/>
  <c r="AM44" i="1"/>
  <c r="AM45" i="1"/>
  <c r="AM46" i="1"/>
  <c r="AM60" i="1"/>
  <c r="AM55" i="1"/>
  <c r="AM63" i="1"/>
  <c r="AM66" i="1"/>
  <c r="AM72" i="1"/>
  <c r="AM112" i="1"/>
  <c r="AM134" i="1"/>
  <c r="AM71" i="1"/>
  <c r="AM11" i="1"/>
  <c r="AM51" i="1"/>
  <c r="AM52" i="1"/>
  <c r="AM58" i="1"/>
  <c r="AM115" i="1"/>
  <c r="AM116" i="1"/>
  <c r="AM122" i="1"/>
  <c r="AM124" i="1"/>
  <c r="AM147" i="1"/>
  <c r="AM151" i="1"/>
  <c r="AM152" i="1"/>
  <c r="AM131" i="1"/>
  <c r="AM53" i="1"/>
  <c r="AM114" i="1"/>
  <c r="AM150" i="1"/>
  <c r="AM50" i="1"/>
  <c r="AM105" i="1"/>
  <c r="AM106" i="1"/>
  <c r="AM108" i="1"/>
  <c r="AM109" i="1"/>
  <c r="AM117" i="1"/>
  <c r="AM127" i="1"/>
  <c r="AM128" i="1"/>
  <c r="AM130" i="1"/>
  <c r="AM135" i="1"/>
  <c r="AM79" i="1"/>
  <c r="AM132" i="1"/>
  <c r="AM61" i="1"/>
  <c r="AM59" i="1"/>
  <c r="AM2" i="1"/>
  <c r="AF3" i="1"/>
  <c r="AF4" i="1"/>
  <c r="AF5" i="1"/>
  <c r="AF6" i="1"/>
  <c r="AF7" i="1"/>
  <c r="AF8" i="1"/>
  <c r="AF9" i="1"/>
  <c r="AF10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3" i="1"/>
  <c r="AF47" i="1"/>
  <c r="AF48" i="1"/>
  <c r="AF49" i="1"/>
  <c r="AF54" i="1"/>
  <c r="AF56" i="1"/>
  <c r="AF57" i="1"/>
  <c r="AF62" i="1"/>
  <c r="AF64" i="1"/>
  <c r="AF67" i="1"/>
  <c r="AF69" i="1"/>
  <c r="AF70" i="1"/>
  <c r="AF73" i="1"/>
  <c r="AF74" i="1"/>
  <c r="AF75" i="1"/>
  <c r="AF76" i="1"/>
  <c r="AF77" i="1"/>
  <c r="AF78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3" i="1"/>
  <c r="AF94" i="1"/>
  <c r="AF95" i="1"/>
  <c r="AF96" i="1"/>
  <c r="AF97" i="1"/>
  <c r="AF98" i="1"/>
  <c r="AF99" i="1"/>
  <c r="AF100" i="1"/>
  <c r="AF101" i="1"/>
  <c r="AF103" i="1"/>
  <c r="AF104" i="1"/>
  <c r="AF110" i="1"/>
  <c r="AF111" i="1"/>
  <c r="AF113" i="1"/>
  <c r="AF118" i="1"/>
  <c r="AF119" i="1"/>
  <c r="AF120" i="1"/>
  <c r="AF121" i="1"/>
  <c r="AF123" i="1"/>
  <c r="AF125" i="1"/>
  <c r="AF126" i="1"/>
  <c r="AF129" i="1"/>
  <c r="AF133" i="1"/>
  <c r="AF136" i="1"/>
  <c r="AF137" i="1"/>
  <c r="AF138" i="1"/>
  <c r="AF139" i="1"/>
  <c r="AF142" i="1"/>
  <c r="AF143" i="1"/>
  <c r="AF145" i="1"/>
  <c r="AF146" i="1"/>
  <c r="AF148" i="1"/>
  <c r="AF149" i="1"/>
  <c r="AF153" i="1"/>
  <c r="AF154" i="1"/>
  <c r="AF155" i="1"/>
  <c r="AF156" i="1"/>
  <c r="AF157" i="1"/>
  <c r="AF158" i="1"/>
  <c r="AF159" i="1"/>
  <c r="AF160" i="1"/>
  <c r="AF161" i="1"/>
  <c r="AF162" i="1"/>
  <c r="AF163" i="1"/>
  <c r="AF42" i="1"/>
  <c r="AF44" i="1"/>
  <c r="AF45" i="1"/>
  <c r="AF46" i="1"/>
  <c r="AF60" i="1"/>
  <c r="AF55" i="1"/>
  <c r="AF63" i="1"/>
  <c r="AF66" i="1"/>
  <c r="AF72" i="1"/>
  <c r="AF112" i="1"/>
  <c r="AF134" i="1"/>
  <c r="AF71" i="1"/>
  <c r="AF11" i="1"/>
  <c r="AF51" i="1"/>
  <c r="AF52" i="1"/>
  <c r="AF58" i="1"/>
  <c r="AF115" i="1"/>
  <c r="AF116" i="1"/>
  <c r="AF122" i="1"/>
  <c r="AF124" i="1"/>
  <c r="AF147" i="1"/>
  <c r="AF151" i="1"/>
  <c r="AF152" i="1"/>
  <c r="AF131" i="1"/>
  <c r="AF53" i="1"/>
  <c r="AF114" i="1"/>
  <c r="AF150" i="1"/>
  <c r="AF50" i="1"/>
  <c r="AF105" i="1"/>
  <c r="AF106" i="1"/>
  <c r="AF108" i="1"/>
  <c r="AF109" i="1"/>
  <c r="AF117" i="1"/>
  <c r="AF127" i="1"/>
  <c r="AF128" i="1"/>
  <c r="AF130" i="1"/>
  <c r="AF135" i="1"/>
  <c r="AF79" i="1"/>
  <c r="AF132" i="1"/>
  <c r="AF61" i="1"/>
  <c r="AF59" i="1"/>
  <c r="AF2" i="1"/>
  <c r="Y3" i="1"/>
  <c r="Y4" i="1"/>
  <c r="Y5" i="1"/>
  <c r="Y6" i="1"/>
  <c r="Y7" i="1"/>
  <c r="Y8" i="1"/>
  <c r="Y9" i="1"/>
  <c r="Y10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3" i="1"/>
  <c r="Y47" i="1"/>
  <c r="Y48" i="1"/>
  <c r="Y49" i="1"/>
  <c r="Y54" i="1"/>
  <c r="Y56" i="1"/>
  <c r="Y57" i="1"/>
  <c r="Y62" i="1"/>
  <c r="Y64" i="1"/>
  <c r="Y67" i="1"/>
  <c r="Y69" i="1"/>
  <c r="Y70" i="1"/>
  <c r="Y73" i="1"/>
  <c r="Y74" i="1"/>
  <c r="Y75" i="1"/>
  <c r="Y76" i="1"/>
  <c r="Y77" i="1"/>
  <c r="Y78" i="1"/>
  <c r="Y80" i="1"/>
  <c r="Y81" i="1"/>
  <c r="Y82" i="1"/>
  <c r="Y83" i="1"/>
  <c r="Y84" i="1"/>
  <c r="Y85" i="1"/>
  <c r="Y86" i="1"/>
  <c r="Y87" i="1"/>
  <c r="Y88" i="1"/>
  <c r="Y89" i="1"/>
  <c r="Y90" i="1"/>
  <c r="Y91" i="1"/>
  <c r="Y93" i="1"/>
  <c r="Y94" i="1"/>
  <c r="Y95" i="1"/>
  <c r="Y96" i="1"/>
  <c r="Y97" i="1"/>
  <c r="Y98" i="1"/>
  <c r="Y99" i="1"/>
  <c r="Y100" i="1"/>
  <c r="Y101" i="1"/>
  <c r="Y103" i="1"/>
  <c r="Y104" i="1"/>
  <c r="Y110" i="1"/>
  <c r="Y111" i="1"/>
  <c r="Y113" i="1"/>
  <c r="Y118" i="1"/>
  <c r="Y119" i="1"/>
  <c r="Y120" i="1"/>
  <c r="Y121" i="1"/>
  <c r="Y123" i="1"/>
  <c r="Y125" i="1"/>
  <c r="Y126" i="1"/>
  <c r="Y129" i="1"/>
  <c r="Y133" i="1"/>
  <c r="Y136" i="1"/>
  <c r="Y137" i="1"/>
  <c r="Y138" i="1"/>
  <c r="Y139" i="1"/>
  <c r="Y142" i="1"/>
  <c r="Y143" i="1"/>
  <c r="Y145" i="1"/>
  <c r="Y146" i="1"/>
  <c r="Y148" i="1"/>
  <c r="Y149" i="1"/>
  <c r="Y153" i="1"/>
  <c r="Y154" i="1"/>
  <c r="Y155" i="1"/>
  <c r="Y156" i="1"/>
  <c r="Y157" i="1"/>
  <c r="Y158" i="1"/>
  <c r="Y159" i="1"/>
  <c r="Y160" i="1"/>
  <c r="Y161" i="1"/>
  <c r="Y162" i="1"/>
  <c r="Y163" i="1"/>
  <c r="Y42" i="1"/>
  <c r="Y44" i="1"/>
  <c r="Y45" i="1"/>
  <c r="Y46" i="1"/>
  <c r="Y60" i="1"/>
  <c r="Y55" i="1"/>
  <c r="Y63" i="1"/>
  <c r="Y66" i="1"/>
  <c r="Y72" i="1"/>
  <c r="Y112" i="1"/>
  <c r="Y134" i="1"/>
  <c r="Y71" i="1"/>
  <c r="Y11" i="1"/>
  <c r="Y51" i="1"/>
  <c r="Y52" i="1"/>
  <c r="Y58" i="1"/>
  <c r="Y115" i="1"/>
  <c r="Y116" i="1"/>
  <c r="Y122" i="1"/>
  <c r="Y124" i="1"/>
  <c r="Y147" i="1"/>
  <c r="Y151" i="1"/>
  <c r="Y152" i="1"/>
  <c r="Y131" i="1"/>
  <c r="Y53" i="1"/>
  <c r="Y114" i="1"/>
  <c r="Y150" i="1"/>
  <c r="Y50" i="1"/>
  <c r="Y105" i="1"/>
  <c r="Y106" i="1"/>
  <c r="Y108" i="1"/>
  <c r="Y109" i="1"/>
  <c r="Y117" i="1"/>
  <c r="Y127" i="1"/>
  <c r="Y128" i="1"/>
  <c r="Y130" i="1"/>
  <c r="Y135" i="1"/>
  <c r="Y79" i="1"/>
  <c r="Y132" i="1"/>
  <c r="Y61" i="1"/>
  <c r="Y59" i="1"/>
  <c r="Y2" i="1"/>
  <c r="R3" i="1"/>
  <c r="R4" i="1"/>
  <c r="R5" i="1"/>
  <c r="R6" i="1"/>
  <c r="R7" i="1"/>
  <c r="R8" i="1"/>
  <c r="R9" i="1"/>
  <c r="R10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3" i="1"/>
  <c r="R47" i="1"/>
  <c r="R48" i="1"/>
  <c r="R49" i="1"/>
  <c r="R54" i="1"/>
  <c r="R56" i="1"/>
  <c r="R57" i="1"/>
  <c r="R62" i="1"/>
  <c r="R64" i="1"/>
  <c r="R67" i="1"/>
  <c r="R69" i="1"/>
  <c r="R70" i="1"/>
  <c r="R73" i="1"/>
  <c r="R74" i="1"/>
  <c r="R75" i="1"/>
  <c r="R76" i="1"/>
  <c r="R77" i="1"/>
  <c r="R78" i="1"/>
  <c r="R80" i="1"/>
  <c r="R81" i="1"/>
  <c r="R82" i="1"/>
  <c r="R83" i="1"/>
  <c r="R84" i="1"/>
  <c r="R85" i="1"/>
  <c r="R86" i="1"/>
  <c r="R87" i="1"/>
  <c r="R88" i="1"/>
  <c r="R89" i="1"/>
  <c r="R90" i="1"/>
  <c r="R91" i="1"/>
  <c r="R93" i="1"/>
  <c r="R94" i="1"/>
  <c r="R95" i="1"/>
  <c r="R96" i="1"/>
  <c r="R97" i="1"/>
  <c r="R98" i="1"/>
  <c r="R99" i="1"/>
  <c r="R100" i="1"/>
  <c r="R101" i="1"/>
  <c r="R103" i="1"/>
  <c r="R104" i="1"/>
  <c r="R110" i="1"/>
  <c r="R111" i="1"/>
  <c r="R113" i="1"/>
  <c r="R118" i="1"/>
  <c r="R119" i="1"/>
  <c r="R120" i="1"/>
  <c r="R121" i="1"/>
  <c r="R123" i="1"/>
  <c r="R125" i="1"/>
  <c r="R126" i="1"/>
  <c r="R129" i="1"/>
  <c r="R133" i="1"/>
  <c r="R136" i="1"/>
  <c r="R137" i="1"/>
  <c r="R138" i="1"/>
  <c r="R139" i="1"/>
  <c r="R142" i="1"/>
  <c r="R143" i="1"/>
  <c r="R145" i="1"/>
  <c r="R146" i="1"/>
  <c r="R148" i="1"/>
  <c r="R149" i="1"/>
  <c r="R153" i="1"/>
  <c r="R154" i="1"/>
  <c r="R155" i="1"/>
  <c r="R156" i="1"/>
  <c r="R157" i="1"/>
  <c r="R158" i="1"/>
  <c r="R159" i="1"/>
  <c r="R160" i="1"/>
  <c r="R161" i="1"/>
  <c r="R162" i="1"/>
  <c r="R163" i="1"/>
  <c r="R42" i="1"/>
  <c r="R44" i="1"/>
  <c r="R45" i="1"/>
  <c r="R46" i="1"/>
  <c r="R60" i="1"/>
  <c r="R55" i="1"/>
  <c r="R63" i="1"/>
  <c r="R66" i="1"/>
  <c r="R72" i="1"/>
  <c r="R112" i="1"/>
  <c r="R134" i="1"/>
  <c r="R71" i="1"/>
  <c r="R11" i="1"/>
  <c r="R51" i="1"/>
  <c r="R52" i="1"/>
  <c r="R58" i="1"/>
  <c r="R115" i="1"/>
  <c r="R116" i="1"/>
  <c r="R122" i="1"/>
  <c r="R124" i="1"/>
  <c r="R147" i="1"/>
  <c r="R151" i="1"/>
  <c r="R152" i="1"/>
  <c r="R131" i="1"/>
  <c r="R53" i="1"/>
  <c r="R114" i="1"/>
  <c r="R150" i="1"/>
  <c r="R50" i="1"/>
  <c r="R105" i="1"/>
  <c r="R106" i="1"/>
  <c r="R108" i="1"/>
  <c r="R109" i="1"/>
  <c r="R117" i="1"/>
  <c r="R127" i="1"/>
  <c r="R128" i="1"/>
  <c r="R130" i="1"/>
  <c r="R135" i="1"/>
  <c r="R79" i="1"/>
  <c r="R132" i="1"/>
  <c r="R61" i="1"/>
  <c r="R59" i="1"/>
  <c r="R2" i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3" i="1"/>
  <c r="K47" i="1"/>
  <c r="K48" i="1"/>
  <c r="K49" i="1"/>
  <c r="K54" i="1"/>
  <c r="K56" i="1"/>
  <c r="K57" i="1"/>
  <c r="K62" i="1"/>
  <c r="K64" i="1"/>
  <c r="K67" i="1"/>
  <c r="K69" i="1"/>
  <c r="K70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0" i="1"/>
  <c r="K91" i="1"/>
  <c r="K93" i="1"/>
  <c r="K94" i="1"/>
  <c r="K95" i="1"/>
  <c r="K96" i="1"/>
  <c r="K97" i="1"/>
  <c r="K98" i="1"/>
  <c r="K99" i="1"/>
  <c r="K100" i="1"/>
  <c r="K101" i="1"/>
  <c r="K103" i="1"/>
  <c r="K104" i="1"/>
  <c r="K110" i="1"/>
  <c r="K111" i="1"/>
  <c r="K113" i="1"/>
  <c r="K118" i="1"/>
  <c r="K119" i="1"/>
  <c r="K120" i="1"/>
  <c r="K121" i="1"/>
  <c r="K123" i="1"/>
  <c r="K125" i="1"/>
  <c r="K126" i="1"/>
  <c r="K129" i="1"/>
  <c r="K133" i="1"/>
  <c r="K136" i="1"/>
  <c r="K137" i="1"/>
  <c r="K138" i="1"/>
  <c r="K139" i="1"/>
  <c r="K142" i="1"/>
  <c r="K143" i="1"/>
  <c r="K145" i="1"/>
  <c r="K146" i="1"/>
  <c r="K148" i="1"/>
  <c r="K149" i="1"/>
  <c r="K153" i="1"/>
  <c r="K154" i="1"/>
  <c r="K155" i="1"/>
  <c r="K156" i="1"/>
  <c r="K157" i="1"/>
  <c r="K158" i="1"/>
  <c r="K159" i="1"/>
  <c r="K160" i="1"/>
  <c r="K161" i="1"/>
  <c r="K162" i="1"/>
  <c r="K163" i="1"/>
  <c r="K42" i="1"/>
  <c r="K44" i="1"/>
  <c r="K45" i="1"/>
  <c r="K46" i="1"/>
  <c r="K60" i="1"/>
  <c r="K55" i="1"/>
  <c r="K63" i="1"/>
  <c r="K66" i="1"/>
  <c r="K72" i="1"/>
  <c r="K112" i="1"/>
  <c r="K134" i="1"/>
  <c r="K71" i="1"/>
  <c r="K11" i="1"/>
  <c r="K51" i="1"/>
  <c r="K52" i="1"/>
  <c r="K58" i="1"/>
  <c r="K115" i="1"/>
  <c r="K116" i="1"/>
  <c r="K122" i="1"/>
  <c r="K124" i="1"/>
  <c r="K147" i="1"/>
  <c r="K151" i="1"/>
  <c r="K152" i="1"/>
  <c r="K131" i="1"/>
  <c r="K53" i="1"/>
  <c r="K114" i="1"/>
  <c r="K150" i="1"/>
  <c r="K50" i="1"/>
  <c r="K105" i="1"/>
  <c r="K106" i="1"/>
  <c r="K108" i="1"/>
  <c r="K109" i="1"/>
  <c r="K117" i="1"/>
  <c r="K127" i="1"/>
  <c r="K128" i="1"/>
  <c r="K130" i="1"/>
  <c r="K135" i="1"/>
  <c r="K79" i="1"/>
  <c r="K132" i="1"/>
  <c r="K61" i="1"/>
  <c r="K59" i="1"/>
  <c r="K2" i="1"/>
  <c r="D3" i="1"/>
  <c r="D4" i="1"/>
  <c r="D5" i="1"/>
  <c r="D6" i="1"/>
  <c r="D7" i="1"/>
  <c r="D8" i="1"/>
  <c r="D9" i="1"/>
  <c r="D1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7" i="1"/>
  <c r="D48" i="1"/>
  <c r="D49" i="1"/>
  <c r="D54" i="1"/>
  <c r="D56" i="1"/>
  <c r="D57" i="1"/>
  <c r="D62" i="1"/>
  <c r="D64" i="1"/>
  <c r="D67" i="1"/>
  <c r="D69" i="1"/>
  <c r="D70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8" i="1"/>
  <c r="D89" i="1"/>
  <c r="D90" i="1"/>
  <c r="D91" i="1"/>
  <c r="D93" i="1"/>
  <c r="D94" i="1"/>
  <c r="D95" i="1"/>
  <c r="D96" i="1"/>
  <c r="D97" i="1"/>
  <c r="D98" i="1"/>
  <c r="D99" i="1"/>
  <c r="D100" i="1"/>
  <c r="D101" i="1"/>
  <c r="D103" i="1"/>
  <c r="D104" i="1"/>
  <c r="D110" i="1"/>
  <c r="D111" i="1"/>
  <c r="D113" i="1"/>
  <c r="D118" i="1"/>
  <c r="D119" i="1"/>
  <c r="D120" i="1"/>
  <c r="D121" i="1"/>
  <c r="D123" i="1"/>
  <c r="D125" i="1"/>
  <c r="D126" i="1"/>
  <c r="D129" i="1"/>
  <c r="D133" i="1"/>
  <c r="D136" i="1"/>
  <c r="D137" i="1"/>
  <c r="D138" i="1"/>
  <c r="D139" i="1"/>
  <c r="D142" i="1"/>
  <c r="D143" i="1"/>
  <c r="D145" i="1"/>
  <c r="D146" i="1"/>
  <c r="D148" i="1"/>
  <c r="D149" i="1"/>
  <c r="D153" i="1"/>
  <c r="D154" i="1"/>
  <c r="D155" i="1"/>
  <c r="D156" i="1"/>
  <c r="D157" i="1"/>
  <c r="D158" i="1"/>
  <c r="D159" i="1"/>
  <c r="D160" i="1"/>
  <c r="D161" i="1"/>
  <c r="D162" i="1"/>
  <c r="D163" i="1"/>
  <c r="D42" i="1"/>
  <c r="D44" i="1"/>
  <c r="D45" i="1"/>
  <c r="D46" i="1"/>
  <c r="D60" i="1"/>
  <c r="D55" i="1"/>
  <c r="D63" i="1"/>
  <c r="D66" i="1"/>
  <c r="D72" i="1"/>
  <c r="D112" i="1"/>
  <c r="D134" i="1"/>
  <c r="D71" i="1"/>
  <c r="D11" i="1"/>
  <c r="D51" i="1"/>
  <c r="D52" i="1"/>
  <c r="D58" i="1"/>
  <c r="D115" i="1"/>
  <c r="D116" i="1"/>
  <c r="D122" i="1"/>
  <c r="D124" i="1"/>
  <c r="D147" i="1"/>
  <c r="D151" i="1"/>
  <c r="D152" i="1"/>
  <c r="D131" i="1"/>
  <c r="D53" i="1"/>
  <c r="D114" i="1"/>
  <c r="D150" i="1"/>
  <c r="D50" i="1"/>
  <c r="D105" i="1"/>
  <c r="D106" i="1"/>
  <c r="D108" i="1"/>
  <c r="D109" i="1"/>
  <c r="D117" i="1"/>
  <c r="D127" i="1"/>
  <c r="D128" i="1"/>
  <c r="D130" i="1"/>
  <c r="D135" i="1"/>
  <c r="D79" i="1"/>
  <c r="D132" i="1"/>
  <c r="D61" i="1"/>
  <c r="D59" i="1"/>
  <c r="D2" i="1"/>
  <c r="AV92" i="1" l="1"/>
  <c r="R92" i="1"/>
  <c r="AH92" i="1"/>
  <c r="E102" i="1"/>
  <c r="Y102" i="1"/>
  <c r="AO102" i="1"/>
  <c r="L107" i="1"/>
  <c r="AF107" i="1"/>
  <c r="AV107" i="1"/>
  <c r="S140" i="1"/>
  <c r="AM140" i="1"/>
  <c r="F141" i="1"/>
  <c r="Z141" i="1"/>
  <c r="AT141" i="1"/>
  <c r="M144" i="1"/>
  <c r="AG144" i="1"/>
  <c r="S92" i="1"/>
  <c r="F102" i="1"/>
  <c r="Z102" i="1"/>
  <c r="M107" i="1"/>
  <c r="AG107" i="1"/>
  <c r="T140" i="1"/>
  <c r="AN140" i="1"/>
  <c r="AA141" i="1"/>
  <c r="AU141" i="1"/>
  <c r="AH144" i="1"/>
  <c r="E92" i="1"/>
  <c r="L102" i="1"/>
  <c r="AF102" i="1"/>
  <c r="S107" i="1"/>
  <c r="AM107" i="1"/>
  <c r="Z140" i="1"/>
  <c r="AT140" i="1"/>
  <c r="AG141" i="1"/>
  <c r="D144" i="1"/>
  <c r="AN144" i="1"/>
  <c r="AT92" i="1"/>
  <c r="D107" i="1"/>
  <c r="K140" i="1"/>
  <c r="R141" i="1"/>
  <c r="Y144" i="1"/>
</calcChain>
</file>

<file path=xl/sharedStrings.xml><?xml version="1.0" encoding="utf-8"?>
<sst xmlns="http://schemas.openxmlformats.org/spreadsheetml/2006/main" count="42" uniqueCount="15">
  <si>
    <t>Untrained</t>
  </si>
  <si>
    <t>Untrained</t>
    <phoneticPr fontId="1"/>
  </si>
  <si>
    <t>Trained</t>
  </si>
  <si>
    <t>Trained</t>
    <phoneticPr fontId="1"/>
  </si>
  <si>
    <t>day1</t>
    <phoneticPr fontId="1"/>
  </si>
  <si>
    <t>day2</t>
    <phoneticPr fontId="1"/>
  </si>
  <si>
    <t>day3</t>
    <phoneticPr fontId="1"/>
  </si>
  <si>
    <t>day4</t>
    <phoneticPr fontId="1"/>
  </si>
  <si>
    <t>day5</t>
    <phoneticPr fontId="1"/>
  </si>
  <si>
    <t>day6</t>
    <phoneticPr fontId="1"/>
  </si>
  <si>
    <t>day7</t>
    <phoneticPr fontId="1"/>
  </si>
  <si>
    <t>Hazard Ratio</t>
  </si>
  <si>
    <t>Hazard Ratio</t>
    <phoneticPr fontId="1"/>
  </si>
  <si>
    <t>Normolized HR</t>
    <phoneticPr fontId="1"/>
  </si>
  <si>
    <t>ΔSurvival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</si>
</sst>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2"/>
      <color rgb="FF0000F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4" fillId="0" borderId="0" xfId="0" applyFont="1" applyBorder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2" fontId="0" fillId="0" borderId="1" xfId="0" applyNumberFormat="1" applyBorder="1"/>
    <xf numFmtId="2" fontId="0" fillId="0" borderId="1" xfId="0" applyNumberFormat="1" applyFont="1" applyBorder="1"/>
    <xf numFmtId="2" fontId="0" fillId="2" borderId="1" xfId="0" applyNumberFormat="1" applyFill="1" applyBorder="1"/>
    <xf numFmtId="2" fontId="4" fillId="0" borderId="1" xfId="0" applyNumberFormat="1" applyFont="1" applyBorder="1"/>
    <xf numFmtId="2" fontId="0" fillId="2" borderId="1" xfId="0" applyNumberFormat="1" applyFont="1" applyFill="1" applyBorder="1"/>
    <xf numFmtId="2" fontId="4" fillId="2" borderId="1" xfId="0" applyNumberFormat="1" applyFont="1" applyFill="1" applyBorder="1"/>
    <xf numFmtId="0" fontId="5" fillId="0" borderId="1" xfId="0" applyFont="1" applyBorder="1"/>
    <xf numFmtId="0" fontId="5" fillId="0" borderId="1" xfId="0" applyFont="1" applyFill="1" applyBorder="1"/>
  </cellXfs>
  <cellStyles count="58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 hidden="1"/>
    <cellStyle name="ハイパーリンク" xfId="157" builtinId="8" hidden="1"/>
    <cellStyle name="ハイパーリンク" xfId="159" builtinId="8" hidden="1"/>
    <cellStyle name="ハイパーリンク" xfId="161" builtinId="8" hidden="1"/>
    <cellStyle name="ハイパーリンク" xfId="163" builtinId="8" hidden="1"/>
    <cellStyle name="ハイパーリンク" xfId="165" builtinId="8" hidden="1"/>
    <cellStyle name="ハイパーリンク" xfId="167" builtinId="8" hidden="1"/>
    <cellStyle name="ハイパーリンク" xfId="169" builtinId="8" hidden="1"/>
    <cellStyle name="ハイパーリンク" xfId="171" builtinId="8" hidden="1"/>
    <cellStyle name="ハイパーリンク" xfId="173" builtinId="8" hidden="1"/>
    <cellStyle name="ハイパーリンク" xfId="175" builtinId="8" hidden="1"/>
    <cellStyle name="ハイパーリンク" xfId="177" builtinId="8" hidden="1"/>
    <cellStyle name="ハイパーリンク" xfId="179" builtinId="8" hidden="1"/>
    <cellStyle name="ハイパーリンク" xfId="181" builtinId="8" hidden="1"/>
    <cellStyle name="ハイパーリンク" xfId="183" builtinId="8" hidden="1"/>
    <cellStyle name="ハイパーリンク" xfId="185" builtinId="8" hidden="1"/>
    <cellStyle name="ハイパーリンク" xfId="187" builtinId="8" hidden="1"/>
    <cellStyle name="ハイパーリンク" xfId="189" builtinId="8" hidden="1"/>
    <cellStyle name="ハイパーリンク" xfId="191" builtinId="8" hidden="1"/>
    <cellStyle name="ハイパーリンク" xfId="193" builtinId="8" hidden="1"/>
    <cellStyle name="ハイパーリンク" xfId="195" builtinId="8" hidden="1"/>
    <cellStyle name="ハイパーリンク" xfId="197" builtinId="8" hidden="1"/>
    <cellStyle name="ハイパーリンク" xfId="199" builtinId="8" hidden="1"/>
    <cellStyle name="ハイパーリンク" xfId="201" builtinId="8" hidden="1"/>
    <cellStyle name="ハイパーリンク" xfId="203" builtinId="8" hidden="1"/>
    <cellStyle name="ハイパーリンク" xfId="205" builtinId="8" hidden="1"/>
    <cellStyle name="ハイパーリンク" xfId="207" builtinId="8" hidden="1"/>
    <cellStyle name="ハイパーリンク" xfId="209" builtinId="8" hidden="1"/>
    <cellStyle name="ハイパーリンク" xfId="211" builtinId="8" hidden="1"/>
    <cellStyle name="ハイパーリンク" xfId="213" builtinId="8" hidden="1"/>
    <cellStyle name="ハイパーリンク" xfId="215" builtinId="8" hidden="1"/>
    <cellStyle name="ハイパーリンク" xfId="217" builtinId="8" hidden="1"/>
    <cellStyle name="ハイパーリンク" xfId="219" builtinId="8" hidden="1"/>
    <cellStyle name="ハイパーリンク" xfId="221" builtinId="8" hidden="1"/>
    <cellStyle name="ハイパーリンク" xfId="223" builtinId="8" hidden="1"/>
    <cellStyle name="ハイパーリンク" xfId="225" builtinId="8" hidden="1"/>
    <cellStyle name="ハイパーリンク" xfId="227" builtinId="8" hidden="1"/>
    <cellStyle name="ハイパーリンク" xfId="229" builtinId="8" hidden="1"/>
    <cellStyle name="ハイパーリンク" xfId="231" builtinId="8" hidden="1"/>
    <cellStyle name="ハイパーリンク" xfId="233" builtinId="8" hidden="1"/>
    <cellStyle name="ハイパーリンク" xfId="235" builtinId="8" hidden="1"/>
    <cellStyle name="ハイパーリンク" xfId="237" builtinId="8" hidden="1"/>
    <cellStyle name="ハイパーリンク" xfId="239" builtinId="8" hidden="1"/>
    <cellStyle name="ハイパーリンク" xfId="241" builtinId="8" hidden="1"/>
    <cellStyle name="ハイパーリンク" xfId="243" builtinId="8" hidden="1"/>
    <cellStyle name="ハイパーリンク" xfId="245" builtinId="8" hidden="1"/>
    <cellStyle name="ハイパーリンク" xfId="247" builtinId="8" hidden="1"/>
    <cellStyle name="ハイパーリンク" xfId="249" builtinId="8" hidden="1"/>
    <cellStyle name="ハイパーリンク" xfId="251" builtinId="8" hidden="1"/>
    <cellStyle name="ハイパーリンク" xfId="253" builtinId="8" hidden="1"/>
    <cellStyle name="ハイパーリンク" xfId="255" builtinId="8" hidden="1"/>
    <cellStyle name="ハイパーリンク" xfId="257" builtinId="8" hidden="1"/>
    <cellStyle name="ハイパーリンク" xfId="259" builtinId="8" hidden="1"/>
    <cellStyle name="ハイパーリンク" xfId="261" builtinId="8" hidden="1"/>
    <cellStyle name="ハイパーリンク" xfId="263" builtinId="8" hidden="1"/>
    <cellStyle name="ハイパーリンク" xfId="265" builtinId="8" hidden="1"/>
    <cellStyle name="ハイパーリンク" xfId="267" builtinId="8" hidden="1"/>
    <cellStyle name="ハイパーリンク" xfId="269" builtinId="8" hidden="1"/>
    <cellStyle name="ハイパーリンク" xfId="271" builtinId="8" hidden="1"/>
    <cellStyle name="ハイパーリンク" xfId="273" builtinId="8" hidden="1"/>
    <cellStyle name="ハイパーリンク" xfId="275" builtinId="8" hidden="1"/>
    <cellStyle name="ハイパーリンク" xfId="277" builtinId="8" hidden="1"/>
    <cellStyle name="ハイパーリンク" xfId="279" builtinId="8" hidden="1"/>
    <cellStyle name="ハイパーリンク" xfId="281" builtinId="8" hidden="1"/>
    <cellStyle name="ハイパーリンク" xfId="283" builtinId="8" hidden="1"/>
    <cellStyle name="ハイパーリンク" xfId="285" builtinId="8" hidden="1"/>
    <cellStyle name="ハイパーリンク" xfId="287" builtinId="8" hidden="1"/>
    <cellStyle name="ハイパーリンク" xfId="289" builtinId="8" hidden="1"/>
    <cellStyle name="ハイパーリンク" xfId="291" builtinId="8" hidden="1"/>
    <cellStyle name="ハイパーリンク" xfId="293" builtinId="8" hidden="1"/>
    <cellStyle name="ハイパーリンク" xfId="295" builtinId="8" hidden="1"/>
    <cellStyle name="ハイパーリンク" xfId="297" builtinId="8" hidden="1"/>
    <cellStyle name="ハイパーリンク" xfId="299" builtinId="8" hidden="1"/>
    <cellStyle name="ハイパーリンク" xfId="301" builtinId="8" hidden="1"/>
    <cellStyle name="ハイパーリンク" xfId="303" builtinId="8" hidden="1"/>
    <cellStyle name="ハイパーリンク" xfId="305" builtinId="8" hidden="1"/>
    <cellStyle name="ハイパーリンク" xfId="307" builtinId="8" hidden="1"/>
    <cellStyle name="ハイパーリンク" xfId="309" builtinId="8" hidden="1"/>
    <cellStyle name="ハイパーリンク" xfId="311" builtinId="8" hidden="1"/>
    <cellStyle name="ハイパーリンク" xfId="313" builtinId="8" hidden="1"/>
    <cellStyle name="ハイパーリンク" xfId="315" builtinId="8" hidden="1"/>
    <cellStyle name="ハイパーリンク" xfId="317" builtinId="8" hidden="1"/>
    <cellStyle name="ハイパーリンク" xfId="319" builtinId="8" hidden="1"/>
    <cellStyle name="ハイパーリンク" xfId="321" builtinId="8" hidden="1"/>
    <cellStyle name="ハイパーリンク" xfId="323" builtinId="8" hidden="1"/>
    <cellStyle name="ハイパーリンク" xfId="325" builtinId="8" hidden="1"/>
    <cellStyle name="ハイパーリンク" xfId="327" builtinId="8" hidden="1"/>
    <cellStyle name="ハイパーリンク" xfId="329" builtinId="8" hidden="1"/>
    <cellStyle name="ハイパーリンク" xfId="331" builtinId="8" hidden="1"/>
    <cellStyle name="ハイパーリンク" xfId="333" builtinId="8" hidden="1"/>
    <cellStyle name="ハイパーリンク" xfId="335" builtinId="8" hidden="1"/>
    <cellStyle name="ハイパーリンク" xfId="337" builtinId="8" hidden="1"/>
    <cellStyle name="ハイパーリンク" xfId="339" builtinId="8" hidden="1"/>
    <cellStyle name="ハイパーリンク" xfId="341" builtinId="8" hidden="1"/>
    <cellStyle name="ハイパーリンク" xfId="343" builtinId="8" hidden="1"/>
    <cellStyle name="ハイパーリンク" xfId="345" builtinId="8" hidden="1"/>
    <cellStyle name="ハイパーリンク" xfId="347" builtinId="8" hidden="1"/>
    <cellStyle name="ハイパーリンク" xfId="349" builtinId="8" hidden="1"/>
    <cellStyle name="ハイパーリンク" xfId="351" builtinId="8" hidden="1"/>
    <cellStyle name="ハイパーリンク" xfId="353" builtinId="8" hidden="1"/>
    <cellStyle name="ハイパーリンク" xfId="355" builtinId="8" hidden="1"/>
    <cellStyle name="ハイパーリンク" xfId="357" builtinId="8" hidden="1"/>
    <cellStyle name="ハイパーリンク" xfId="359" builtinId="8" hidden="1"/>
    <cellStyle name="ハイパーリンク" xfId="361" builtinId="8" hidden="1"/>
    <cellStyle name="ハイパーリンク" xfId="363" builtinId="8" hidden="1"/>
    <cellStyle name="ハイパーリンク" xfId="365" builtinId="8" hidden="1"/>
    <cellStyle name="ハイパーリンク" xfId="367" builtinId="8" hidden="1"/>
    <cellStyle name="ハイパーリンク" xfId="369" builtinId="8" hidden="1"/>
    <cellStyle name="ハイパーリンク" xfId="371" builtinId="8" hidden="1"/>
    <cellStyle name="ハイパーリンク" xfId="373" builtinId="8" hidden="1"/>
    <cellStyle name="ハイパーリンク" xfId="375" builtinId="8" hidden="1"/>
    <cellStyle name="ハイパーリンク" xfId="377" builtinId="8" hidden="1"/>
    <cellStyle name="ハイパーリンク" xfId="379" builtinId="8" hidden="1"/>
    <cellStyle name="ハイパーリンク" xfId="381" builtinId="8" hidden="1"/>
    <cellStyle name="ハイパーリンク" xfId="383" builtinId="8" hidden="1"/>
    <cellStyle name="ハイパーリンク" xfId="385" builtinId="8" hidden="1"/>
    <cellStyle name="ハイパーリンク" xfId="387" builtinId="8" hidden="1"/>
    <cellStyle name="ハイパーリンク" xfId="389" builtinId="8" hidden="1"/>
    <cellStyle name="ハイパーリンク" xfId="391" builtinId="8" hidden="1"/>
    <cellStyle name="ハイパーリンク" xfId="393" builtinId="8" hidden="1"/>
    <cellStyle name="ハイパーリンク" xfId="395" builtinId="8" hidden="1"/>
    <cellStyle name="ハイパーリンク" xfId="397" builtinId="8" hidden="1"/>
    <cellStyle name="ハイパーリンク" xfId="399" builtinId="8" hidden="1"/>
    <cellStyle name="ハイパーリンク" xfId="401" builtinId="8" hidden="1"/>
    <cellStyle name="ハイパーリンク" xfId="403" builtinId="8" hidden="1"/>
    <cellStyle name="ハイパーリンク" xfId="405" builtinId="8" hidden="1"/>
    <cellStyle name="ハイパーリンク" xfId="407" builtinId="8" hidden="1"/>
    <cellStyle name="ハイパーリンク" xfId="409" builtinId="8" hidden="1"/>
    <cellStyle name="ハイパーリンク" xfId="411" builtinId="8" hidden="1"/>
    <cellStyle name="ハイパーリンク" xfId="413" builtinId="8" hidden="1"/>
    <cellStyle name="ハイパーリンク" xfId="415" builtinId="8" hidden="1"/>
    <cellStyle name="ハイパーリンク" xfId="417" builtinId="8" hidden="1"/>
    <cellStyle name="ハイパーリンク" xfId="419" builtinId="8" hidden="1"/>
    <cellStyle name="ハイパーリンク" xfId="421" builtinId="8" hidden="1"/>
    <cellStyle name="ハイパーリンク" xfId="423" builtinId="8" hidden="1"/>
    <cellStyle name="ハイパーリンク" xfId="425" builtinId="8" hidden="1"/>
    <cellStyle name="ハイパーリンク" xfId="427" builtinId="8" hidden="1"/>
    <cellStyle name="ハイパーリンク" xfId="429" builtinId="8" hidden="1"/>
    <cellStyle name="ハイパーリンク" xfId="431" builtinId="8" hidden="1"/>
    <cellStyle name="ハイパーリンク" xfId="433" builtinId="8" hidden="1"/>
    <cellStyle name="ハイパーリンク" xfId="435" builtinId="8" hidden="1"/>
    <cellStyle name="ハイパーリンク" xfId="437" builtinId="8" hidden="1"/>
    <cellStyle name="ハイパーリンク" xfId="439" builtinId="8" hidden="1"/>
    <cellStyle name="ハイパーリンク" xfId="441" builtinId="8" hidden="1"/>
    <cellStyle name="ハイパーリンク" xfId="443" builtinId="8" hidden="1"/>
    <cellStyle name="ハイパーリンク" xfId="445" builtinId="8" hidden="1"/>
    <cellStyle name="ハイパーリンク" xfId="447" builtinId="8" hidden="1"/>
    <cellStyle name="ハイパーリンク" xfId="449" builtinId="8" hidden="1"/>
    <cellStyle name="ハイパーリンク" xfId="451" builtinId="8" hidden="1"/>
    <cellStyle name="ハイパーリンク" xfId="453" builtinId="8" hidden="1"/>
    <cellStyle name="ハイパーリンク" xfId="455" builtinId="8" hidden="1"/>
    <cellStyle name="ハイパーリンク" xfId="457" builtinId="8" hidden="1"/>
    <cellStyle name="ハイパーリンク" xfId="459" builtinId="8" hidden="1"/>
    <cellStyle name="ハイパーリンク" xfId="461" builtinId="8" hidden="1"/>
    <cellStyle name="ハイパーリンク" xfId="463" builtinId="8" hidden="1"/>
    <cellStyle name="ハイパーリンク" xfId="465" builtinId="8" hidden="1"/>
    <cellStyle name="ハイパーリンク" xfId="467" builtinId="8" hidden="1"/>
    <cellStyle name="ハイパーリンク" xfId="469" builtinId="8" hidden="1"/>
    <cellStyle name="ハイパーリンク" xfId="471" builtinId="8" hidden="1"/>
    <cellStyle name="ハイパーリンク" xfId="473" builtinId="8" hidden="1"/>
    <cellStyle name="ハイパーリンク" xfId="475" builtinId="8" hidden="1"/>
    <cellStyle name="ハイパーリンク" xfId="477" builtinId="8" hidden="1"/>
    <cellStyle name="ハイパーリンク" xfId="479" builtinId="8" hidden="1"/>
    <cellStyle name="ハイパーリンク" xfId="481" builtinId="8" hidden="1"/>
    <cellStyle name="ハイパーリンク" xfId="483" builtinId="8" hidden="1"/>
    <cellStyle name="ハイパーリンク" xfId="485" builtinId="8" hidden="1"/>
    <cellStyle name="ハイパーリンク" xfId="487" builtinId="8" hidden="1"/>
    <cellStyle name="ハイパーリンク" xfId="489" builtinId="8" hidden="1"/>
    <cellStyle name="ハイパーリンク" xfId="491" builtinId="8" hidden="1"/>
    <cellStyle name="ハイパーリンク" xfId="493" builtinId="8" hidden="1"/>
    <cellStyle name="ハイパーリンク" xfId="495" builtinId="8" hidden="1"/>
    <cellStyle name="ハイパーリンク" xfId="497" builtinId="8" hidden="1"/>
    <cellStyle name="ハイパーリンク" xfId="499" builtinId="8" hidden="1"/>
    <cellStyle name="ハイパーリンク" xfId="501" builtinId="8" hidden="1"/>
    <cellStyle name="ハイパーリンク" xfId="503" builtinId="8" hidden="1"/>
    <cellStyle name="ハイパーリンク" xfId="505" builtinId="8" hidden="1"/>
    <cellStyle name="ハイパーリンク" xfId="507" builtinId="8" hidden="1"/>
    <cellStyle name="ハイパーリンク" xfId="509" builtinId="8" hidden="1"/>
    <cellStyle name="ハイパーリンク" xfId="511" builtinId="8" hidden="1"/>
    <cellStyle name="ハイパーリンク" xfId="513" builtinId="8" hidden="1"/>
    <cellStyle name="ハイパーリンク" xfId="515" builtinId="8" hidden="1"/>
    <cellStyle name="ハイパーリンク" xfId="517" builtinId="8" hidden="1"/>
    <cellStyle name="ハイパーリンク" xfId="519" builtinId="8" hidden="1"/>
    <cellStyle name="ハイパーリンク" xfId="521" builtinId="8" hidden="1"/>
    <cellStyle name="ハイパーリンク" xfId="523" builtinId="8" hidden="1"/>
    <cellStyle name="ハイパーリンク" xfId="525" builtinId="8" hidden="1"/>
    <cellStyle name="ハイパーリンク" xfId="527" builtinId="8" hidden="1"/>
    <cellStyle name="ハイパーリンク" xfId="529" builtinId="8" hidden="1"/>
    <cellStyle name="ハイパーリンク" xfId="531" builtinId="8" hidden="1"/>
    <cellStyle name="ハイパーリンク" xfId="533" builtinId="8" hidden="1"/>
    <cellStyle name="ハイパーリンク" xfId="535" builtinId="8" hidden="1"/>
    <cellStyle name="ハイパーリンク" xfId="537" builtinId="8" hidden="1"/>
    <cellStyle name="ハイパーリンク" xfId="539" builtinId="8" hidden="1"/>
    <cellStyle name="ハイパーリンク" xfId="541" builtinId="8" hidden="1"/>
    <cellStyle name="ハイパーリンク" xfId="543" builtinId="8" hidden="1"/>
    <cellStyle name="ハイパーリンク" xfId="545" builtinId="8" hidden="1"/>
    <cellStyle name="ハイパーリンク" xfId="547" builtinId="8" hidden="1"/>
    <cellStyle name="ハイパーリンク" xfId="549" builtinId="8" hidden="1"/>
    <cellStyle name="ハイパーリンク" xfId="551" builtinId="8" hidden="1"/>
    <cellStyle name="ハイパーリンク" xfId="553" builtinId="8" hidden="1"/>
    <cellStyle name="ハイパーリンク" xfId="555" builtinId="8" hidden="1"/>
    <cellStyle name="ハイパーリンク" xfId="557" builtinId="8" hidden="1"/>
    <cellStyle name="ハイパーリンク" xfId="559" builtinId="8" hidden="1"/>
    <cellStyle name="ハイパーリンク" xfId="561" builtinId="8" hidden="1"/>
    <cellStyle name="ハイパーリンク" xfId="563" builtinId="8" hidden="1"/>
    <cellStyle name="ハイパーリンク" xfId="565" builtinId="8" hidden="1"/>
    <cellStyle name="ハイパーリンク" xfId="567" builtinId="8" hidden="1"/>
    <cellStyle name="ハイパーリンク" xfId="569" builtinId="8" hidden="1"/>
    <cellStyle name="ハイパーリンク" xfId="571" builtinId="8" hidden="1"/>
    <cellStyle name="ハイパーリンク" xfId="573" builtinId="8" hidden="1"/>
    <cellStyle name="ハイパーリンク" xfId="575" builtinId="8" hidden="1"/>
    <cellStyle name="ハイパーリンク" xfId="577" builtinId="8" hidden="1"/>
    <cellStyle name="ハイパーリンク" xfId="579" builtinId="8" hidden="1"/>
    <cellStyle name="ハイパーリンク" xfId="58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8" builtinId="9" hidden="1"/>
    <cellStyle name="表示済みのハイパーリンク" xfId="160" builtinId="9" hidden="1"/>
    <cellStyle name="表示済みのハイパーリンク" xfId="162" builtinId="9" hidden="1"/>
    <cellStyle name="表示済みのハイパーリンク" xfId="164" builtinId="9" hidden="1"/>
    <cellStyle name="表示済みのハイパーリンク" xfId="166" builtinId="9" hidden="1"/>
    <cellStyle name="表示済みのハイパーリンク" xfId="168" builtinId="9" hidden="1"/>
    <cellStyle name="表示済みのハイパーリンク" xfId="170" builtinId="9" hidden="1"/>
    <cellStyle name="表示済みのハイパーリンク" xfId="172" builtinId="9" hidden="1"/>
    <cellStyle name="表示済みのハイパーリンク" xfId="174" builtinId="9" hidden="1"/>
    <cellStyle name="表示済みのハイパーリンク" xfId="176" builtinId="9" hidden="1"/>
    <cellStyle name="表示済みのハイパーリンク" xfId="178" builtinId="9" hidden="1"/>
    <cellStyle name="表示済みのハイパーリンク" xfId="180" builtinId="9" hidden="1"/>
    <cellStyle name="表示済みのハイパーリンク" xfId="182" builtinId="9" hidden="1"/>
    <cellStyle name="表示済みのハイパーリンク" xfId="184" builtinId="9" hidden="1"/>
    <cellStyle name="表示済みのハイパーリンク" xfId="186" builtinId="9" hidden="1"/>
    <cellStyle name="表示済みのハイパーリンク" xfId="188" builtinId="9" hidden="1"/>
    <cellStyle name="表示済みのハイパーリンク" xfId="190" builtinId="9" hidden="1"/>
    <cellStyle name="表示済みのハイパーリンク" xfId="192" builtinId="9" hidden="1"/>
    <cellStyle name="表示済みのハイパーリンク" xfId="194" builtinId="9" hidden="1"/>
    <cellStyle name="表示済みのハイパーリンク" xfId="196" builtinId="9" hidden="1"/>
    <cellStyle name="表示済みのハイパーリンク" xfId="198" builtinId="9" hidden="1"/>
    <cellStyle name="表示済みのハイパーリンク" xfId="200" builtinId="9" hidden="1"/>
    <cellStyle name="表示済みのハイパーリンク" xfId="202" builtinId="9" hidden="1"/>
    <cellStyle name="表示済みのハイパーリンク" xfId="204" builtinId="9" hidden="1"/>
    <cellStyle name="表示済みのハイパーリンク" xfId="206" builtinId="9" hidden="1"/>
    <cellStyle name="表示済みのハイパーリンク" xfId="208" builtinId="9" hidden="1"/>
    <cellStyle name="表示済みのハイパーリンク" xfId="210" builtinId="9" hidden="1"/>
    <cellStyle name="表示済みのハイパーリンク" xfId="212" builtinId="9" hidden="1"/>
    <cellStyle name="表示済みのハイパーリンク" xfId="214" builtinId="9" hidden="1"/>
    <cellStyle name="表示済みのハイパーリンク" xfId="216" builtinId="9" hidden="1"/>
    <cellStyle name="表示済みのハイパーリンク" xfId="218" builtinId="9" hidden="1"/>
    <cellStyle name="表示済みのハイパーリンク" xfId="220" builtinId="9" hidden="1"/>
    <cellStyle name="表示済みのハイパーリンク" xfId="222" builtinId="9" hidden="1"/>
    <cellStyle name="表示済みのハイパーリンク" xfId="224" builtinId="9" hidden="1"/>
    <cellStyle name="表示済みのハイパーリンク" xfId="226" builtinId="9" hidden="1"/>
    <cellStyle name="表示済みのハイパーリンク" xfId="228" builtinId="9" hidden="1"/>
    <cellStyle name="表示済みのハイパーリンク" xfId="230" builtinId="9" hidden="1"/>
    <cellStyle name="表示済みのハイパーリンク" xfId="232" builtinId="9" hidden="1"/>
    <cellStyle name="表示済みのハイパーリンク" xfId="234" builtinId="9" hidden="1"/>
    <cellStyle name="表示済みのハイパーリンク" xfId="236" builtinId="9" hidden="1"/>
    <cellStyle name="表示済みのハイパーリンク" xfId="238" builtinId="9" hidden="1"/>
    <cellStyle name="表示済みのハイパーリンク" xfId="240" builtinId="9" hidden="1"/>
    <cellStyle name="表示済みのハイパーリンク" xfId="242" builtinId="9" hidden="1"/>
    <cellStyle name="表示済みのハイパーリンク" xfId="244" builtinId="9" hidden="1"/>
    <cellStyle name="表示済みのハイパーリンク" xfId="246" builtinId="9" hidden="1"/>
    <cellStyle name="表示済みのハイパーリンク" xfId="248" builtinId="9" hidden="1"/>
    <cellStyle name="表示済みのハイパーリンク" xfId="250" builtinId="9" hidden="1"/>
    <cellStyle name="表示済みのハイパーリンク" xfId="252" builtinId="9" hidden="1"/>
    <cellStyle name="表示済みのハイパーリンク" xfId="254" builtinId="9" hidden="1"/>
    <cellStyle name="表示済みのハイパーリンク" xfId="256" builtinId="9" hidden="1"/>
    <cellStyle name="表示済みのハイパーリンク" xfId="258" builtinId="9" hidden="1"/>
    <cellStyle name="表示済みのハイパーリンク" xfId="260" builtinId="9" hidden="1"/>
    <cellStyle name="表示済みのハイパーリンク" xfId="262" builtinId="9" hidden="1"/>
    <cellStyle name="表示済みのハイパーリンク" xfId="264" builtinId="9" hidden="1"/>
    <cellStyle name="表示済みのハイパーリンク" xfId="266" builtinId="9" hidden="1"/>
    <cellStyle name="表示済みのハイパーリンク" xfId="268" builtinId="9" hidden="1"/>
    <cellStyle name="表示済みのハイパーリンク" xfId="270" builtinId="9" hidden="1"/>
    <cellStyle name="表示済みのハイパーリンク" xfId="272" builtinId="9" hidden="1"/>
    <cellStyle name="表示済みのハイパーリンク" xfId="274" builtinId="9" hidden="1"/>
    <cellStyle name="表示済みのハイパーリンク" xfId="276" builtinId="9" hidden="1"/>
    <cellStyle name="表示済みのハイパーリンク" xfId="278" builtinId="9" hidden="1"/>
    <cellStyle name="表示済みのハイパーリンク" xfId="280" builtinId="9" hidden="1"/>
    <cellStyle name="表示済みのハイパーリンク" xfId="282" builtinId="9" hidden="1"/>
    <cellStyle name="表示済みのハイパーリンク" xfId="284" builtinId="9" hidden="1"/>
    <cellStyle name="表示済みのハイパーリンク" xfId="286" builtinId="9" hidden="1"/>
    <cellStyle name="表示済みのハイパーリンク" xfId="288" builtinId="9" hidden="1"/>
    <cellStyle name="表示済みのハイパーリンク" xfId="290" builtinId="9" hidden="1"/>
    <cellStyle name="表示済みのハイパーリンク" xfId="292" builtinId="9" hidden="1"/>
    <cellStyle name="表示済みのハイパーリンク" xfId="294" builtinId="9" hidden="1"/>
    <cellStyle name="表示済みのハイパーリンク" xfId="296" builtinId="9" hidden="1"/>
    <cellStyle name="表示済みのハイパーリンク" xfId="298" builtinId="9" hidden="1"/>
    <cellStyle name="表示済みのハイパーリンク" xfId="300" builtinId="9" hidden="1"/>
    <cellStyle name="表示済みのハイパーリンク" xfId="302" builtinId="9" hidden="1"/>
    <cellStyle name="表示済みのハイパーリンク" xfId="304" builtinId="9" hidden="1"/>
    <cellStyle name="表示済みのハイパーリンク" xfId="306" builtinId="9" hidden="1"/>
    <cellStyle name="表示済みのハイパーリンク" xfId="308" builtinId="9" hidden="1"/>
    <cellStyle name="表示済みのハイパーリンク" xfId="310" builtinId="9" hidden="1"/>
    <cellStyle name="表示済みのハイパーリンク" xfId="312" builtinId="9" hidden="1"/>
    <cellStyle name="表示済みのハイパーリンク" xfId="314" builtinId="9" hidden="1"/>
    <cellStyle name="表示済みのハイパーリンク" xfId="316" builtinId="9" hidden="1"/>
    <cellStyle name="表示済みのハイパーリンク" xfId="318" builtinId="9" hidden="1"/>
    <cellStyle name="表示済みのハイパーリンク" xfId="320" builtinId="9" hidden="1"/>
    <cellStyle name="表示済みのハイパーリンク" xfId="322" builtinId="9" hidden="1"/>
    <cellStyle name="表示済みのハイパーリンク" xfId="324" builtinId="9" hidden="1"/>
    <cellStyle name="表示済みのハイパーリンク" xfId="326" builtinId="9" hidden="1"/>
    <cellStyle name="表示済みのハイパーリンク" xfId="328" builtinId="9" hidden="1"/>
    <cellStyle name="表示済みのハイパーリンク" xfId="330" builtinId="9" hidden="1"/>
    <cellStyle name="表示済みのハイパーリンク" xfId="332" builtinId="9" hidden="1"/>
    <cellStyle name="表示済みのハイパーリンク" xfId="334" builtinId="9" hidden="1"/>
    <cellStyle name="表示済みのハイパーリンク" xfId="336" builtinId="9" hidden="1"/>
    <cellStyle name="表示済みのハイパーリンク" xfId="338" builtinId="9" hidden="1"/>
    <cellStyle name="表示済みのハイパーリンク" xfId="340" builtinId="9" hidden="1"/>
    <cellStyle name="表示済みのハイパーリンク" xfId="342" builtinId="9" hidden="1"/>
    <cellStyle name="表示済みのハイパーリンク" xfId="344" builtinId="9" hidden="1"/>
    <cellStyle name="表示済みのハイパーリンク" xfId="346" builtinId="9" hidden="1"/>
    <cellStyle name="表示済みのハイパーリンク" xfId="348" builtinId="9" hidden="1"/>
    <cellStyle name="表示済みのハイパーリンク" xfId="350" builtinId="9" hidden="1"/>
    <cellStyle name="表示済みのハイパーリンク" xfId="352" builtinId="9" hidden="1"/>
    <cellStyle name="表示済みのハイパーリンク" xfId="354" builtinId="9" hidden="1"/>
    <cellStyle name="表示済みのハイパーリンク" xfId="356" builtinId="9" hidden="1"/>
    <cellStyle name="表示済みのハイパーリンク" xfId="358" builtinId="9" hidden="1"/>
    <cellStyle name="表示済みのハイパーリンク" xfId="360" builtinId="9" hidden="1"/>
    <cellStyle name="表示済みのハイパーリンク" xfId="362" builtinId="9" hidden="1"/>
    <cellStyle name="表示済みのハイパーリンク" xfId="364" builtinId="9" hidden="1"/>
    <cellStyle name="表示済みのハイパーリンク" xfId="366" builtinId="9" hidden="1"/>
    <cellStyle name="表示済みのハイパーリンク" xfId="368" builtinId="9" hidden="1"/>
    <cellStyle name="表示済みのハイパーリンク" xfId="370" builtinId="9" hidden="1"/>
    <cellStyle name="表示済みのハイパーリンク" xfId="372" builtinId="9" hidden="1"/>
    <cellStyle name="表示済みのハイパーリンク" xfId="374" builtinId="9" hidden="1"/>
    <cellStyle name="表示済みのハイパーリンク" xfId="376" builtinId="9" hidden="1"/>
    <cellStyle name="表示済みのハイパーリンク" xfId="378" builtinId="9" hidden="1"/>
    <cellStyle name="表示済みのハイパーリンク" xfId="380" builtinId="9" hidden="1"/>
    <cellStyle name="表示済みのハイパーリンク" xfId="382" builtinId="9" hidden="1"/>
    <cellStyle name="表示済みのハイパーリンク" xfId="384" builtinId="9" hidden="1"/>
    <cellStyle name="表示済みのハイパーリンク" xfId="386" builtinId="9" hidden="1"/>
    <cellStyle name="表示済みのハイパーリンク" xfId="388" builtinId="9" hidden="1"/>
    <cellStyle name="表示済みのハイパーリンク" xfId="390" builtinId="9" hidden="1"/>
    <cellStyle name="表示済みのハイパーリンク" xfId="392" builtinId="9" hidden="1"/>
    <cellStyle name="表示済みのハイパーリンク" xfId="394" builtinId="9" hidden="1"/>
    <cellStyle name="表示済みのハイパーリンク" xfId="396" builtinId="9" hidden="1"/>
    <cellStyle name="表示済みのハイパーリンク" xfId="398" builtinId="9" hidden="1"/>
    <cellStyle name="表示済みのハイパーリンク" xfId="400" builtinId="9" hidden="1"/>
    <cellStyle name="表示済みのハイパーリンク" xfId="402" builtinId="9" hidden="1"/>
    <cellStyle name="表示済みのハイパーリンク" xfId="404" builtinId="9" hidden="1"/>
    <cellStyle name="表示済みのハイパーリンク" xfId="406" builtinId="9" hidden="1"/>
    <cellStyle name="表示済みのハイパーリンク" xfId="408" builtinId="9" hidden="1"/>
    <cellStyle name="表示済みのハイパーリンク" xfId="410" builtinId="9" hidden="1"/>
    <cellStyle name="表示済みのハイパーリンク" xfId="412" builtinId="9" hidden="1"/>
    <cellStyle name="表示済みのハイパーリンク" xfId="414" builtinId="9" hidden="1"/>
    <cellStyle name="表示済みのハイパーリンク" xfId="416" builtinId="9" hidden="1"/>
    <cellStyle name="表示済みのハイパーリンク" xfId="418" builtinId="9" hidden="1"/>
    <cellStyle name="表示済みのハイパーリンク" xfId="420" builtinId="9" hidden="1"/>
    <cellStyle name="表示済みのハイパーリンク" xfId="422" builtinId="9" hidden="1"/>
    <cellStyle name="表示済みのハイパーリンク" xfId="424" builtinId="9" hidden="1"/>
    <cellStyle name="表示済みのハイパーリンク" xfId="426" builtinId="9" hidden="1"/>
    <cellStyle name="表示済みのハイパーリンク" xfId="428" builtinId="9" hidden="1"/>
    <cellStyle name="表示済みのハイパーリンク" xfId="430" builtinId="9" hidden="1"/>
    <cellStyle name="表示済みのハイパーリンク" xfId="432" builtinId="9" hidden="1"/>
    <cellStyle name="表示済みのハイパーリンク" xfId="434" builtinId="9" hidden="1"/>
    <cellStyle name="表示済みのハイパーリンク" xfId="436" builtinId="9" hidden="1"/>
    <cellStyle name="表示済みのハイパーリンク" xfId="438" builtinId="9" hidden="1"/>
    <cellStyle name="表示済みのハイパーリンク" xfId="440" builtinId="9" hidden="1"/>
    <cellStyle name="表示済みのハイパーリンク" xfId="442" builtinId="9" hidden="1"/>
    <cellStyle name="表示済みのハイパーリンク" xfId="444" builtinId="9" hidden="1"/>
    <cellStyle name="表示済みのハイパーリンク" xfId="446" builtinId="9" hidden="1"/>
    <cellStyle name="表示済みのハイパーリンク" xfId="448" builtinId="9" hidden="1"/>
    <cellStyle name="表示済みのハイパーリンク" xfId="450" builtinId="9" hidden="1"/>
    <cellStyle name="表示済みのハイパーリンク" xfId="452" builtinId="9" hidden="1"/>
    <cellStyle name="表示済みのハイパーリンク" xfId="454" builtinId="9" hidden="1"/>
    <cellStyle name="表示済みのハイパーリンク" xfId="456" builtinId="9" hidden="1"/>
    <cellStyle name="表示済みのハイパーリンク" xfId="458" builtinId="9" hidden="1"/>
    <cellStyle name="表示済みのハイパーリンク" xfId="460" builtinId="9" hidden="1"/>
    <cellStyle name="表示済みのハイパーリンク" xfId="462" builtinId="9" hidden="1"/>
    <cellStyle name="表示済みのハイパーリンク" xfId="464" builtinId="9" hidden="1"/>
    <cellStyle name="表示済みのハイパーリンク" xfId="466" builtinId="9" hidden="1"/>
    <cellStyle name="表示済みのハイパーリンク" xfId="468" builtinId="9" hidden="1"/>
    <cellStyle name="表示済みのハイパーリンク" xfId="470" builtinId="9" hidden="1"/>
    <cellStyle name="表示済みのハイパーリンク" xfId="472" builtinId="9" hidden="1"/>
    <cellStyle name="表示済みのハイパーリンク" xfId="474" builtinId="9" hidden="1"/>
    <cellStyle name="表示済みのハイパーリンク" xfId="476" builtinId="9" hidden="1"/>
    <cellStyle name="表示済みのハイパーリンク" xfId="478" builtinId="9" hidden="1"/>
    <cellStyle name="表示済みのハイパーリンク" xfId="480" builtinId="9" hidden="1"/>
    <cellStyle name="表示済みのハイパーリンク" xfId="482" builtinId="9" hidden="1"/>
    <cellStyle name="表示済みのハイパーリンク" xfId="484" builtinId="9" hidden="1"/>
    <cellStyle name="表示済みのハイパーリンク" xfId="486" builtinId="9" hidden="1"/>
    <cellStyle name="表示済みのハイパーリンク" xfId="488" builtinId="9" hidden="1"/>
    <cellStyle name="表示済みのハイパーリンク" xfId="490" builtinId="9" hidden="1"/>
    <cellStyle name="表示済みのハイパーリンク" xfId="492" builtinId="9" hidden="1"/>
    <cellStyle name="表示済みのハイパーリンク" xfId="494" builtinId="9" hidden="1"/>
    <cellStyle name="表示済みのハイパーリンク" xfId="496" builtinId="9" hidden="1"/>
    <cellStyle name="表示済みのハイパーリンク" xfId="498" builtinId="9" hidden="1"/>
    <cellStyle name="表示済みのハイパーリンク" xfId="500" builtinId="9" hidden="1"/>
    <cellStyle name="表示済みのハイパーリンク" xfId="502" builtinId="9" hidden="1"/>
    <cellStyle name="表示済みのハイパーリンク" xfId="504" builtinId="9" hidden="1"/>
    <cellStyle name="表示済みのハイパーリンク" xfId="506" builtinId="9" hidden="1"/>
    <cellStyle name="表示済みのハイパーリンク" xfId="508" builtinId="9" hidden="1"/>
    <cellStyle name="表示済みのハイパーリンク" xfId="510" builtinId="9" hidden="1"/>
    <cellStyle name="表示済みのハイパーリンク" xfId="512" builtinId="9" hidden="1"/>
    <cellStyle name="表示済みのハイパーリンク" xfId="514" builtinId="9" hidden="1"/>
    <cellStyle name="表示済みのハイパーリンク" xfId="516" builtinId="9" hidden="1"/>
    <cellStyle name="表示済みのハイパーリンク" xfId="518" builtinId="9" hidden="1"/>
    <cellStyle name="表示済みのハイパーリンク" xfId="520" builtinId="9" hidden="1"/>
    <cellStyle name="表示済みのハイパーリンク" xfId="522" builtinId="9" hidden="1"/>
    <cellStyle name="表示済みのハイパーリンク" xfId="524" builtinId="9" hidden="1"/>
    <cellStyle name="表示済みのハイパーリンク" xfId="526" builtinId="9" hidden="1"/>
    <cellStyle name="表示済みのハイパーリンク" xfId="528" builtinId="9" hidden="1"/>
    <cellStyle name="表示済みのハイパーリンク" xfId="530" builtinId="9" hidden="1"/>
    <cellStyle name="表示済みのハイパーリンク" xfId="532" builtinId="9" hidden="1"/>
    <cellStyle name="表示済みのハイパーリンク" xfId="534" builtinId="9" hidden="1"/>
    <cellStyle name="表示済みのハイパーリンク" xfId="536" builtinId="9" hidden="1"/>
    <cellStyle name="表示済みのハイパーリンク" xfId="538" builtinId="9" hidden="1"/>
    <cellStyle name="表示済みのハイパーリンク" xfId="540" builtinId="9" hidden="1"/>
    <cellStyle name="表示済みのハイパーリンク" xfId="542" builtinId="9" hidden="1"/>
    <cellStyle name="表示済みのハイパーリンク" xfId="544" builtinId="9" hidden="1"/>
    <cellStyle name="表示済みのハイパーリンク" xfId="546" builtinId="9" hidden="1"/>
    <cellStyle name="表示済みのハイパーリンク" xfId="548" builtinId="9" hidden="1"/>
    <cellStyle name="表示済みのハイパーリンク" xfId="550" builtinId="9" hidden="1"/>
    <cellStyle name="表示済みのハイパーリンク" xfId="552" builtinId="9" hidden="1"/>
    <cellStyle name="表示済みのハイパーリンク" xfId="554" builtinId="9" hidden="1"/>
    <cellStyle name="表示済みのハイパーリンク" xfId="556" builtinId="9" hidden="1"/>
    <cellStyle name="表示済みのハイパーリンク" xfId="558" builtinId="9" hidden="1"/>
    <cellStyle name="表示済みのハイパーリンク" xfId="560" builtinId="9" hidden="1"/>
    <cellStyle name="表示済みのハイパーリンク" xfId="562" builtinId="9" hidden="1"/>
    <cellStyle name="表示済みのハイパーリンク" xfId="564" builtinId="9" hidden="1"/>
    <cellStyle name="表示済みのハイパーリンク" xfId="566" builtinId="9" hidden="1"/>
    <cellStyle name="表示済みのハイパーリンク" xfId="568" builtinId="9" hidden="1"/>
    <cellStyle name="表示済みのハイパーリンク" xfId="570" builtinId="9" hidden="1"/>
    <cellStyle name="表示済みのハイパーリンク" xfId="572" builtinId="9" hidden="1"/>
    <cellStyle name="表示済みのハイパーリンク" xfId="574" builtinId="9" hidden="1"/>
    <cellStyle name="表示済みのハイパーリンク" xfId="576" builtinId="9" hidden="1"/>
    <cellStyle name="表示済みのハイパーリンク" xfId="578" builtinId="9" hidden="1"/>
    <cellStyle name="表示済みのハイパーリンク" xfId="580" builtinId="9" hidden="1"/>
    <cellStyle name="表示済みのハイパーリンク" xfId="58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5"/>
  <sheetViews>
    <sheetView tabSelected="1" topLeftCell="AE1" workbookViewId="0">
      <selection activeCell="AL25" sqref="AL25"/>
    </sheetView>
  </sheetViews>
  <sheetFormatPr baseColWidth="10" defaultColWidth="12.83203125" defaultRowHeight="15"/>
  <cols>
    <col min="1" max="6" width="12.83203125" style="1"/>
    <col min="7" max="7" width="12.83203125" style="3"/>
    <col min="8" max="13" width="12.83203125" style="1"/>
    <col min="14" max="14" width="12.83203125" style="3"/>
    <col min="15" max="17" width="12.83203125" style="1"/>
    <col min="18" max="18" width="13.33203125" style="1" bestFit="1" customWidth="1"/>
    <col min="19" max="19" width="13" style="1" bestFit="1" customWidth="1"/>
    <col min="20" max="20" width="13.33203125" style="1" bestFit="1" customWidth="1"/>
    <col min="21" max="21" width="12.83203125" style="3"/>
    <col min="22" max="27" width="12.83203125" style="1"/>
    <col min="28" max="28" width="12.83203125" style="3"/>
    <col min="29" max="31" width="12.83203125" style="1"/>
    <col min="32" max="32" width="13.33203125" style="1" bestFit="1" customWidth="1"/>
    <col min="33" max="33" width="13" style="1" bestFit="1" customWidth="1"/>
    <col min="34" max="34" width="13.33203125" style="1" bestFit="1" customWidth="1"/>
    <col min="35" max="35" width="12.83203125" style="3"/>
    <col min="36" max="41" width="12.83203125" style="1"/>
    <col min="42" max="42" width="12.83203125" style="3"/>
    <col min="43" max="45" width="12.83203125" style="1"/>
    <col min="46" max="46" width="13.33203125" style="1" bestFit="1" customWidth="1"/>
    <col min="47" max="48" width="13" style="1" bestFit="1" customWidth="1"/>
  </cols>
  <sheetData>
    <row r="1" spans="1:48">
      <c r="A1" s="14" t="s">
        <v>4</v>
      </c>
      <c r="B1" s="1" t="s">
        <v>1</v>
      </c>
      <c r="C1" s="1" t="s">
        <v>3</v>
      </c>
      <c r="D1" s="1" t="s">
        <v>14</v>
      </c>
      <c r="E1" s="1" t="s">
        <v>12</v>
      </c>
      <c r="F1" s="1" t="s">
        <v>13</v>
      </c>
      <c r="H1" s="15" t="s">
        <v>5</v>
      </c>
      <c r="I1" s="1" t="s">
        <v>1</v>
      </c>
      <c r="J1" s="1" t="s">
        <v>3</v>
      </c>
      <c r="K1" s="1" t="s">
        <v>14</v>
      </c>
      <c r="L1" s="1" t="s">
        <v>12</v>
      </c>
      <c r="M1" s="1" t="s">
        <v>13</v>
      </c>
      <c r="O1" s="15" t="s">
        <v>6</v>
      </c>
      <c r="P1" s="2" t="s">
        <v>0</v>
      </c>
      <c r="Q1" s="2" t="s">
        <v>2</v>
      </c>
      <c r="R1" s="1" t="s">
        <v>14</v>
      </c>
      <c r="S1" s="2" t="s">
        <v>11</v>
      </c>
      <c r="T1" s="1" t="s">
        <v>13</v>
      </c>
      <c r="U1" s="4"/>
      <c r="V1" s="15" t="s">
        <v>7</v>
      </c>
      <c r="W1" s="2" t="s">
        <v>0</v>
      </c>
      <c r="X1" s="2" t="s">
        <v>2</v>
      </c>
      <c r="Y1" s="1" t="s">
        <v>14</v>
      </c>
      <c r="Z1" s="2" t="s">
        <v>11</v>
      </c>
      <c r="AA1" s="1" t="s">
        <v>13</v>
      </c>
      <c r="AB1" s="4"/>
      <c r="AC1" s="15" t="s">
        <v>8</v>
      </c>
      <c r="AD1" s="2" t="s">
        <v>0</v>
      </c>
      <c r="AE1" s="2" t="s">
        <v>2</v>
      </c>
      <c r="AF1" s="1" t="s">
        <v>14</v>
      </c>
      <c r="AG1" s="2" t="s">
        <v>11</v>
      </c>
      <c r="AH1" s="1" t="s">
        <v>13</v>
      </c>
      <c r="AI1" s="4"/>
      <c r="AJ1" s="15" t="s">
        <v>9</v>
      </c>
      <c r="AK1" s="2" t="s">
        <v>0</v>
      </c>
      <c r="AL1" s="2" t="s">
        <v>2</v>
      </c>
      <c r="AM1" s="1" t="s">
        <v>14</v>
      </c>
      <c r="AN1" s="2" t="s">
        <v>11</v>
      </c>
      <c r="AO1" s="1" t="s">
        <v>13</v>
      </c>
      <c r="AP1" s="4"/>
      <c r="AQ1" s="15" t="s">
        <v>10</v>
      </c>
      <c r="AR1" s="2" t="s">
        <v>0</v>
      </c>
      <c r="AS1" s="2" t="s">
        <v>2</v>
      </c>
      <c r="AT1" s="1" t="s">
        <v>14</v>
      </c>
      <c r="AU1" s="2" t="s">
        <v>11</v>
      </c>
      <c r="AV1" s="1" t="s">
        <v>13</v>
      </c>
    </row>
    <row r="2" spans="1:48">
      <c r="A2" s="1">
        <v>21001</v>
      </c>
      <c r="B2" s="8">
        <v>14.5</v>
      </c>
      <c r="C2" s="8">
        <v>15.5</v>
      </c>
      <c r="D2" s="8">
        <f t="shared" ref="D2:D33" si="0">C2-B2</f>
        <v>1</v>
      </c>
      <c r="E2" s="8">
        <f t="shared" ref="E2:E33" si="1">C2/B2</f>
        <v>1.0689655172413792</v>
      </c>
      <c r="F2" s="8">
        <f t="shared" ref="F2:F33" si="2">(C2+0.5)/(B2+0.5)</f>
        <v>1.0666666666666667</v>
      </c>
      <c r="H2" s="1">
        <v>21001</v>
      </c>
      <c r="I2" s="8">
        <v>14.5</v>
      </c>
      <c r="J2" s="8">
        <v>15.5</v>
      </c>
      <c r="K2" s="8">
        <f t="shared" ref="K2:K33" si="3">J2-I2</f>
        <v>1</v>
      </c>
      <c r="L2" s="8">
        <f t="shared" ref="L2:L33" si="4">J2/I2</f>
        <v>1.0689655172413792</v>
      </c>
      <c r="M2" s="8">
        <f t="shared" ref="M2:M33" si="5">(J2+0.5)/(I2+0.5)</f>
        <v>1.0666666666666667</v>
      </c>
      <c r="O2" s="2">
        <v>21001</v>
      </c>
      <c r="P2" s="8">
        <v>12.5</v>
      </c>
      <c r="Q2" s="8">
        <v>15.5</v>
      </c>
      <c r="R2" s="11">
        <f t="shared" ref="R2:R33" si="6">Q2-P2</f>
        <v>3</v>
      </c>
      <c r="S2" s="11">
        <f t="shared" ref="S2:S33" si="7">Q2/P2</f>
        <v>1.24</v>
      </c>
      <c r="T2" s="11">
        <f t="shared" ref="T2:T33" si="8">(Q2+0.5)/(P2+0.5)</f>
        <v>1.2307692307692308</v>
      </c>
      <c r="U2" s="4"/>
      <c r="V2" s="2">
        <v>21001</v>
      </c>
      <c r="W2" s="8">
        <v>12</v>
      </c>
      <c r="X2" s="8">
        <v>13.5</v>
      </c>
      <c r="Y2" s="11">
        <f t="shared" ref="Y2:Y33" si="9">X2-W2</f>
        <v>1.5</v>
      </c>
      <c r="Z2" s="11">
        <f t="shared" ref="Z2:Z33" si="10">X2/W2</f>
        <v>1.125</v>
      </c>
      <c r="AA2" s="11">
        <f t="shared" ref="AA2:AA33" si="11">(X2+0.5)/(W2+0.5)</f>
        <v>1.1200000000000001</v>
      </c>
      <c r="AB2" s="4"/>
      <c r="AC2" s="2">
        <v>21001</v>
      </c>
      <c r="AD2" s="8">
        <v>9.5</v>
      </c>
      <c r="AE2" s="8">
        <v>8.5</v>
      </c>
      <c r="AF2" s="11">
        <f t="shared" ref="AF2:AF33" si="12">AE2-AD2</f>
        <v>-1</v>
      </c>
      <c r="AG2" s="11">
        <f t="shared" ref="AG2:AG33" si="13">AE2/AD2</f>
        <v>0.89473684210526316</v>
      </c>
      <c r="AH2" s="11">
        <f t="shared" ref="AH2:AH33" si="14">(AE2+0.5)/(AD2+0.5)</f>
        <v>0.9</v>
      </c>
      <c r="AI2" s="4"/>
      <c r="AJ2" s="2">
        <v>21001</v>
      </c>
      <c r="AK2" s="8">
        <v>8.5</v>
      </c>
      <c r="AL2" s="8">
        <v>6</v>
      </c>
      <c r="AM2" s="11">
        <f t="shared" ref="AM2:AM33" si="15">AL2-AK2</f>
        <v>-2.5</v>
      </c>
      <c r="AN2" s="11">
        <f t="shared" ref="AN2:AN33" si="16">AL2/AK2</f>
        <v>0.70588235294117652</v>
      </c>
      <c r="AO2" s="11">
        <f t="shared" ref="AO2:AO33" si="17">(AL2+0.5)/(AK2+0.5)</f>
        <v>0.72222222222222221</v>
      </c>
      <c r="AP2" s="4"/>
      <c r="AQ2" s="2">
        <v>21001</v>
      </c>
      <c r="AR2" s="8">
        <v>7</v>
      </c>
      <c r="AS2" s="8">
        <v>2</v>
      </c>
      <c r="AT2" s="11">
        <f t="shared" ref="AT2:AT33" si="18">AS2-AR2</f>
        <v>-5</v>
      </c>
      <c r="AU2" s="11">
        <f t="shared" ref="AU2:AU33" si="19">AS2/AR2</f>
        <v>0.2857142857142857</v>
      </c>
      <c r="AV2" s="8">
        <f t="shared" ref="AV2:AV33" si="20">(AS2+0.5)/(AR2+0.5)</f>
        <v>0.33333333333333331</v>
      </c>
    </row>
    <row r="3" spans="1:48">
      <c r="A3" s="1">
        <v>21003</v>
      </c>
      <c r="B3" s="9">
        <v>100</v>
      </c>
      <c r="C3" s="9">
        <v>100</v>
      </c>
      <c r="D3" s="8">
        <f t="shared" si="0"/>
        <v>0</v>
      </c>
      <c r="E3" s="8">
        <f t="shared" si="1"/>
        <v>1</v>
      </c>
      <c r="F3" s="8">
        <f t="shared" si="2"/>
        <v>1</v>
      </c>
      <c r="H3" s="1">
        <v>21003</v>
      </c>
      <c r="I3" s="9">
        <v>70.588235294117652</v>
      </c>
      <c r="J3" s="9">
        <v>33.333333333333329</v>
      </c>
      <c r="K3" s="8">
        <f t="shared" si="3"/>
        <v>-37.254901960784323</v>
      </c>
      <c r="L3" s="8">
        <f t="shared" si="4"/>
        <v>0.4722222222222221</v>
      </c>
      <c r="M3" s="8">
        <f t="shared" si="5"/>
        <v>0.47593435388222305</v>
      </c>
      <c r="O3" s="1">
        <v>21003</v>
      </c>
      <c r="P3" s="9">
        <v>38.235294117647058</v>
      </c>
      <c r="Q3" s="9">
        <v>19.047619047619047</v>
      </c>
      <c r="R3" s="11">
        <f t="shared" si="6"/>
        <v>-19.187675070028011</v>
      </c>
      <c r="S3" s="11">
        <f t="shared" si="7"/>
        <v>0.49816849816849818</v>
      </c>
      <c r="T3" s="11">
        <f t="shared" si="8"/>
        <v>0.50464620168492602</v>
      </c>
      <c r="U3" s="4"/>
      <c r="V3" s="1">
        <v>21003</v>
      </c>
      <c r="W3" s="9">
        <v>35.294117647058826</v>
      </c>
      <c r="X3" s="9">
        <v>19.047619047619047</v>
      </c>
      <c r="Y3" s="11">
        <f t="shared" si="9"/>
        <v>-16.246498599439779</v>
      </c>
      <c r="Z3" s="11">
        <f t="shared" si="10"/>
        <v>0.53968253968253965</v>
      </c>
      <c r="AA3" s="11">
        <f t="shared" si="11"/>
        <v>0.54611261102633324</v>
      </c>
      <c r="AB3" s="4"/>
      <c r="AC3" s="1">
        <v>21003</v>
      </c>
      <c r="AD3" s="9">
        <v>32.352941176470587</v>
      </c>
      <c r="AE3" s="9">
        <v>9.5238095238095237</v>
      </c>
      <c r="AF3" s="11">
        <f t="shared" si="12"/>
        <v>-22.829131652661061</v>
      </c>
      <c r="AG3" s="11">
        <f t="shared" si="13"/>
        <v>0.2943722943722944</v>
      </c>
      <c r="AH3" s="11">
        <f t="shared" si="14"/>
        <v>0.30511148058148957</v>
      </c>
      <c r="AI3" s="4"/>
      <c r="AJ3" s="1">
        <v>21003</v>
      </c>
      <c r="AK3" s="9">
        <v>23.52941176470588</v>
      </c>
      <c r="AL3" s="9">
        <v>4.7619047619047619</v>
      </c>
      <c r="AM3" s="11">
        <f t="shared" si="15"/>
        <v>-18.767507002801118</v>
      </c>
      <c r="AN3" s="11">
        <f t="shared" si="16"/>
        <v>0.20238095238095238</v>
      </c>
      <c r="AO3" s="11">
        <f t="shared" si="17"/>
        <v>0.21897767675001459</v>
      </c>
      <c r="AP3" s="4"/>
      <c r="AQ3" s="1">
        <v>21003</v>
      </c>
      <c r="AR3" s="9">
        <v>17.647058823529413</v>
      </c>
      <c r="AS3" s="9">
        <v>4.7619047619047619</v>
      </c>
      <c r="AT3" s="11">
        <f t="shared" si="18"/>
        <v>-12.88515406162465</v>
      </c>
      <c r="AU3" s="11">
        <f t="shared" si="19"/>
        <v>0.26984126984126983</v>
      </c>
      <c r="AV3" s="8">
        <f t="shared" si="20"/>
        <v>0.28995909546963028</v>
      </c>
    </row>
    <row r="4" spans="1:48">
      <c r="A4" s="1">
        <v>21006</v>
      </c>
      <c r="B4" s="8">
        <v>19.5</v>
      </c>
      <c r="C4" s="8">
        <v>18.5</v>
      </c>
      <c r="D4" s="8">
        <f t="shared" si="0"/>
        <v>-1</v>
      </c>
      <c r="E4" s="8">
        <f t="shared" si="1"/>
        <v>0.94871794871794868</v>
      </c>
      <c r="F4" s="8">
        <f t="shared" si="2"/>
        <v>0.95</v>
      </c>
      <c r="H4" s="1">
        <v>21006</v>
      </c>
      <c r="I4" s="8">
        <v>18</v>
      </c>
      <c r="J4" s="8">
        <v>17.5</v>
      </c>
      <c r="K4" s="8">
        <f t="shared" si="3"/>
        <v>-0.5</v>
      </c>
      <c r="L4" s="8">
        <f t="shared" si="4"/>
        <v>0.97222222222222221</v>
      </c>
      <c r="M4" s="8">
        <f t="shared" si="5"/>
        <v>0.97297297297297303</v>
      </c>
      <c r="O4" s="2">
        <v>21006</v>
      </c>
      <c r="P4" s="8">
        <v>11</v>
      </c>
      <c r="Q4" s="8">
        <v>14.5</v>
      </c>
      <c r="R4" s="11">
        <f t="shared" si="6"/>
        <v>3.5</v>
      </c>
      <c r="S4" s="11">
        <f t="shared" si="7"/>
        <v>1.3181818181818181</v>
      </c>
      <c r="T4" s="11">
        <f t="shared" si="8"/>
        <v>1.3043478260869565</v>
      </c>
      <c r="U4" s="4"/>
      <c r="V4" s="2">
        <v>21006</v>
      </c>
      <c r="W4" s="8">
        <v>5</v>
      </c>
      <c r="X4" s="8">
        <v>10</v>
      </c>
      <c r="Y4" s="11">
        <f t="shared" si="9"/>
        <v>5</v>
      </c>
      <c r="Z4" s="11">
        <f t="shared" si="10"/>
        <v>2</v>
      </c>
      <c r="AA4" s="11">
        <f t="shared" si="11"/>
        <v>1.9090909090909092</v>
      </c>
      <c r="AB4" s="4"/>
      <c r="AC4" s="2">
        <v>21006</v>
      </c>
      <c r="AD4" s="8">
        <v>3.5</v>
      </c>
      <c r="AE4" s="8">
        <v>8.5</v>
      </c>
      <c r="AF4" s="11">
        <f t="shared" si="12"/>
        <v>5</v>
      </c>
      <c r="AG4" s="11">
        <f t="shared" si="13"/>
        <v>2.4285714285714284</v>
      </c>
      <c r="AH4" s="11">
        <f t="shared" si="14"/>
        <v>2.25</v>
      </c>
      <c r="AI4" s="4"/>
      <c r="AJ4" s="2">
        <v>21006</v>
      </c>
      <c r="AK4" s="8">
        <v>3</v>
      </c>
      <c r="AL4" s="8">
        <v>6.5</v>
      </c>
      <c r="AM4" s="11">
        <f t="shared" si="15"/>
        <v>3.5</v>
      </c>
      <c r="AN4" s="11">
        <f t="shared" si="16"/>
        <v>2.1666666666666665</v>
      </c>
      <c r="AO4" s="11">
        <f t="shared" si="17"/>
        <v>2</v>
      </c>
      <c r="AP4" s="4"/>
      <c r="AQ4" s="2">
        <v>21006</v>
      </c>
      <c r="AR4" s="8">
        <v>2.5</v>
      </c>
      <c r="AS4" s="8">
        <v>5.5</v>
      </c>
      <c r="AT4" s="11">
        <f t="shared" si="18"/>
        <v>3</v>
      </c>
      <c r="AU4" s="11">
        <f t="shared" si="19"/>
        <v>2.2000000000000002</v>
      </c>
      <c r="AV4" s="8">
        <f t="shared" si="20"/>
        <v>2</v>
      </c>
    </row>
    <row r="5" spans="1:48">
      <c r="A5" s="1">
        <v>21008</v>
      </c>
      <c r="B5" s="8">
        <v>9.5</v>
      </c>
      <c r="C5" s="8">
        <v>16.5</v>
      </c>
      <c r="D5" s="8">
        <f t="shared" si="0"/>
        <v>7</v>
      </c>
      <c r="E5" s="8">
        <f t="shared" si="1"/>
        <v>1.736842105263158</v>
      </c>
      <c r="F5" s="8">
        <f t="shared" si="2"/>
        <v>1.7</v>
      </c>
      <c r="H5" s="1">
        <v>21008</v>
      </c>
      <c r="I5" s="8">
        <v>5</v>
      </c>
      <c r="J5" s="8">
        <v>14.5</v>
      </c>
      <c r="K5" s="8">
        <f t="shared" si="3"/>
        <v>9.5</v>
      </c>
      <c r="L5" s="8">
        <f t="shared" si="4"/>
        <v>2.9</v>
      </c>
      <c r="M5" s="8">
        <f t="shared" si="5"/>
        <v>2.7272727272727271</v>
      </c>
      <c r="O5" s="2">
        <v>21008</v>
      </c>
      <c r="P5" s="8">
        <v>1</v>
      </c>
      <c r="Q5" s="8">
        <v>13.5</v>
      </c>
      <c r="R5" s="11">
        <f t="shared" si="6"/>
        <v>12.5</v>
      </c>
      <c r="S5" s="11">
        <f t="shared" si="7"/>
        <v>13.5</v>
      </c>
      <c r="T5" s="11">
        <f t="shared" si="8"/>
        <v>9.3333333333333339</v>
      </c>
      <c r="U5" s="4"/>
      <c r="V5" s="2">
        <v>21008</v>
      </c>
      <c r="W5" s="8">
        <v>1</v>
      </c>
      <c r="X5" s="8">
        <v>5.5</v>
      </c>
      <c r="Y5" s="11">
        <f t="shared" si="9"/>
        <v>4.5</v>
      </c>
      <c r="Z5" s="11">
        <f t="shared" si="10"/>
        <v>5.5</v>
      </c>
      <c r="AA5" s="11">
        <f t="shared" si="11"/>
        <v>4</v>
      </c>
      <c r="AB5" s="4"/>
      <c r="AC5" s="2">
        <v>21008</v>
      </c>
      <c r="AD5" s="8">
        <v>0</v>
      </c>
      <c r="AE5" s="8">
        <v>0.5</v>
      </c>
      <c r="AF5" s="11">
        <f t="shared" si="12"/>
        <v>0.5</v>
      </c>
      <c r="AG5" s="11" t="e">
        <f t="shared" si="13"/>
        <v>#DIV/0!</v>
      </c>
      <c r="AH5" s="11">
        <f t="shared" si="14"/>
        <v>2</v>
      </c>
      <c r="AI5" s="4"/>
      <c r="AJ5" s="2">
        <v>21008</v>
      </c>
      <c r="AK5" s="8">
        <v>0</v>
      </c>
      <c r="AL5" s="8">
        <v>0</v>
      </c>
      <c r="AM5" s="11">
        <f t="shared" si="15"/>
        <v>0</v>
      </c>
      <c r="AN5" s="11" t="e">
        <f t="shared" si="16"/>
        <v>#DIV/0!</v>
      </c>
      <c r="AO5" s="11">
        <f t="shared" si="17"/>
        <v>1</v>
      </c>
      <c r="AP5" s="4"/>
      <c r="AQ5" s="2">
        <v>21008</v>
      </c>
      <c r="AR5" s="8">
        <v>0</v>
      </c>
      <c r="AS5" s="8">
        <v>0</v>
      </c>
      <c r="AT5" s="11">
        <f t="shared" si="18"/>
        <v>0</v>
      </c>
      <c r="AU5" s="11" t="e">
        <f t="shared" si="19"/>
        <v>#DIV/0!</v>
      </c>
      <c r="AV5" s="8">
        <f t="shared" si="20"/>
        <v>1</v>
      </c>
    </row>
    <row r="6" spans="1:48">
      <c r="A6" s="1">
        <v>21009</v>
      </c>
      <c r="B6" s="9">
        <v>91.666666666666657</v>
      </c>
      <c r="C6" s="9">
        <v>100</v>
      </c>
      <c r="D6" s="8">
        <f t="shared" si="0"/>
        <v>8.3333333333333428</v>
      </c>
      <c r="E6" s="8">
        <f t="shared" si="1"/>
        <v>1.0909090909090911</v>
      </c>
      <c r="F6" s="8">
        <f t="shared" si="2"/>
        <v>1.0904159132007234</v>
      </c>
      <c r="H6" s="1">
        <v>21009</v>
      </c>
      <c r="I6" s="9">
        <v>75</v>
      </c>
      <c r="J6" s="9">
        <v>70</v>
      </c>
      <c r="K6" s="8">
        <f t="shared" si="3"/>
        <v>-5</v>
      </c>
      <c r="L6" s="8">
        <f t="shared" si="4"/>
        <v>0.93333333333333335</v>
      </c>
      <c r="M6" s="8">
        <f t="shared" si="5"/>
        <v>0.93377483443708609</v>
      </c>
      <c r="O6" s="1">
        <v>21009</v>
      </c>
      <c r="P6" s="9">
        <v>63.888888888888886</v>
      </c>
      <c r="Q6" s="9">
        <v>40</v>
      </c>
      <c r="R6" s="11">
        <f t="shared" si="6"/>
        <v>-23.888888888888886</v>
      </c>
      <c r="S6" s="11">
        <f t="shared" si="7"/>
        <v>0.62608695652173918</v>
      </c>
      <c r="T6" s="11">
        <f t="shared" si="8"/>
        <v>0.62899050905953413</v>
      </c>
      <c r="U6" s="4"/>
      <c r="V6" s="1">
        <v>21009</v>
      </c>
      <c r="W6" s="9">
        <v>38.888888888888893</v>
      </c>
      <c r="X6" s="9">
        <v>25</v>
      </c>
      <c r="Y6" s="11">
        <f t="shared" si="9"/>
        <v>-13.888888888888893</v>
      </c>
      <c r="Z6" s="11">
        <f t="shared" si="10"/>
        <v>0.64285714285714279</v>
      </c>
      <c r="AA6" s="11">
        <f t="shared" si="11"/>
        <v>0.6473906911142453</v>
      </c>
      <c r="AB6" s="4"/>
      <c r="AC6" s="1">
        <v>21009</v>
      </c>
      <c r="AD6" s="9">
        <v>33.333333333333329</v>
      </c>
      <c r="AE6" s="9">
        <v>15</v>
      </c>
      <c r="AF6" s="11">
        <f t="shared" si="12"/>
        <v>-18.333333333333329</v>
      </c>
      <c r="AG6" s="11">
        <f t="shared" si="13"/>
        <v>0.45000000000000007</v>
      </c>
      <c r="AH6" s="11">
        <f t="shared" si="14"/>
        <v>0.45812807881773404</v>
      </c>
      <c r="AI6" s="4"/>
      <c r="AJ6" s="1">
        <v>21009</v>
      </c>
      <c r="AK6" s="9">
        <v>25</v>
      </c>
      <c r="AL6" s="9">
        <v>15</v>
      </c>
      <c r="AM6" s="11">
        <f t="shared" si="15"/>
        <v>-10</v>
      </c>
      <c r="AN6" s="11">
        <f t="shared" si="16"/>
        <v>0.6</v>
      </c>
      <c r="AO6" s="11">
        <f t="shared" si="17"/>
        <v>0.60784313725490191</v>
      </c>
      <c r="AP6" s="4"/>
      <c r="AQ6" s="1">
        <v>21009</v>
      </c>
      <c r="AR6" s="9">
        <v>22.222222222222221</v>
      </c>
      <c r="AS6" s="9">
        <v>15</v>
      </c>
      <c r="AT6" s="11">
        <f t="shared" si="18"/>
        <v>-7.2222222222222214</v>
      </c>
      <c r="AU6" s="11">
        <f t="shared" si="19"/>
        <v>0.67500000000000004</v>
      </c>
      <c r="AV6" s="8">
        <f t="shared" si="20"/>
        <v>0.68215158924205377</v>
      </c>
    </row>
    <row r="7" spans="1:48">
      <c r="A7" s="1">
        <v>21012</v>
      </c>
      <c r="B7" s="9">
        <v>88.888888888888886</v>
      </c>
      <c r="C7" s="9">
        <v>100</v>
      </c>
      <c r="D7" s="8">
        <f t="shared" si="0"/>
        <v>11.111111111111114</v>
      </c>
      <c r="E7" s="8">
        <f t="shared" si="1"/>
        <v>1.125</v>
      </c>
      <c r="F7" s="8">
        <f t="shared" si="2"/>
        <v>1.1243008079552517</v>
      </c>
      <c r="H7" s="1">
        <v>21012</v>
      </c>
      <c r="I7" s="9">
        <v>62.962962962962962</v>
      </c>
      <c r="J7" s="9">
        <v>90</v>
      </c>
      <c r="K7" s="8">
        <f t="shared" si="3"/>
        <v>27.037037037037038</v>
      </c>
      <c r="L7" s="8">
        <f t="shared" si="4"/>
        <v>1.4294117647058824</v>
      </c>
      <c r="M7" s="8">
        <f t="shared" si="5"/>
        <v>1.426028596440035</v>
      </c>
      <c r="O7" s="1">
        <v>21012</v>
      </c>
      <c r="P7" s="9">
        <v>44.444444444444443</v>
      </c>
      <c r="Q7" s="9">
        <v>60</v>
      </c>
      <c r="R7" s="11">
        <f t="shared" si="6"/>
        <v>15.555555555555557</v>
      </c>
      <c r="S7" s="11">
        <f t="shared" si="7"/>
        <v>1.35</v>
      </c>
      <c r="T7" s="11">
        <f t="shared" si="8"/>
        <v>1.3461063040791101</v>
      </c>
      <c r="U7" s="4"/>
      <c r="V7" s="1">
        <v>21012</v>
      </c>
      <c r="W7" s="9">
        <v>25.925925925925924</v>
      </c>
      <c r="X7" s="9">
        <v>30</v>
      </c>
      <c r="Y7" s="11">
        <f t="shared" si="9"/>
        <v>4.0740740740740762</v>
      </c>
      <c r="Z7" s="11">
        <f t="shared" si="10"/>
        <v>1.1571428571428573</v>
      </c>
      <c r="AA7" s="11">
        <f t="shared" si="11"/>
        <v>1.1541695865451997</v>
      </c>
      <c r="AB7" s="4"/>
      <c r="AC7" s="1">
        <v>21012</v>
      </c>
      <c r="AD7" s="9">
        <v>18.518518518518519</v>
      </c>
      <c r="AE7" s="9">
        <v>20</v>
      </c>
      <c r="AF7" s="11">
        <f t="shared" si="12"/>
        <v>1.481481481481481</v>
      </c>
      <c r="AG7" s="11">
        <f t="shared" si="13"/>
        <v>1.08</v>
      </c>
      <c r="AH7" s="11">
        <f t="shared" si="14"/>
        <v>1.0778967867575462</v>
      </c>
      <c r="AI7" s="4"/>
      <c r="AJ7" s="1">
        <v>21012</v>
      </c>
      <c r="AK7" s="9">
        <v>11.111111111111111</v>
      </c>
      <c r="AL7" s="9">
        <v>0</v>
      </c>
      <c r="AM7" s="11">
        <f t="shared" si="15"/>
        <v>-11.111111111111111</v>
      </c>
      <c r="AN7" s="11">
        <f t="shared" si="16"/>
        <v>0</v>
      </c>
      <c r="AO7" s="11">
        <f t="shared" si="17"/>
        <v>4.3062200956937802E-2</v>
      </c>
      <c r="AP7" s="4"/>
      <c r="AQ7" s="1">
        <v>21012</v>
      </c>
      <c r="AR7" s="9">
        <v>11.111111111111111</v>
      </c>
      <c r="AS7" s="9">
        <v>0</v>
      </c>
      <c r="AT7" s="11">
        <f t="shared" si="18"/>
        <v>-11.111111111111111</v>
      </c>
      <c r="AU7" s="11">
        <f t="shared" si="19"/>
        <v>0</v>
      </c>
      <c r="AV7" s="8">
        <f t="shared" si="20"/>
        <v>4.3062200956937802E-2</v>
      </c>
    </row>
    <row r="8" spans="1:48">
      <c r="A8" s="1">
        <v>21021</v>
      </c>
      <c r="B8" s="8">
        <v>11</v>
      </c>
      <c r="C8" s="8">
        <v>12.5</v>
      </c>
      <c r="D8" s="8">
        <f t="shared" si="0"/>
        <v>1.5</v>
      </c>
      <c r="E8" s="8">
        <f t="shared" si="1"/>
        <v>1.1363636363636365</v>
      </c>
      <c r="F8" s="8">
        <f t="shared" si="2"/>
        <v>1.1304347826086956</v>
      </c>
      <c r="H8" s="1">
        <v>21021</v>
      </c>
      <c r="I8" s="8">
        <v>10</v>
      </c>
      <c r="J8" s="8">
        <v>11.5</v>
      </c>
      <c r="K8" s="8">
        <f t="shared" si="3"/>
        <v>1.5</v>
      </c>
      <c r="L8" s="8">
        <f t="shared" si="4"/>
        <v>1.1499999999999999</v>
      </c>
      <c r="M8" s="8">
        <f t="shared" si="5"/>
        <v>1.1428571428571428</v>
      </c>
      <c r="O8" s="2">
        <v>21021</v>
      </c>
      <c r="P8" s="8">
        <v>9</v>
      </c>
      <c r="Q8" s="8">
        <v>10</v>
      </c>
      <c r="R8" s="11">
        <f t="shared" si="6"/>
        <v>1</v>
      </c>
      <c r="S8" s="11">
        <f t="shared" si="7"/>
        <v>1.1111111111111112</v>
      </c>
      <c r="T8" s="11">
        <f t="shared" si="8"/>
        <v>1.1052631578947369</v>
      </c>
      <c r="U8" s="4"/>
      <c r="V8" s="2">
        <v>21021</v>
      </c>
      <c r="W8" s="8">
        <v>7</v>
      </c>
      <c r="X8" s="8">
        <v>8.5</v>
      </c>
      <c r="Y8" s="11">
        <f t="shared" si="9"/>
        <v>1.5</v>
      </c>
      <c r="Z8" s="11">
        <f t="shared" si="10"/>
        <v>1.2142857142857142</v>
      </c>
      <c r="AA8" s="11">
        <f t="shared" si="11"/>
        <v>1.2</v>
      </c>
      <c r="AB8" s="4"/>
      <c r="AC8" s="2">
        <v>21021</v>
      </c>
      <c r="AD8" s="8">
        <v>5</v>
      </c>
      <c r="AE8" s="8">
        <v>8</v>
      </c>
      <c r="AF8" s="11">
        <f t="shared" si="12"/>
        <v>3</v>
      </c>
      <c r="AG8" s="11">
        <f t="shared" si="13"/>
        <v>1.6</v>
      </c>
      <c r="AH8" s="11">
        <f t="shared" si="14"/>
        <v>1.5454545454545454</v>
      </c>
      <c r="AI8" s="4"/>
      <c r="AJ8" s="2">
        <v>21021</v>
      </c>
      <c r="AK8" s="8">
        <v>5</v>
      </c>
      <c r="AL8" s="8">
        <v>4</v>
      </c>
      <c r="AM8" s="11">
        <f t="shared" si="15"/>
        <v>-1</v>
      </c>
      <c r="AN8" s="11">
        <f t="shared" si="16"/>
        <v>0.8</v>
      </c>
      <c r="AO8" s="11">
        <f t="shared" si="17"/>
        <v>0.81818181818181823</v>
      </c>
      <c r="AP8" s="4"/>
      <c r="AQ8" s="2">
        <v>21021</v>
      </c>
      <c r="AR8" s="8">
        <v>4</v>
      </c>
      <c r="AS8" s="8">
        <v>3</v>
      </c>
      <c r="AT8" s="11">
        <f t="shared" si="18"/>
        <v>-1</v>
      </c>
      <c r="AU8" s="11">
        <f t="shared" si="19"/>
        <v>0.75</v>
      </c>
      <c r="AV8" s="8">
        <f t="shared" si="20"/>
        <v>0.77777777777777779</v>
      </c>
    </row>
    <row r="9" spans="1:48">
      <c r="A9" s="1">
        <v>21022</v>
      </c>
      <c r="B9" s="8">
        <v>18</v>
      </c>
      <c r="C9" s="8">
        <v>17</v>
      </c>
      <c r="D9" s="8">
        <f t="shared" si="0"/>
        <v>-1</v>
      </c>
      <c r="E9" s="8">
        <f t="shared" si="1"/>
        <v>0.94444444444444442</v>
      </c>
      <c r="F9" s="8">
        <f t="shared" si="2"/>
        <v>0.94594594594594594</v>
      </c>
      <c r="H9" s="1">
        <v>21022</v>
      </c>
      <c r="I9" s="8">
        <v>16.5</v>
      </c>
      <c r="J9" s="8">
        <v>16</v>
      </c>
      <c r="K9" s="8">
        <f t="shared" si="3"/>
        <v>-0.5</v>
      </c>
      <c r="L9" s="8">
        <f t="shared" si="4"/>
        <v>0.96969696969696972</v>
      </c>
      <c r="M9" s="8">
        <f t="shared" si="5"/>
        <v>0.97058823529411764</v>
      </c>
      <c r="O9" s="2">
        <v>21022</v>
      </c>
      <c r="P9" s="8">
        <v>12</v>
      </c>
      <c r="Q9" s="8">
        <v>13.5</v>
      </c>
      <c r="R9" s="11">
        <f t="shared" si="6"/>
        <v>1.5</v>
      </c>
      <c r="S9" s="11">
        <f t="shared" si="7"/>
        <v>1.125</v>
      </c>
      <c r="T9" s="11">
        <f t="shared" si="8"/>
        <v>1.1200000000000001</v>
      </c>
      <c r="U9" s="4"/>
      <c r="V9" s="2">
        <v>21022</v>
      </c>
      <c r="W9" s="8">
        <v>7.5</v>
      </c>
      <c r="X9" s="8">
        <v>12</v>
      </c>
      <c r="Y9" s="11">
        <f t="shared" si="9"/>
        <v>4.5</v>
      </c>
      <c r="Z9" s="11">
        <f t="shared" si="10"/>
        <v>1.6</v>
      </c>
      <c r="AA9" s="11">
        <f t="shared" si="11"/>
        <v>1.5625</v>
      </c>
      <c r="AB9" s="4"/>
      <c r="AC9" s="2">
        <v>21022</v>
      </c>
      <c r="AD9" s="8">
        <v>3.5</v>
      </c>
      <c r="AE9" s="8">
        <v>9.5</v>
      </c>
      <c r="AF9" s="11">
        <f t="shared" si="12"/>
        <v>6</v>
      </c>
      <c r="AG9" s="11">
        <f t="shared" si="13"/>
        <v>2.7142857142857144</v>
      </c>
      <c r="AH9" s="11">
        <f t="shared" si="14"/>
        <v>2.5</v>
      </c>
      <c r="AI9" s="4"/>
      <c r="AJ9" s="2">
        <v>21022</v>
      </c>
      <c r="AK9" s="8">
        <v>2</v>
      </c>
      <c r="AL9" s="8">
        <v>6.5</v>
      </c>
      <c r="AM9" s="11">
        <f t="shared" si="15"/>
        <v>4.5</v>
      </c>
      <c r="AN9" s="11">
        <f t="shared" si="16"/>
        <v>3.25</v>
      </c>
      <c r="AO9" s="11">
        <f t="shared" si="17"/>
        <v>2.8</v>
      </c>
      <c r="AP9" s="4"/>
      <c r="AQ9" s="2">
        <v>21022</v>
      </c>
      <c r="AR9" s="8">
        <v>1</v>
      </c>
      <c r="AS9" s="8">
        <v>3.5</v>
      </c>
      <c r="AT9" s="11">
        <f t="shared" si="18"/>
        <v>2.5</v>
      </c>
      <c r="AU9" s="11">
        <f t="shared" si="19"/>
        <v>3.5</v>
      </c>
      <c r="AV9" s="8">
        <f t="shared" si="20"/>
        <v>2.6666666666666665</v>
      </c>
    </row>
    <row r="10" spans="1:48">
      <c r="A10" s="1">
        <v>21023</v>
      </c>
      <c r="B10" s="8">
        <v>15.5</v>
      </c>
      <c r="C10" s="8">
        <v>15</v>
      </c>
      <c r="D10" s="8">
        <f t="shared" si="0"/>
        <v>-0.5</v>
      </c>
      <c r="E10" s="8">
        <f t="shared" si="1"/>
        <v>0.967741935483871</v>
      </c>
      <c r="F10" s="8">
        <f t="shared" si="2"/>
        <v>0.96875</v>
      </c>
      <c r="H10" s="1">
        <v>21023</v>
      </c>
      <c r="I10" s="8">
        <v>12.5</v>
      </c>
      <c r="J10" s="8">
        <v>14</v>
      </c>
      <c r="K10" s="8">
        <f t="shared" si="3"/>
        <v>1.5</v>
      </c>
      <c r="L10" s="8">
        <f t="shared" si="4"/>
        <v>1.1200000000000001</v>
      </c>
      <c r="M10" s="8">
        <f t="shared" si="5"/>
        <v>1.1153846153846154</v>
      </c>
      <c r="O10" s="2">
        <v>21023</v>
      </c>
      <c r="P10" s="8">
        <v>5</v>
      </c>
      <c r="Q10" s="8">
        <v>11</v>
      </c>
      <c r="R10" s="11">
        <f t="shared" si="6"/>
        <v>6</v>
      </c>
      <c r="S10" s="11">
        <f t="shared" si="7"/>
        <v>2.2000000000000002</v>
      </c>
      <c r="T10" s="11">
        <f t="shared" si="8"/>
        <v>2.0909090909090908</v>
      </c>
      <c r="U10" s="4"/>
      <c r="V10" s="2">
        <v>21023</v>
      </c>
      <c r="W10" s="8">
        <v>2</v>
      </c>
      <c r="X10" s="8">
        <v>8</v>
      </c>
      <c r="Y10" s="11">
        <f t="shared" si="9"/>
        <v>6</v>
      </c>
      <c r="Z10" s="11">
        <f t="shared" si="10"/>
        <v>4</v>
      </c>
      <c r="AA10" s="11">
        <f t="shared" si="11"/>
        <v>3.4</v>
      </c>
      <c r="AB10" s="4"/>
      <c r="AC10" s="2">
        <v>21023</v>
      </c>
      <c r="AD10" s="8">
        <v>1.5</v>
      </c>
      <c r="AE10" s="8">
        <v>5</v>
      </c>
      <c r="AF10" s="11">
        <f t="shared" si="12"/>
        <v>3.5</v>
      </c>
      <c r="AG10" s="11">
        <f t="shared" si="13"/>
        <v>3.3333333333333335</v>
      </c>
      <c r="AH10" s="11">
        <f t="shared" si="14"/>
        <v>2.75</v>
      </c>
      <c r="AI10" s="4"/>
      <c r="AJ10" s="2">
        <v>21023</v>
      </c>
      <c r="AK10" s="8">
        <v>0.5</v>
      </c>
      <c r="AL10" s="8">
        <v>4.5</v>
      </c>
      <c r="AM10" s="11">
        <f t="shared" si="15"/>
        <v>4</v>
      </c>
      <c r="AN10" s="11">
        <f t="shared" si="16"/>
        <v>9</v>
      </c>
      <c r="AO10" s="11">
        <f t="shared" si="17"/>
        <v>5</v>
      </c>
      <c r="AP10" s="4"/>
      <c r="AQ10" s="2">
        <v>21023</v>
      </c>
      <c r="AR10" s="8">
        <v>0</v>
      </c>
      <c r="AS10" s="8">
        <v>4</v>
      </c>
      <c r="AT10" s="11">
        <f t="shared" si="18"/>
        <v>4</v>
      </c>
      <c r="AU10" s="11" t="e">
        <f t="shared" si="19"/>
        <v>#DIV/0!</v>
      </c>
      <c r="AV10" s="8">
        <f t="shared" si="20"/>
        <v>9</v>
      </c>
    </row>
    <row r="11" spans="1:48">
      <c r="A11" s="2">
        <v>21024</v>
      </c>
      <c r="B11" s="8">
        <v>91.428571428571431</v>
      </c>
      <c r="C11" s="8">
        <v>100</v>
      </c>
      <c r="D11" s="8">
        <f t="shared" si="0"/>
        <v>8.5714285714285694</v>
      </c>
      <c r="E11" s="8">
        <f t="shared" si="1"/>
        <v>1.09375</v>
      </c>
      <c r="F11" s="8">
        <f t="shared" si="2"/>
        <v>1.0932400932400932</v>
      </c>
      <c r="H11" s="2">
        <v>21024</v>
      </c>
      <c r="I11" s="9">
        <v>74.285714285714292</v>
      </c>
      <c r="J11" s="9">
        <v>78</v>
      </c>
      <c r="K11" s="8">
        <f t="shared" si="3"/>
        <v>3.7142857142857082</v>
      </c>
      <c r="L11" s="8">
        <f t="shared" si="4"/>
        <v>1.0499999999999998</v>
      </c>
      <c r="M11" s="8">
        <f t="shared" si="5"/>
        <v>1.0496657115568289</v>
      </c>
      <c r="O11" s="2">
        <v>21024</v>
      </c>
      <c r="P11" s="9">
        <v>42.857142857142854</v>
      </c>
      <c r="Q11" s="9">
        <v>58.000000000000007</v>
      </c>
      <c r="R11" s="11">
        <f t="shared" si="6"/>
        <v>15.142857142857153</v>
      </c>
      <c r="S11" s="11">
        <f t="shared" si="7"/>
        <v>1.3533333333333335</v>
      </c>
      <c r="T11" s="11">
        <f t="shared" si="8"/>
        <v>1.3492586490939047</v>
      </c>
      <c r="U11" s="4"/>
      <c r="V11" s="2">
        <v>21024</v>
      </c>
      <c r="W11" s="9">
        <v>37.142857142857146</v>
      </c>
      <c r="X11" s="9">
        <v>46</v>
      </c>
      <c r="Y11" s="11">
        <f t="shared" si="9"/>
        <v>8.8571428571428541</v>
      </c>
      <c r="Z11" s="11">
        <f t="shared" si="10"/>
        <v>1.2384615384615383</v>
      </c>
      <c r="AA11" s="11">
        <f t="shared" si="11"/>
        <v>1.2352941176470587</v>
      </c>
      <c r="AB11" s="4"/>
      <c r="AC11" s="2">
        <v>21024</v>
      </c>
      <c r="AD11" s="9">
        <v>28.571428571428569</v>
      </c>
      <c r="AE11" s="9">
        <v>34</v>
      </c>
      <c r="AF11" s="11">
        <f t="shared" si="12"/>
        <v>5.4285714285714306</v>
      </c>
      <c r="AG11" s="11">
        <f t="shared" si="13"/>
        <v>1.1900000000000002</v>
      </c>
      <c r="AH11" s="11">
        <f t="shared" si="14"/>
        <v>1.1867321867321867</v>
      </c>
      <c r="AI11" s="4"/>
      <c r="AJ11" s="2">
        <v>21024</v>
      </c>
      <c r="AK11" s="9">
        <v>22.857142857142858</v>
      </c>
      <c r="AL11" s="9">
        <v>28.000000000000004</v>
      </c>
      <c r="AM11" s="11">
        <f t="shared" si="15"/>
        <v>5.1428571428571459</v>
      </c>
      <c r="AN11" s="11">
        <f t="shared" si="16"/>
        <v>1.2250000000000001</v>
      </c>
      <c r="AO11" s="11">
        <f t="shared" si="17"/>
        <v>1.2201834862385323</v>
      </c>
      <c r="AP11" s="4"/>
      <c r="AQ11" s="2">
        <v>21024</v>
      </c>
      <c r="AR11" s="9">
        <v>14.285714285714285</v>
      </c>
      <c r="AS11" s="9">
        <v>20</v>
      </c>
      <c r="AT11" s="11">
        <f t="shared" si="18"/>
        <v>5.7142857142857153</v>
      </c>
      <c r="AU11" s="11">
        <f t="shared" si="19"/>
        <v>1.4000000000000001</v>
      </c>
      <c r="AV11" s="8">
        <f t="shared" si="20"/>
        <v>1.386473429951691</v>
      </c>
    </row>
    <row r="12" spans="1:48">
      <c r="A12" s="1">
        <v>21025</v>
      </c>
      <c r="B12" s="9">
        <v>100</v>
      </c>
      <c r="C12" s="9">
        <v>100</v>
      </c>
      <c r="D12" s="8">
        <f t="shared" si="0"/>
        <v>0</v>
      </c>
      <c r="E12" s="8">
        <f t="shared" si="1"/>
        <v>1</v>
      </c>
      <c r="F12" s="8">
        <f t="shared" si="2"/>
        <v>1</v>
      </c>
      <c r="H12" s="1">
        <v>21025</v>
      </c>
      <c r="I12" s="9">
        <v>20</v>
      </c>
      <c r="J12" s="9">
        <v>10.256410256410255</v>
      </c>
      <c r="K12" s="8">
        <f t="shared" si="3"/>
        <v>-9.7435897435897445</v>
      </c>
      <c r="L12" s="8">
        <f t="shared" si="4"/>
        <v>0.51282051282051277</v>
      </c>
      <c r="M12" s="8">
        <f t="shared" si="5"/>
        <v>0.52470293933708567</v>
      </c>
      <c r="O12" s="1">
        <v>21025</v>
      </c>
      <c r="P12" s="9">
        <v>2.8571428571428572</v>
      </c>
      <c r="Q12" s="9">
        <v>0</v>
      </c>
      <c r="R12" s="11">
        <f t="shared" si="6"/>
        <v>-2.8571428571428572</v>
      </c>
      <c r="S12" s="11">
        <f t="shared" si="7"/>
        <v>0</v>
      </c>
      <c r="T12" s="11">
        <f t="shared" si="8"/>
        <v>0.14893617021276595</v>
      </c>
      <c r="U12" s="4"/>
      <c r="V12" s="1">
        <v>21025</v>
      </c>
      <c r="W12" s="9">
        <v>0</v>
      </c>
      <c r="X12" s="9">
        <v>0</v>
      </c>
      <c r="Y12" s="11">
        <f t="shared" si="9"/>
        <v>0</v>
      </c>
      <c r="Z12" s="11" t="e">
        <f t="shared" si="10"/>
        <v>#DIV/0!</v>
      </c>
      <c r="AA12" s="11">
        <f t="shared" si="11"/>
        <v>1</v>
      </c>
      <c r="AB12" s="4"/>
      <c r="AC12" s="1">
        <v>21025</v>
      </c>
      <c r="AD12" s="9">
        <v>0</v>
      </c>
      <c r="AE12" s="9">
        <v>0</v>
      </c>
      <c r="AF12" s="11">
        <f t="shared" si="12"/>
        <v>0</v>
      </c>
      <c r="AG12" s="11" t="e">
        <f t="shared" si="13"/>
        <v>#DIV/0!</v>
      </c>
      <c r="AH12" s="11">
        <f t="shared" si="14"/>
        <v>1</v>
      </c>
      <c r="AI12" s="4"/>
      <c r="AJ12" s="1">
        <v>21025</v>
      </c>
      <c r="AK12" s="9">
        <v>0</v>
      </c>
      <c r="AL12" s="9">
        <v>0</v>
      </c>
      <c r="AM12" s="11">
        <f t="shared" si="15"/>
        <v>0</v>
      </c>
      <c r="AN12" s="11" t="e">
        <f t="shared" si="16"/>
        <v>#DIV/0!</v>
      </c>
      <c r="AO12" s="11">
        <f t="shared" si="17"/>
        <v>1</v>
      </c>
      <c r="AP12" s="4"/>
      <c r="AQ12" s="1">
        <v>21025</v>
      </c>
      <c r="AR12" s="9">
        <v>0</v>
      </c>
      <c r="AS12" s="9">
        <v>0</v>
      </c>
      <c r="AT12" s="11">
        <f t="shared" si="18"/>
        <v>0</v>
      </c>
      <c r="AU12" s="11" t="e">
        <f t="shared" si="19"/>
        <v>#DIV/0!</v>
      </c>
      <c r="AV12" s="8">
        <f t="shared" si="20"/>
        <v>1</v>
      </c>
    </row>
    <row r="13" spans="1:48">
      <c r="A13" s="1">
        <v>21026</v>
      </c>
      <c r="B13" s="8">
        <v>18</v>
      </c>
      <c r="C13" s="8">
        <v>19.5</v>
      </c>
      <c r="D13" s="8">
        <f t="shared" si="0"/>
        <v>1.5</v>
      </c>
      <c r="E13" s="8">
        <f t="shared" si="1"/>
        <v>1.0833333333333333</v>
      </c>
      <c r="F13" s="8">
        <f t="shared" si="2"/>
        <v>1.0810810810810811</v>
      </c>
      <c r="H13" s="1">
        <v>21026</v>
      </c>
      <c r="I13" s="8">
        <v>11.5</v>
      </c>
      <c r="J13" s="8">
        <v>19</v>
      </c>
      <c r="K13" s="8">
        <f t="shared" si="3"/>
        <v>7.5</v>
      </c>
      <c r="L13" s="8">
        <f t="shared" si="4"/>
        <v>1.6521739130434783</v>
      </c>
      <c r="M13" s="8">
        <f t="shared" si="5"/>
        <v>1.625</v>
      </c>
      <c r="O13" s="2">
        <v>21026</v>
      </c>
      <c r="P13" s="8">
        <v>6</v>
      </c>
      <c r="Q13" s="8">
        <v>16.5</v>
      </c>
      <c r="R13" s="11">
        <f t="shared" si="6"/>
        <v>10.5</v>
      </c>
      <c r="S13" s="11">
        <f t="shared" si="7"/>
        <v>2.75</v>
      </c>
      <c r="T13" s="11">
        <f t="shared" si="8"/>
        <v>2.6153846153846154</v>
      </c>
      <c r="U13" s="4"/>
      <c r="V13" s="2">
        <v>21026</v>
      </c>
      <c r="W13" s="8">
        <v>4.5</v>
      </c>
      <c r="X13" s="8">
        <v>13.5</v>
      </c>
      <c r="Y13" s="11">
        <f t="shared" si="9"/>
        <v>9</v>
      </c>
      <c r="Z13" s="11">
        <f t="shared" si="10"/>
        <v>3</v>
      </c>
      <c r="AA13" s="11">
        <f t="shared" si="11"/>
        <v>2.8</v>
      </c>
      <c r="AB13" s="4"/>
      <c r="AC13" s="2">
        <v>21026</v>
      </c>
      <c r="AD13" s="8">
        <v>3</v>
      </c>
      <c r="AE13" s="8">
        <v>11</v>
      </c>
      <c r="AF13" s="11">
        <f t="shared" si="12"/>
        <v>8</v>
      </c>
      <c r="AG13" s="11">
        <f t="shared" si="13"/>
        <v>3.6666666666666665</v>
      </c>
      <c r="AH13" s="11">
        <f t="shared" si="14"/>
        <v>3.2857142857142856</v>
      </c>
      <c r="AI13" s="4"/>
      <c r="AJ13" s="2">
        <v>21026</v>
      </c>
      <c r="AK13" s="8">
        <v>2</v>
      </c>
      <c r="AL13" s="8">
        <v>8</v>
      </c>
      <c r="AM13" s="11">
        <f t="shared" si="15"/>
        <v>6</v>
      </c>
      <c r="AN13" s="11">
        <f t="shared" si="16"/>
        <v>4</v>
      </c>
      <c r="AO13" s="11">
        <f t="shared" si="17"/>
        <v>3.4</v>
      </c>
      <c r="AP13" s="4"/>
      <c r="AQ13" s="2">
        <v>21026</v>
      </c>
      <c r="AR13" s="8">
        <v>1.5</v>
      </c>
      <c r="AS13" s="8">
        <v>5</v>
      </c>
      <c r="AT13" s="11">
        <f t="shared" si="18"/>
        <v>3.5</v>
      </c>
      <c r="AU13" s="11">
        <f t="shared" si="19"/>
        <v>3.3333333333333335</v>
      </c>
      <c r="AV13" s="8">
        <f t="shared" si="20"/>
        <v>2.75</v>
      </c>
    </row>
    <row r="14" spans="1:48">
      <c r="A14" s="1">
        <v>21028</v>
      </c>
      <c r="B14" s="8">
        <v>17</v>
      </c>
      <c r="C14" s="8">
        <v>16</v>
      </c>
      <c r="D14" s="8">
        <f t="shared" si="0"/>
        <v>-1</v>
      </c>
      <c r="E14" s="8">
        <f t="shared" si="1"/>
        <v>0.94117647058823528</v>
      </c>
      <c r="F14" s="8">
        <f t="shared" si="2"/>
        <v>0.94285714285714284</v>
      </c>
      <c r="H14" s="1">
        <v>21028</v>
      </c>
      <c r="I14" s="8">
        <v>14</v>
      </c>
      <c r="J14" s="8">
        <v>13.5</v>
      </c>
      <c r="K14" s="8">
        <f t="shared" si="3"/>
        <v>-0.5</v>
      </c>
      <c r="L14" s="8">
        <f t="shared" si="4"/>
        <v>0.9642857142857143</v>
      </c>
      <c r="M14" s="8">
        <f t="shared" si="5"/>
        <v>0.96551724137931039</v>
      </c>
      <c r="O14" s="2">
        <v>21028</v>
      </c>
      <c r="P14" s="8">
        <v>8.5</v>
      </c>
      <c r="Q14" s="8">
        <v>7</v>
      </c>
      <c r="R14" s="11">
        <f t="shared" si="6"/>
        <v>-1.5</v>
      </c>
      <c r="S14" s="11">
        <f t="shared" si="7"/>
        <v>0.82352941176470584</v>
      </c>
      <c r="T14" s="11">
        <f t="shared" si="8"/>
        <v>0.83333333333333337</v>
      </c>
      <c r="U14" s="4"/>
      <c r="V14" s="2">
        <v>21028</v>
      </c>
      <c r="W14" s="8">
        <v>2.5</v>
      </c>
      <c r="X14" s="8">
        <v>4</v>
      </c>
      <c r="Y14" s="11">
        <f t="shared" si="9"/>
        <v>1.5</v>
      </c>
      <c r="Z14" s="11">
        <f t="shared" si="10"/>
        <v>1.6</v>
      </c>
      <c r="AA14" s="11">
        <f t="shared" si="11"/>
        <v>1.5</v>
      </c>
      <c r="AB14" s="4"/>
      <c r="AC14" s="2">
        <v>21028</v>
      </c>
      <c r="AD14" s="8">
        <v>1.5</v>
      </c>
      <c r="AE14" s="8">
        <v>3</v>
      </c>
      <c r="AF14" s="11">
        <f t="shared" si="12"/>
        <v>1.5</v>
      </c>
      <c r="AG14" s="11">
        <f t="shared" si="13"/>
        <v>2</v>
      </c>
      <c r="AH14" s="11">
        <f t="shared" si="14"/>
        <v>1.75</v>
      </c>
      <c r="AI14" s="4"/>
      <c r="AJ14" s="2">
        <v>21028</v>
      </c>
      <c r="AK14" s="8">
        <v>1</v>
      </c>
      <c r="AL14" s="8">
        <v>2</v>
      </c>
      <c r="AM14" s="11">
        <f t="shared" si="15"/>
        <v>1</v>
      </c>
      <c r="AN14" s="11">
        <f t="shared" si="16"/>
        <v>2</v>
      </c>
      <c r="AO14" s="11">
        <f t="shared" si="17"/>
        <v>1.6666666666666667</v>
      </c>
      <c r="AP14" s="4"/>
      <c r="AQ14" s="2">
        <v>21028</v>
      </c>
      <c r="AR14" s="8">
        <v>1</v>
      </c>
      <c r="AS14" s="8">
        <v>0.5</v>
      </c>
      <c r="AT14" s="11">
        <f t="shared" si="18"/>
        <v>-0.5</v>
      </c>
      <c r="AU14" s="11">
        <f t="shared" si="19"/>
        <v>0.5</v>
      </c>
      <c r="AV14" s="8">
        <f t="shared" si="20"/>
        <v>0.66666666666666663</v>
      </c>
    </row>
    <row r="15" spans="1:48">
      <c r="A15" s="1">
        <v>21029</v>
      </c>
      <c r="B15" s="8">
        <v>9</v>
      </c>
      <c r="C15" s="8">
        <v>16.5</v>
      </c>
      <c r="D15" s="8">
        <f t="shared" si="0"/>
        <v>7.5</v>
      </c>
      <c r="E15" s="8">
        <f t="shared" si="1"/>
        <v>1.8333333333333333</v>
      </c>
      <c r="F15" s="8">
        <f t="shared" si="2"/>
        <v>1.7894736842105263</v>
      </c>
      <c r="H15" s="1">
        <v>21029</v>
      </c>
      <c r="I15" s="8">
        <v>4</v>
      </c>
      <c r="J15" s="8">
        <v>13.5</v>
      </c>
      <c r="K15" s="8">
        <f t="shared" si="3"/>
        <v>9.5</v>
      </c>
      <c r="L15" s="8">
        <f t="shared" si="4"/>
        <v>3.375</v>
      </c>
      <c r="M15" s="8">
        <f t="shared" si="5"/>
        <v>3.1111111111111112</v>
      </c>
      <c r="O15" s="2">
        <v>21029</v>
      </c>
      <c r="P15" s="8">
        <v>2</v>
      </c>
      <c r="Q15" s="8">
        <v>9</v>
      </c>
      <c r="R15" s="11">
        <f t="shared" si="6"/>
        <v>7</v>
      </c>
      <c r="S15" s="11">
        <f t="shared" si="7"/>
        <v>4.5</v>
      </c>
      <c r="T15" s="11">
        <f t="shared" si="8"/>
        <v>3.8</v>
      </c>
      <c r="U15" s="4"/>
      <c r="V15" s="2">
        <v>21029</v>
      </c>
      <c r="W15" s="8">
        <v>1.5</v>
      </c>
      <c r="X15" s="8">
        <v>6.5</v>
      </c>
      <c r="Y15" s="11">
        <f t="shared" si="9"/>
        <v>5</v>
      </c>
      <c r="Z15" s="11">
        <f t="shared" si="10"/>
        <v>4.333333333333333</v>
      </c>
      <c r="AA15" s="11">
        <f t="shared" si="11"/>
        <v>3.5</v>
      </c>
      <c r="AB15" s="4"/>
      <c r="AC15" s="2">
        <v>21029</v>
      </c>
      <c r="AD15" s="8">
        <v>1</v>
      </c>
      <c r="AE15" s="8">
        <v>5</v>
      </c>
      <c r="AF15" s="11">
        <f t="shared" si="12"/>
        <v>4</v>
      </c>
      <c r="AG15" s="11">
        <f t="shared" si="13"/>
        <v>5</v>
      </c>
      <c r="AH15" s="11">
        <f t="shared" si="14"/>
        <v>3.6666666666666665</v>
      </c>
      <c r="AI15" s="4"/>
      <c r="AJ15" s="2">
        <v>21029</v>
      </c>
      <c r="AK15" s="8">
        <v>0.5</v>
      </c>
      <c r="AL15" s="8">
        <v>3.5</v>
      </c>
      <c r="AM15" s="11">
        <f t="shared" si="15"/>
        <v>3</v>
      </c>
      <c r="AN15" s="11">
        <f t="shared" si="16"/>
        <v>7</v>
      </c>
      <c r="AO15" s="11">
        <f t="shared" si="17"/>
        <v>4</v>
      </c>
      <c r="AP15" s="4"/>
      <c r="AQ15" s="2">
        <v>21029</v>
      </c>
      <c r="AR15" s="8">
        <v>0</v>
      </c>
      <c r="AS15" s="8">
        <v>1.5</v>
      </c>
      <c r="AT15" s="11">
        <f t="shared" si="18"/>
        <v>1.5</v>
      </c>
      <c r="AU15" s="11" t="e">
        <f t="shared" si="19"/>
        <v>#DIV/0!</v>
      </c>
      <c r="AV15" s="8">
        <f t="shared" si="20"/>
        <v>4</v>
      </c>
    </row>
    <row r="16" spans="1:48">
      <c r="A16" s="1">
        <v>21032</v>
      </c>
      <c r="B16" s="9">
        <v>71.428571428571431</v>
      </c>
      <c r="C16" s="9">
        <v>100</v>
      </c>
      <c r="D16" s="8">
        <f t="shared" si="0"/>
        <v>28.571428571428569</v>
      </c>
      <c r="E16" s="8">
        <f t="shared" si="1"/>
        <v>1.4</v>
      </c>
      <c r="F16" s="8">
        <f t="shared" si="2"/>
        <v>1.3972194637537239</v>
      </c>
      <c r="H16" s="1">
        <v>21032</v>
      </c>
      <c r="I16" s="9">
        <v>35.714285714285715</v>
      </c>
      <c r="J16" s="9">
        <v>82.608695652173907</v>
      </c>
      <c r="K16" s="8">
        <f t="shared" si="3"/>
        <v>46.894409937888192</v>
      </c>
      <c r="L16" s="8">
        <f t="shared" si="4"/>
        <v>2.3130434782608695</v>
      </c>
      <c r="M16" s="8">
        <f t="shared" si="5"/>
        <v>2.2949146728410939</v>
      </c>
      <c r="O16" s="1">
        <v>21032</v>
      </c>
      <c r="P16" s="9">
        <v>21.428571428571427</v>
      </c>
      <c r="Q16" s="9">
        <v>78.260869565217391</v>
      </c>
      <c r="R16" s="11">
        <f t="shared" si="6"/>
        <v>56.83229813664596</v>
      </c>
      <c r="S16" s="11">
        <f t="shared" si="7"/>
        <v>3.6521739130434785</v>
      </c>
      <c r="T16" s="11">
        <f t="shared" si="8"/>
        <v>3.5917008922248974</v>
      </c>
      <c r="U16" s="4"/>
      <c r="V16" s="1">
        <v>21032</v>
      </c>
      <c r="W16" s="9">
        <v>21.428571428571427</v>
      </c>
      <c r="X16" s="9">
        <v>65.217391304347828</v>
      </c>
      <c r="Y16" s="11">
        <f t="shared" si="9"/>
        <v>43.788819875776397</v>
      </c>
      <c r="Z16" s="11">
        <f t="shared" si="10"/>
        <v>3.0434782608695654</v>
      </c>
      <c r="AA16" s="11">
        <f t="shared" si="11"/>
        <v>2.9968842940093472</v>
      </c>
      <c r="AB16" s="4"/>
      <c r="AC16" s="1">
        <v>21032</v>
      </c>
      <c r="AD16" s="9">
        <v>7.1428571428571423</v>
      </c>
      <c r="AE16" s="9">
        <v>39.130434782608695</v>
      </c>
      <c r="AF16" s="11">
        <f t="shared" si="12"/>
        <v>31.987577639751553</v>
      </c>
      <c r="AG16" s="11">
        <f t="shared" si="13"/>
        <v>5.4782608695652177</v>
      </c>
      <c r="AH16" s="11">
        <f t="shared" si="14"/>
        <v>5.1852905323039415</v>
      </c>
      <c r="AI16" s="4"/>
      <c r="AJ16" s="1">
        <v>21032</v>
      </c>
      <c r="AK16" s="9">
        <v>0</v>
      </c>
      <c r="AL16" s="9">
        <v>21.739130434782609</v>
      </c>
      <c r="AM16" s="11">
        <f t="shared" si="15"/>
        <v>21.739130434782609</v>
      </c>
      <c r="AN16" s="11" t="e">
        <f t="shared" si="16"/>
        <v>#DIV/0!</v>
      </c>
      <c r="AO16" s="11">
        <f t="shared" si="17"/>
        <v>44.478260869565219</v>
      </c>
      <c r="AP16" s="4"/>
      <c r="AQ16" s="1">
        <v>21032</v>
      </c>
      <c r="AR16" s="9">
        <v>0</v>
      </c>
      <c r="AS16" s="9">
        <v>17.391304347826086</v>
      </c>
      <c r="AT16" s="11">
        <f t="shared" si="18"/>
        <v>17.391304347826086</v>
      </c>
      <c r="AU16" s="11" t="e">
        <f t="shared" si="19"/>
        <v>#DIV/0!</v>
      </c>
      <c r="AV16" s="8">
        <f t="shared" si="20"/>
        <v>35.782608695652172</v>
      </c>
    </row>
    <row r="17" spans="1:48">
      <c r="A17" s="1">
        <v>21034</v>
      </c>
      <c r="B17" s="9">
        <v>93.75</v>
      </c>
      <c r="C17" s="9">
        <v>100</v>
      </c>
      <c r="D17" s="8">
        <f t="shared" si="0"/>
        <v>6.25</v>
      </c>
      <c r="E17" s="8">
        <f t="shared" si="1"/>
        <v>1.0666666666666667</v>
      </c>
      <c r="F17" s="8">
        <f t="shared" si="2"/>
        <v>1.0663129973474801</v>
      </c>
      <c r="H17" s="1">
        <v>21034</v>
      </c>
      <c r="I17" s="9">
        <v>50</v>
      </c>
      <c r="J17" s="9">
        <v>62.962962962962962</v>
      </c>
      <c r="K17" s="8">
        <f t="shared" si="3"/>
        <v>12.962962962962962</v>
      </c>
      <c r="L17" s="8">
        <f t="shared" si="4"/>
        <v>1.2592592592592593</v>
      </c>
      <c r="M17" s="8">
        <f t="shared" si="5"/>
        <v>1.2566923359002566</v>
      </c>
      <c r="O17" s="1">
        <v>21034</v>
      </c>
      <c r="P17" s="9">
        <v>50</v>
      </c>
      <c r="Q17" s="9">
        <v>22.222222222222221</v>
      </c>
      <c r="R17" s="11">
        <f t="shared" si="6"/>
        <v>-27.777777777777779</v>
      </c>
      <c r="S17" s="11">
        <f t="shared" si="7"/>
        <v>0.44444444444444442</v>
      </c>
      <c r="T17" s="11">
        <f t="shared" si="8"/>
        <v>0.44994499449944991</v>
      </c>
      <c r="V17" s="1">
        <v>21034</v>
      </c>
      <c r="W17" s="9">
        <v>25</v>
      </c>
      <c r="X17" s="9">
        <v>7.4074074074074066</v>
      </c>
      <c r="Y17" s="11">
        <f t="shared" si="9"/>
        <v>-17.592592592592595</v>
      </c>
      <c r="Z17" s="11">
        <f t="shared" si="10"/>
        <v>0.29629629629629628</v>
      </c>
      <c r="AA17" s="11">
        <f t="shared" si="11"/>
        <v>0.31009440813362377</v>
      </c>
      <c r="AC17" s="1">
        <v>21034</v>
      </c>
      <c r="AD17" s="9">
        <v>18.75</v>
      </c>
      <c r="AE17" s="9">
        <v>7.4074074074074066</v>
      </c>
      <c r="AF17" s="11">
        <f t="shared" si="12"/>
        <v>-11.342592592592593</v>
      </c>
      <c r="AG17" s="11">
        <f t="shared" si="13"/>
        <v>0.39506172839506171</v>
      </c>
      <c r="AH17" s="11">
        <f t="shared" si="14"/>
        <v>0.41077441077441074</v>
      </c>
      <c r="AJ17" s="1">
        <v>21034</v>
      </c>
      <c r="AK17" s="9">
        <v>0</v>
      </c>
      <c r="AL17" s="9">
        <v>3.7037037037037033</v>
      </c>
      <c r="AM17" s="11">
        <f t="shared" si="15"/>
        <v>3.7037037037037033</v>
      </c>
      <c r="AN17" s="11" t="e">
        <f t="shared" si="16"/>
        <v>#DIV/0!</v>
      </c>
      <c r="AO17" s="11">
        <f t="shared" si="17"/>
        <v>8.4074074074074066</v>
      </c>
      <c r="AQ17" s="1">
        <v>21034</v>
      </c>
      <c r="AR17" s="9">
        <v>0</v>
      </c>
      <c r="AS17" s="9">
        <v>0</v>
      </c>
      <c r="AT17" s="11">
        <f t="shared" si="18"/>
        <v>0</v>
      </c>
      <c r="AU17" s="11" t="e">
        <f t="shared" si="19"/>
        <v>#DIV/0!</v>
      </c>
      <c r="AV17" s="8">
        <f t="shared" si="20"/>
        <v>1</v>
      </c>
    </row>
    <row r="18" spans="1:48">
      <c r="A18" s="1">
        <v>21036</v>
      </c>
      <c r="B18" s="9">
        <v>97.142857142857139</v>
      </c>
      <c r="C18" s="9">
        <v>100</v>
      </c>
      <c r="D18" s="8">
        <f t="shared" si="0"/>
        <v>2.8571428571428612</v>
      </c>
      <c r="E18" s="8">
        <f t="shared" si="1"/>
        <v>1.0294117647058825</v>
      </c>
      <c r="F18" s="8">
        <f t="shared" si="2"/>
        <v>1.0292611558156548</v>
      </c>
      <c r="H18" s="1">
        <v>21036</v>
      </c>
      <c r="I18" s="9">
        <v>82.857142857142861</v>
      </c>
      <c r="J18" s="9">
        <v>67.857142857142861</v>
      </c>
      <c r="K18" s="8">
        <f t="shared" si="3"/>
        <v>-15</v>
      </c>
      <c r="L18" s="8">
        <f t="shared" si="4"/>
        <v>0.81896551724137934</v>
      </c>
      <c r="M18" s="8">
        <f t="shared" si="5"/>
        <v>0.82005141388174807</v>
      </c>
      <c r="O18" s="1">
        <v>21036</v>
      </c>
      <c r="P18" s="9">
        <v>54.285714285714285</v>
      </c>
      <c r="Q18" s="9">
        <v>50</v>
      </c>
      <c r="R18" s="11">
        <f t="shared" si="6"/>
        <v>-4.2857142857142847</v>
      </c>
      <c r="S18" s="11">
        <f t="shared" si="7"/>
        <v>0.92105263157894735</v>
      </c>
      <c r="T18" s="11">
        <f t="shared" si="8"/>
        <v>0.92177314211212513</v>
      </c>
      <c r="V18" s="1">
        <v>21036</v>
      </c>
      <c r="W18" s="9">
        <v>37.142857142857146</v>
      </c>
      <c r="X18" s="9">
        <v>32.142857142857146</v>
      </c>
      <c r="Y18" s="11">
        <f t="shared" si="9"/>
        <v>-5</v>
      </c>
      <c r="Z18" s="11">
        <f t="shared" si="10"/>
        <v>0.86538461538461542</v>
      </c>
      <c r="AA18" s="11">
        <f t="shared" si="11"/>
        <v>0.86717267552182165</v>
      </c>
      <c r="AC18" s="1">
        <v>21036</v>
      </c>
      <c r="AD18" s="9">
        <v>28.571428571428569</v>
      </c>
      <c r="AE18" s="9">
        <v>32.142857142857146</v>
      </c>
      <c r="AF18" s="11">
        <f t="shared" si="12"/>
        <v>3.5714285714285765</v>
      </c>
      <c r="AG18" s="11">
        <f t="shared" si="13"/>
        <v>1.1250000000000002</v>
      </c>
      <c r="AH18" s="11">
        <f t="shared" si="14"/>
        <v>1.1228501228501231</v>
      </c>
      <c r="AJ18" s="1">
        <v>21036</v>
      </c>
      <c r="AK18" s="9">
        <v>14.285714285714285</v>
      </c>
      <c r="AL18" s="9">
        <v>17.857142857142858</v>
      </c>
      <c r="AM18" s="11">
        <f t="shared" si="15"/>
        <v>3.571428571428573</v>
      </c>
      <c r="AN18" s="11">
        <f t="shared" si="16"/>
        <v>1.2500000000000002</v>
      </c>
      <c r="AO18" s="11">
        <f t="shared" si="17"/>
        <v>1.2415458937198069</v>
      </c>
      <c r="AQ18" s="1">
        <v>21036</v>
      </c>
      <c r="AR18" s="9">
        <v>14.285714285714285</v>
      </c>
      <c r="AS18" s="9">
        <v>14.285714285714285</v>
      </c>
      <c r="AT18" s="11">
        <f t="shared" si="18"/>
        <v>0</v>
      </c>
      <c r="AU18" s="11">
        <f t="shared" si="19"/>
        <v>1</v>
      </c>
      <c r="AV18" s="8">
        <f t="shared" si="20"/>
        <v>1</v>
      </c>
    </row>
    <row r="19" spans="1:48">
      <c r="A19" s="1">
        <v>21037</v>
      </c>
      <c r="B19" s="8">
        <v>15</v>
      </c>
      <c r="C19" s="8">
        <v>14</v>
      </c>
      <c r="D19" s="8">
        <f t="shared" si="0"/>
        <v>-1</v>
      </c>
      <c r="E19" s="8">
        <f t="shared" si="1"/>
        <v>0.93333333333333335</v>
      </c>
      <c r="F19" s="8">
        <f t="shared" si="2"/>
        <v>0.93548387096774188</v>
      </c>
      <c r="H19" s="1">
        <v>21037</v>
      </c>
      <c r="I19" s="8">
        <v>9.5</v>
      </c>
      <c r="J19" s="8">
        <v>13.5</v>
      </c>
      <c r="K19" s="8">
        <f t="shared" si="3"/>
        <v>4</v>
      </c>
      <c r="L19" s="8">
        <f t="shared" si="4"/>
        <v>1.4210526315789473</v>
      </c>
      <c r="M19" s="8">
        <f t="shared" si="5"/>
        <v>1.4</v>
      </c>
      <c r="O19" s="2">
        <v>21037</v>
      </c>
      <c r="P19" s="8">
        <v>6</v>
      </c>
      <c r="Q19" s="8">
        <v>12.5</v>
      </c>
      <c r="R19" s="11">
        <f t="shared" si="6"/>
        <v>6.5</v>
      </c>
      <c r="S19" s="11">
        <f t="shared" si="7"/>
        <v>2.0833333333333335</v>
      </c>
      <c r="T19" s="11">
        <f t="shared" si="8"/>
        <v>2</v>
      </c>
      <c r="V19" s="2">
        <v>21037</v>
      </c>
      <c r="W19" s="8">
        <v>6</v>
      </c>
      <c r="X19" s="8">
        <v>10.5</v>
      </c>
      <c r="Y19" s="11">
        <f t="shared" si="9"/>
        <v>4.5</v>
      </c>
      <c r="Z19" s="11">
        <f t="shared" si="10"/>
        <v>1.75</v>
      </c>
      <c r="AA19" s="11">
        <f t="shared" si="11"/>
        <v>1.6923076923076923</v>
      </c>
      <c r="AC19" s="2">
        <v>21037</v>
      </c>
      <c r="AD19" s="8">
        <v>2.5</v>
      </c>
      <c r="AE19" s="8">
        <v>6.5</v>
      </c>
      <c r="AF19" s="11">
        <f t="shared" si="12"/>
        <v>4</v>
      </c>
      <c r="AG19" s="11">
        <f t="shared" si="13"/>
        <v>2.6</v>
      </c>
      <c r="AH19" s="11">
        <f t="shared" si="14"/>
        <v>2.3333333333333335</v>
      </c>
      <c r="AJ19" s="2">
        <v>21037</v>
      </c>
      <c r="AK19" s="8">
        <v>1.5</v>
      </c>
      <c r="AL19" s="8">
        <v>3.5</v>
      </c>
      <c r="AM19" s="11">
        <f t="shared" si="15"/>
        <v>2</v>
      </c>
      <c r="AN19" s="11">
        <f t="shared" si="16"/>
        <v>2.3333333333333335</v>
      </c>
      <c r="AO19" s="11">
        <f t="shared" si="17"/>
        <v>2</v>
      </c>
      <c r="AQ19" s="2">
        <v>21037</v>
      </c>
      <c r="AR19" s="8">
        <v>1.5</v>
      </c>
      <c r="AS19" s="8">
        <v>3</v>
      </c>
      <c r="AT19" s="11">
        <f t="shared" si="18"/>
        <v>1.5</v>
      </c>
      <c r="AU19" s="11">
        <f t="shared" si="19"/>
        <v>2</v>
      </c>
      <c r="AV19" s="8">
        <f t="shared" si="20"/>
        <v>1.75</v>
      </c>
    </row>
    <row r="20" spans="1:48">
      <c r="A20" s="1">
        <v>21038</v>
      </c>
      <c r="B20" s="8">
        <v>15</v>
      </c>
      <c r="C20" s="8">
        <v>17.5</v>
      </c>
      <c r="D20" s="8">
        <f t="shared" si="0"/>
        <v>2.5</v>
      </c>
      <c r="E20" s="8">
        <f t="shared" si="1"/>
        <v>1.1666666666666667</v>
      </c>
      <c r="F20" s="8">
        <f t="shared" si="2"/>
        <v>1.1612903225806452</v>
      </c>
      <c r="H20" s="1">
        <v>21038</v>
      </c>
      <c r="I20" s="8">
        <v>14.5</v>
      </c>
      <c r="J20" s="8">
        <v>17</v>
      </c>
      <c r="K20" s="8">
        <f t="shared" si="3"/>
        <v>2.5</v>
      </c>
      <c r="L20" s="8">
        <f t="shared" si="4"/>
        <v>1.1724137931034482</v>
      </c>
      <c r="M20" s="8">
        <f t="shared" si="5"/>
        <v>1.1666666666666667</v>
      </c>
      <c r="O20" s="2">
        <v>21038</v>
      </c>
      <c r="P20" s="8">
        <v>11</v>
      </c>
      <c r="Q20" s="8">
        <v>16.5</v>
      </c>
      <c r="R20" s="11">
        <f t="shared" si="6"/>
        <v>5.5</v>
      </c>
      <c r="S20" s="11">
        <f t="shared" si="7"/>
        <v>1.5</v>
      </c>
      <c r="T20" s="11">
        <f t="shared" si="8"/>
        <v>1.4782608695652173</v>
      </c>
      <c r="V20" s="2">
        <v>21038</v>
      </c>
      <c r="W20" s="8">
        <v>7</v>
      </c>
      <c r="X20" s="8">
        <v>12.5</v>
      </c>
      <c r="Y20" s="11">
        <f t="shared" si="9"/>
        <v>5.5</v>
      </c>
      <c r="Z20" s="11">
        <f t="shared" si="10"/>
        <v>1.7857142857142858</v>
      </c>
      <c r="AA20" s="11">
        <f t="shared" si="11"/>
        <v>1.7333333333333334</v>
      </c>
      <c r="AC20" s="2">
        <v>21038</v>
      </c>
      <c r="AD20" s="8">
        <v>4.5</v>
      </c>
      <c r="AE20" s="8">
        <v>5.5</v>
      </c>
      <c r="AF20" s="11">
        <f t="shared" si="12"/>
        <v>1</v>
      </c>
      <c r="AG20" s="11">
        <f t="shared" si="13"/>
        <v>1.2222222222222223</v>
      </c>
      <c r="AH20" s="11">
        <f t="shared" si="14"/>
        <v>1.2</v>
      </c>
      <c r="AJ20" s="2">
        <v>21038</v>
      </c>
      <c r="AK20" s="8">
        <v>2</v>
      </c>
      <c r="AL20" s="8">
        <v>3</v>
      </c>
      <c r="AM20" s="11">
        <f t="shared" si="15"/>
        <v>1</v>
      </c>
      <c r="AN20" s="11">
        <f t="shared" si="16"/>
        <v>1.5</v>
      </c>
      <c r="AO20" s="11">
        <f t="shared" si="17"/>
        <v>1.4</v>
      </c>
      <c r="AQ20" s="2">
        <v>21038</v>
      </c>
      <c r="AR20" s="8">
        <v>1</v>
      </c>
      <c r="AS20" s="8">
        <v>3</v>
      </c>
      <c r="AT20" s="11">
        <f t="shared" si="18"/>
        <v>2</v>
      </c>
      <c r="AU20" s="11">
        <f t="shared" si="19"/>
        <v>3</v>
      </c>
      <c r="AV20" s="8">
        <f t="shared" si="20"/>
        <v>2.3333333333333335</v>
      </c>
    </row>
    <row r="21" spans="1:48">
      <c r="A21" s="1">
        <v>21040</v>
      </c>
      <c r="B21" s="8">
        <v>13.5</v>
      </c>
      <c r="C21" s="8">
        <v>13.5</v>
      </c>
      <c r="D21" s="8">
        <f t="shared" si="0"/>
        <v>0</v>
      </c>
      <c r="E21" s="8">
        <f t="shared" si="1"/>
        <v>1</v>
      </c>
      <c r="F21" s="8">
        <f t="shared" si="2"/>
        <v>1</v>
      </c>
      <c r="H21" s="1">
        <v>21040</v>
      </c>
      <c r="I21" s="8">
        <v>6</v>
      </c>
      <c r="J21" s="8">
        <v>11.5</v>
      </c>
      <c r="K21" s="8">
        <f t="shared" si="3"/>
        <v>5.5</v>
      </c>
      <c r="L21" s="8">
        <f t="shared" si="4"/>
        <v>1.9166666666666667</v>
      </c>
      <c r="M21" s="8">
        <f t="shared" si="5"/>
        <v>1.8461538461538463</v>
      </c>
      <c r="O21" s="2">
        <v>21040</v>
      </c>
      <c r="P21" s="8">
        <v>1.5</v>
      </c>
      <c r="Q21" s="8">
        <v>10</v>
      </c>
      <c r="R21" s="11">
        <f t="shared" si="6"/>
        <v>8.5</v>
      </c>
      <c r="S21" s="11">
        <f t="shared" si="7"/>
        <v>6.666666666666667</v>
      </c>
      <c r="T21" s="11">
        <f t="shared" si="8"/>
        <v>5.25</v>
      </c>
      <c r="V21" s="2">
        <v>21040</v>
      </c>
      <c r="W21" s="8">
        <v>1.5</v>
      </c>
      <c r="X21" s="8">
        <v>4</v>
      </c>
      <c r="Y21" s="11">
        <f t="shared" si="9"/>
        <v>2.5</v>
      </c>
      <c r="Z21" s="11">
        <f t="shared" si="10"/>
        <v>2.6666666666666665</v>
      </c>
      <c r="AA21" s="11">
        <f t="shared" si="11"/>
        <v>2.25</v>
      </c>
      <c r="AC21" s="2">
        <v>21040</v>
      </c>
      <c r="AD21" s="8">
        <v>1</v>
      </c>
      <c r="AE21" s="8">
        <v>0.5</v>
      </c>
      <c r="AF21" s="11">
        <f t="shared" si="12"/>
        <v>-0.5</v>
      </c>
      <c r="AG21" s="11">
        <f t="shared" si="13"/>
        <v>0.5</v>
      </c>
      <c r="AH21" s="11">
        <f t="shared" si="14"/>
        <v>0.66666666666666663</v>
      </c>
      <c r="AJ21" s="2">
        <v>21040</v>
      </c>
      <c r="AK21" s="8">
        <v>0.5</v>
      </c>
      <c r="AL21" s="8">
        <v>0</v>
      </c>
      <c r="AM21" s="11">
        <f t="shared" si="15"/>
        <v>-0.5</v>
      </c>
      <c r="AN21" s="11">
        <f t="shared" si="16"/>
        <v>0</v>
      </c>
      <c r="AO21" s="11">
        <f t="shared" si="17"/>
        <v>0.5</v>
      </c>
      <c r="AQ21" s="2">
        <v>21040</v>
      </c>
      <c r="AR21" s="8">
        <v>0</v>
      </c>
      <c r="AS21" s="8">
        <v>0</v>
      </c>
      <c r="AT21" s="11">
        <f t="shared" si="18"/>
        <v>0</v>
      </c>
      <c r="AU21" s="11" t="e">
        <f t="shared" si="19"/>
        <v>#DIV/0!</v>
      </c>
      <c r="AV21" s="8">
        <f t="shared" si="20"/>
        <v>1</v>
      </c>
    </row>
    <row r="22" spans="1:48">
      <c r="A22" s="1">
        <v>21042</v>
      </c>
      <c r="B22" s="8">
        <v>14.5</v>
      </c>
      <c r="C22" s="8">
        <v>18.5</v>
      </c>
      <c r="D22" s="8">
        <f t="shared" si="0"/>
        <v>4</v>
      </c>
      <c r="E22" s="8">
        <f t="shared" si="1"/>
        <v>1.2758620689655173</v>
      </c>
      <c r="F22" s="8">
        <f t="shared" si="2"/>
        <v>1.2666666666666666</v>
      </c>
      <c r="H22" s="1">
        <v>21042</v>
      </c>
      <c r="I22" s="8">
        <v>12.5</v>
      </c>
      <c r="J22" s="8">
        <v>18</v>
      </c>
      <c r="K22" s="8">
        <f t="shared" si="3"/>
        <v>5.5</v>
      </c>
      <c r="L22" s="8">
        <f t="shared" si="4"/>
        <v>1.44</v>
      </c>
      <c r="M22" s="8">
        <f t="shared" si="5"/>
        <v>1.4230769230769231</v>
      </c>
      <c r="O22" s="2">
        <v>21042</v>
      </c>
      <c r="P22" s="8">
        <v>10</v>
      </c>
      <c r="Q22" s="8">
        <v>17.5</v>
      </c>
      <c r="R22" s="11">
        <f t="shared" si="6"/>
        <v>7.5</v>
      </c>
      <c r="S22" s="11">
        <f t="shared" si="7"/>
        <v>1.75</v>
      </c>
      <c r="T22" s="11">
        <f t="shared" si="8"/>
        <v>1.7142857142857142</v>
      </c>
      <c r="V22" s="2">
        <v>21042</v>
      </c>
      <c r="W22" s="8">
        <v>7</v>
      </c>
      <c r="X22" s="8">
        <v>17</v>
      </c>
      <c r="Y22" s="11">
        <f t="shared" si="9"/>
        <v>10</v>
      </c>
      <c r="Z22" s="11">
        <f t="shared" si="10"/>
        <v>2.4285714285714284</v>
      </c>
      <c r="AA22" s="11">
        <f t="shared" si="11"/>
        <v>2.3333333333333335</v>
      </c>
      <c r="AC22" s="2">
        <v>21042</v>
      </c>
      <c r="AD22" s="8">
        <v>6</v>
      </c>
      <c r="AE22" s="8">
        <v>14.5</v>
      </c>
      <c r="AF22" s="11">
        <f t="shared" si="12"/>
        <v>8.5</v>
      </c>
      <c r="AG22" s="11">
        <f t="shared" si="13"/>
        <v>2.4166666666666665</v>
      </c>
      <c r="AH22" s="11">
        <f t="shared" si="14"/>
        <v>2.3076923076923075</v>
      </c>
      <c r="AJ22" s="2">
        <v>21042</v>
      </c>
      <c r="AK22" s="8">
        <v>4</v>
      </c>
      <c r="AL22" s="8">
        <v>11</v>
      </c>
      <c r="AM22" s="11">
        <f t="shared" si="15"/>
        <v>7</v>
      </c>
      <c r="AN22" s="11">
        <f t="shared" si="16"/>
        <v>2.75</v>
      </c>
      <c r="AO22" s="11">
        <f t="shared" si="17"/>
        <v>2.5555555555555554</v>
      </c>
      <c r="AQ22" s="2">
        <v>21042</v>
      </c>
      <c r="AR22" s="8">
        <v>4</v>
      </c>
      <c r="AS22" s="8">
        <v>7.5</v>
      </c>
      <c r="AT22" s="11">
        <f t="shared" si="18"/>
        <v>3.5</v>
      </c>
      <c r="AU22" s="11">
        <f t="shared" si="19"/>
        <v>1.875</v>
      </c>
      <c r="AV22" s="8">
        <f t="shared" si="20"/>
        <v>1.7777777777777777</v>
      </c>
    </row>
    <row r="23" spans="1:48">
      <c r="A23" s="1">
        <v>21043</v>
      </c>
      <c r="B23" s="8">
        <v>15.5</v>
      </c>
      <c r="C23" s="8">
        <v>19</v>
      </c>
      <c r="D23" s="8">
        <f t="shared" si="0"/>
        <v>3.5</v>
      </c>
      <c r="E23" s="8">
        <f t="shared" si="1"/>
        <v>1.2258064516129032</v>
      </c>
      <c r="F23" s="8">
        <f t="shared" si="2"/>
        <v>1.21875</v>
      </c>
      <c r="H23" s="1">
        <v>21043</v>
      </c>
      <c r="I23" s="8">
        <v>15</v>
      </c>
      <c r="J23" s="8">
        <v>19</v>
      </c>
      <c r="K23" s="8">
        <f t="shared" si="3"/>
        <v>4</v>
      </c>
      <c r="L23" s="8">
        <f t="shared" si="4"/>
        <v>1.2666666666666666</v>
      </c>
      <c r="M23" s="8">
        <f t="shared" si="5"/>
        <v>1.2580645161290323</v>
      </c>
      <c r="O23" s="2">
        <v>21043</v>
      </c>
      <c r="P23" s="8">
        <v>13</v>
      </c>
      <c r="Q23" s="8">
        <v>16.5</v>
      </c>
      <c r="R23" s="11">
        <f t="shared" si="6"/>
        <v>3.5</v>
      </c>
      <c r="S23" s="11">
        <f t="shared" si="7"/>
        <v>1.2692307692307692</v>
      </c>
      <c r="T23" s="11">
        <f t="shared" si="8"/>
        <v>1.2592592592592593</v>
      </c>
      <c r="V23" s="2">
        <v>21043</v>
      </c>
      <c r="W23" s="8">
        <v>11.5</v>
      </c>
      <c r="X23" s="8">
        <v>14.5</v>
      </c>
      <c r="Y23" s="11">
        <f t="shared" si="9"/>
        <v>3</v>
      </c>
      <c r="Z23" s="11">
        <f t="shared" si="10"/>
        <v>1.2608695652173914</v>
      </c>
      <c r="AA23" s="11">
        <f t="shared" si="11"/>
        <v>1.25</v>
      </c>
      <c r="AC23" s="2">
        <v>21043</v>
      </c>
      <c r="AD23" s="8">
        <v>8.5</v>
      </c>
      <c r="AE23" s="8">
        <v>13</v>
      </c>
      <c r="AF23" s="11">
        <f t="shared" si="12"/>
        <v>4.5</v>
      </c>
      <c r="AG23" s="11">
        <f t="shared" si="13"/>
        <v>1.5294117647058822</v>
      </c>
      <c r="AH23" s="11">
        <f t="shared" si="14"/>
        <v>1.5</v>
      </c>
      <c r="AJ23" s="2">
        <v>21043</v>
      </c>
      <c r="AK23" s="8">
        <v>8</v>
      </c>
      <c r="AL23" s="8">
        <v>11.5</v>
      </c>
      <c r="AM23" s="11">
        <f t="shared" si="15"/>
        <v>3.5</v>
      </c>
      <c r="AN23" s="11">
        <f t="shared" si="16"/>
        <v>1.4375</v>
      </c>
      <c r="AO23" s="11">
        <f t="shared" si="17"/>
        <v>1.411764705882353</v>
      </c>
      <c r="AQ23" s="2">
        <v>21043</v>
      </c>
      <c r="AR23" s="8">
        <v>6.5</v>
      </c>
      <c r="AS23" s="8">
        <v>11</v>
      </c>
      <c r="AT23" s="11">
        <f t="shared" si="18"/>
        <v>4.5</v>
      </c>
      <c r="AU23" s="11">
        <f t="shared" si="19"/>
        <v>1.6923076923076923</v>
      </c>
      <c r="AV23" s="8">
        <f t="shared" si="20"/>
        <v>1.6428571428571428</v>
      </c>
    </row>
    <row r="24" spans="1:48">
      <c r="A24" s="1">
        <v>21044</v>
      </c>
      <c r="B24" s="9">
        <v>96.969696969696969</v>
      </c>
      <c r="C24" s="9">
        <v>97.058823529411768</v>
      </c>
      <c r="D24" s="8">
        <f t="shared" si="0"/>
        <v>8.9126559714799214E-2</v>
      </c>
      <c r="E24" s="8">
        <f t="shared" si="1"/>
        <v>1.0009191176470589</v>
      </c>
      <c r="F24" s="8">
        <f t="shared" si="2"/>
        <v>1.0009144027578387</v>
      </c>
      <c r="H24" s="1">
        <v>21044</v>
      </c>
      <c r="I24" s="9">
        <v>69.696969696969703</v>
      </c>
      <c r="J24" s="9">
        <v>94.117647058823522</v>
      </c>
      <c r="K24" s="8">
        <f t="shared" si="3"/>
        <v>24.420677361853819</v>
      </c>
      <c r="L24" s="8">
        <f t="shared" si="4"/>
        <v>1.3503836317135547</v>
      </c>
      <c r="M24" s="8">
        <f t="shared" si="5"/>
        <v>1.3478879140691458</v>
      </c>
      <c r="O24" s="1">
        <v>21044</v>
      </c>
      <c r="P24" s="9">
        <v>30.303030303030305</v>
      </c>
      <c r="Q24" s="9">
        <v>91.17647058823529</v>
      </c>
      <c r="R24" s="11">
        <f t="shared" si="6"/>
        <v>60.873440285204985</v>
      </c>
      <c r="S24" s="11">
        <f t="shared" si="7"/>
        <v>3.0088235294117642</v>
      </c>
      <c r="T24" s="11">
        <f t="shared" si="8"/>
        <v>2.9762159659732066</v>
      </c>
      <c r="V24" s="1">
        <v>21044</v>
      </c>
      <c r="W24" s="9">
        <v>27.27272727272727</v>
      </c>
      <c r="X24" s="9">
        <v>76.470588235294116</v>
      </c>
      <c r="Y24" s="11">
        <f t="shared" si="9"/>
        <v>49.19786096256685</v>
      </c>
      <c r="Z24" s="11">
        <f t="shared" si="10"/>
        <v>2.8039215686274512</v>
      </c>
      <c r="AA24" s="11">
        <f t="shared" si="11"/>
        <v>2.7714450755752384</v>
      </c>
      <c r="AC24" s="1">
        <v>21044</v>
      </c>
      <c r="AD24" s="9">
        <v>18.181818181818183</v>
      </c>
      <c r="AE24" s="9">
        <v>58.82352941176471</v>
      </c>
      <c r="AF24" s="11">
        <f t="shared" si="12"/>
        <v>40.641711229946523</v>
      </c>
      <c r="AG24" s="11">
        <f t="shared" si="13"/>
        <v>3.2352941176470589</v>
      </c>
      <c r="AH24" s="11">
        <f t="shared" si="14"/>
        <v>3.1754687276370404</v>
      </c>
      <c r="AJ24" s="1">
        <v>21044</v>
      </c>
      <c r="AK24" s="9">
        <v>18.181818181818183</v>
      </c>
      <c r="AL24" s="9">
        <v>50</v>
      </c>
      <c r="AM24" s="11">
        <f t="shared" si="15"/>
        <v>31.818181818181817</v>
      </c>
      <c r="AN24" s="11">
        <f t="shared" si="16"/>
        <v>2.7499999999999996</v>
      </c>
      <c r="AO24" s="11">
        <f t="shared" si="17"/>
        <v>2.7031630170316299</v>
      </c>
      <c r="AQ24" s="1">
        <v>21044</v>
      </c>
      <c r="AR24" s="9">
        <v>15.151515151515152</v>
      </c>
      <c r="AS24" s="9">
        <v>47.058823529411761</v>
      </c>
      <c r="AT24" s="11">
        <f t="shared" si="18"/>
        <v>31.907308377896609</v>
      </c>
      <c r="AU24" s="11">
        <f t="shared" si="19"/>
        <v>3.1058823529411761</v>
      </c>
      <c r="AV24" s="8">
        <f t="shared" si="20"/>
        <v>3.0386082797107221</v>
      </c>
    </row>
    <row r="25" spans="1:48">
      <c r="A25" s="1">
        <v>21048</v>
      </c>
      <c r="B25" s="8">
        <v>94.73684210526315</v>
      </c>
      <c r="C25" s="8">
        <v>100</v>
      </c>
      <c r="D25" s="8">
        <f t="shared" si="0"/>
        <v>5.2631578947368496</v>
      </c>
      <c r="E25" s="8">
        <f t="shared" si="1"/>
        <v>1.0555555555555556</v>
      </c>
      <c r="F25" s="8">
        <f t="shared" si="2"/>
        <v>1.0552638850511191</v>
      </c>
      <c r="H25" s="1">
        <v>21048</v>
      </c>
      <c r="I25" s="8">
        <v>63.157894736842103</v>
      </c>
      <c r="J25" s="8">
        <v>91.666666666666657</v>
      </c>
      <c r="K25" s="8">
        <f t="shared" si="3"/>
        <v>28.508771929824555</v>
      </c>
      <c r="L25" s="8">
        <f t="shared" si="4"/>
        <v>1.4513888888888888</v>
      </c>
      <c r="M25" s="8">
        <f t="shared" si="5"/>
        <v>1.4478434614854623</v>
      </c>
      <c r="O25" s="2">
        <v>21048</v>
      </c>
      <c r="P25" s="8">
        <v>21.052631578947366</v>
      </c>
      <c r="Q25" s="8">
        <v>91.666666666666657</v>
      </c>
      <c r="R25" s="11">
        <f t="shared" si="6"/>
        <v>70.614035087719287</v>
      </c>
      <c r="S25" s="11">
        <f t="shared" si="7"/>
        <v>4.354166666666667</v>
      </c>
      <c r="T25" s="11">
        <f t="shared" si="8"/>
        <v>4.2763532763532766</v>
      </c>
      <c r="V25" s="2">
        <v>21048</v>
      </c>
      <c r="W25" s="8">
        <v>10.526315789473683</v>
      </c>
      <c r="X25" s="8">
        <v>83.333333333333343</v>
      </c>
      <c r="Y25" s="11">
        <f t="shared" si="9"/>
        <v>72.807017543859658</v>
      </c>
      <c r="Z25" s="11">
        <f t="shared" si="10"/>
        <v>7.9166666666666687</v>
      </c>
      <c r="AA25" s="11">
        <f t="shared" si="11"/>
        <v>7.603023070803502</v>
      </c>
      <c r="AC25" s="2">
        <v>21048</v>
      </c>
      <c r="AD25" s="8">
        <v>7.8947368421052628</v>
      </c>
      <c r="AE25" s="8">
        <v>63.888888888888886</v>
      </c>
      <c r="AF25" s="11">
        <f t="shared" si="12"/>
        <v>55.994152046783626</v>
      </c>
      <c r="AG25" s="11">
        <f t="shared" si="13"/>
        <v>8.0925925925925917</v>
      </c>
      <c r="AH25" s="11">
        <f t="shared" si="14"/>
        <v>7.6701497735980482</v>
      </c>
      <c r="AJ25" s="2">
        <v>21048</v>
      </c>
      <c r="AK25" s="8">
        <v>7.8947368421052628</v>
      </c>
      <c r="AL25" s="8">
        <v>13.888888888888889</v>
      </c>
      <c r="AM25" s="11">
        <f t="shared" si="15"/>
        <v>5.9941520467836265</v>
      </c>
      <c r="AN25" s="11">
        <f t="shared" si="16"/>
        <v>1.7592592592592593</v>
      </c>
      <c r="AO25" s="11">
        <f t="shared" si="17"/>
        <v>1.7140369209334725</v>
      </c>
      <c r="AQ25" s="2">
        <v>21048</v>
      </c>
      <c r="AR25" s="8">
        <v>2.6315789473684208</v>
      </c>
      <c r="AS25" s="8">
        <v>0</v>
      </c>
      <c r="AT25" s="11">
        <f t="shared" si="18"/>
        <v>-2.6315789473684208</v>
      </c>
      <c r="AU25" s="11">
        <f t="shared" si="19"/>
        <v>0</v>
      </c>
      <c r="AV25" s="8">
        <f t="shared" si="20"/>
        <v>0.1596638655462185</v>
      </c>
    </row>
    <row r="26" spans="1:48">
      <c r="A26" s="1">
        <v>21051</v>
      </c>
      <c r="B26" s="9">
        <v>96.875</v>
      </c>
      <c r="C26" s="9">
        <v>100</v>
      </c>
      <c r="D26" s="8">
        <f t="shared" si="0"/>
        <v>3.125</v>
      </c>
      <c r="E26" s="8">
        <f t="shared" si="1"/>
        <v>1.032258064516129</v>
      </c>
      <c r="F26" s="8">
        <f t="shared" si="2"/>
        <v>1.0320924261874198</v>
      </c>
      <c r="H26" s="1">
        <v>21051</v>
      </c>
      <c r="I26" s="9">
        <v>56.25</v>
      </c>
      <c r="J26" s="9">
        <v>96.875</v>
      </c>
      <c r="K26" s="8">
        <f t="shared" si="3"/>
        <v>40.625</v>
      </c>
      <c r="L26" s="8">
        <f t="shared" si="4"/>
        <v>1.7222222222222223</v>
      </c>
      <c r="M26" s="8">
        <f t="shared" si="5"/>
        <v>1.7158590308370043</v>
      </c>
      <c r="O26" s="1">
        <v>21051</v>
      </c>
      <c r="P26" s="9">
        <v>18.75</v>
      </c>
      <c r="Q26" s="9">
        <v>96.875</v>
      </c>
      <c r="R26" s="11">
        <f t="shared" si="6"/>
        <v>78.125</v>
      </c>
      <c r="S26" s="11">
        <f t="shared" si="7"/>
        <v>5.166666666666667</v>
      </c>
      <c r="T26" s="11">
        <f t="shared" si="8"/>
        <v>5.0584415584415581</v>
      </c>
      <c r="V26" s="1">
        <v>21051</v>
      </c>
      <c r="W26" s="9">
        <v>9.375</v>
      </c>
      <c r="X26" s="9">
        <v>50</v>
      </c>
      <c r="Y26" s="11">
        <f t="shared" si="9"/>
        <v>40.625</v>
      </c>
      <c r="Z26" s="11">
        <f t="shared" si="10"/>
        <v>5.333333333333333</v>
      </c>
      <c r="AA26" s="11">
        <f t="shared" si="11"/>
        <v>5.1139240506329111</v>
      </c>
      <c r="AC26" s="1">
        <v>21051</v>
      </c>
      <c r="AD26" s="9">
        <v>3.125</v>
      </c>
      <c r="AE26" s="9">
        <v>31.25</v>
      </c>
      <c r="AF26" s="11">
        <f t="shared" si="12"/>
        <v>28.125</v>
      </c>
      <c r="AG26" s="11">
        <f t="shared" si="13"/>
        <v>10</v>
      </c>
      <c r="AH26" s="11">
        <f t="shared" si="14"/>
        <v>8.7586206896551726</v>
      </c>
      <c r="AJ26" s="1">
        <v>21051</v>
      </c>
      <c r="AK26" s="9">
        <v>0</v>
      </c>
      <c r="AL26" s="9">
        <v>25</v>
      </c>
      <c r="AM26" s="11">
        <f t="shared" si="15"/>
        <v>25</v>
      </c>
      <c r="AN26" s="11" t="e">
        <f t="shared" si="16"/>
        <v>#DIV/0!</v>
      </c>
      <c r="AO26" s="11">
        <f t="shared" si="17"/>
        <v>51</v>
      </c>
      <c r="AQ26" s="1">
        <v>21051</v>
      </c>
      <c r="AR26" s="9">
        <v>0</v>
      </c>
      <c r="AS26" s="9">
        <v>21.875</v>
      </c>
      <c r="AT26" s="11">
        <f t="shared" si="18"/>
        <v>21.875</v>
      </c>
      <c r="AU26" s="11" t="e">
        <f t="shared" si="19"/>
        <v>#DIV/0!</v>
      </c>
      <c r="AV26" s="8">
        <f t="shared" si="20"/>
        <v>44.75</v>
      </c>
    </row>
    <row r="27" spans="1:48">
      <c r="A27" s="1">
        <v>21055</v>
      </c>
      <c r="B27" s="9">
        <v>94.117647058823522</v>
      </c>
      <c r="C27" s="9">
        <v>100</v>
      </c>
      <c r="D27" s="8">
        <f t="shared" si="0"/>
        <v>5.8823529411764781</v>
      </c>
      <c r="E27" s="8">
        <f t="shared" si="1"/>
        <v>1.0625</v>
      </c>
      <c r="F27" s="8">
        <f t="shared" si="2"/>
        <v>1.0621697233447311</v>
      </c>
      <c r="H27" s="1">
        <v>21055</v>
      </c>
      <c r="I27" s="9">
        <v>50</v>
      </c>
      <c r="J27" s="9">
        <v>79.411764705882348</v>
      </c>
      <c r="K27" s="8">
        <f t="shared" si="3"/>
        <v>29.411764705882348</v>
      </c>
      <c r="L27" s="8">
        <f t="shared" si="4"/>
        <v>1.588235294117647</v>
      </c>
      <c r="M27" s="8">
        <f t="shared" si="5"/>
        <v>1.5824111822947</v>
      </c>
      <c r="O27" s="1">
        <v>21055</v>
      </c>
      <c r="P27" s="9">
        <v>8.8235294117647065</v>
      </c>
      <c r="Q27" s="9">
        <v>38.235294117647058</v>
      </c>
      <c r="R27" s="11">
        <f t="shared" si="6"/>
        <v>29.411764705882351</v>
      </c>
      <c r="S27" s="11">
        <f t="shared" si="7"/>
        <v>4.333333333333333</v>
      </c>
      <c r="T27" s="11">
        <f t="shared" si="8"/>
        <v>4.1545741324921135</v>
      </c>
      <c r="V27" s="1">
        <v>21055</v>
      </c>
      <c r="W27" s="9">
        <v>5.8823529411764701</v>
      </c>
      <c r="X27" s="9">
        <v>26.47058823529412</v>
      </c>
      <c r="Y27" s="11">
        <f t="shared" si="9"/>
        <v>20.588235294117649</v>
      </c>
      <c r="Z27" s="11">
        <f t="shared" si="10"/>
        <v>4.5000000000000009</v>
      </c>
      <c r="AA27" s="11">
        <f t="shared" si="11"/>
        <v>4.2258064516129039</v>
      </c>
      <c r="AC27" s="1">
        <v>21055</v>
      </c>
      <c r="AD27" s="9">
        <v>0</v>
      </c>
      <c r="AE27" s="9">
        <v>23.52941176470588</v>
      </c>
      <c r="AF27" s="11">
        <f t="shared" si="12"/>
        <v>23.52941176470588</v>
      </c>
      <c r="AG27" s="11" t="e">
        <f t="shared" si="13"/>
        <v>#DIV/0!</v>
      </c>
      <c r="AH27" s="11">
        <f t="shared" si="14"/>
        <v>48.058823529411761</v>
      </c>
      <c r="AJ27" s="1">
        <v>21055</v>
      </c>
      <c r="AK27" s="9">
        <v>0</v>
      </c>
      <c r="AL27" s="9">
        <v>17.647058823529413</v>
      </c>
      <c r="AM27" s="11">
        <f t="shared" si="15"/>
        <v>17.647058823529413</v>
      </c>
      <c r="AN27" s="11" t="e">
        <f t="shared" si="16"/>
        <v>#DIV/0!</v>
      </c>
      <c r="AO27" s="11">
        <f t="shared" si="17"/>
        <v>36.294117647058826</v>
      </c>
      <c r="AQ27" s="1">
        <v>21055</v>
      </c>
      <c r="AR27" s="9">
        <v>0</v>
      </c>
      <c r="AS27" s="9">
        <v>0</v>
      </c>
      <c r="AT27" s="11">
        <f t="shared" si="18"/>
        <v>0</v>
      </c>
      <c r="AU27" s="11" t="e">
        <f t="shared" si="19"/>
        <v>#DIV/0!</v>
      </c>
      <c r="AV27" s="8">
        <f t="shared" si="20"/>
        <v>1</v>
      </c>
    </row>
    <row r="28" spans="1:48">
      <c r="A28" s="1">
        <v>21058</v>
      </c>
      <c r="B28" s="9">
        <v>100</v>
      </c>
      <c r="C28" s="9">
        <v>100</v>
      </c>
      <c r="D28" s="8">
        <f t="shared" si="0"/>
        <v>0</v>
      </c>
      <c r="E28" s="8">
        <f t="shared" si="1"/>
        <v>1</v>
      </c>
      <c r="F28" s="8">
        <f t="shared" si="2"/>
        <v>1</v>
      </c>
      <c r="H28" s="1">
        <v>21058</v>
      </c>
      <c r="I28" s="9">
        <v>80.487804878048792</v>
      </c>
      <c r="J28" s="9">
        <v>94.73684210526315</v>
      </c>
      <c r="K28" s="8">
        <f t="shared" si="3"/>
        <v>14.249037227214359</v>
      </c>
      <c r="L28" s="8">
        <f t="shared" si="4"/>
        <v>1.1770334928229662</v>
      </c>
      <c r="M28" s="8">
        <f t="shared" si="5"/>
        <v>1.1759405289311213</v>
      </c>
      <c r="O28" s="1">
        <v>21058</v>
      </c>
      <c r="P28" s="9">
        <v>41.463414634146339</v>
      </c>
      <c r="Q28" s="9">
        <v>86.842105263157904</v>
      </c>
      <c r="R28" s="11">
        <f t="shared" si="6"/>
        <v>45.378690629011565</v>
      </c>
      <c r="S28" s="11">
        <f t="shared" si="7"/>
        <v>2.0944272445820435</v>
      </c>
      <c r="T28" s="11">
        <f t="shared" si="8"/>
        <v>2.081386989706175</v>
      </c>
      <c r="V28" s="1">
        <v>21058</v>
      </c>
      <c r="W28" s="9">
        <v>34.146341463414636</v>
      </c>
      <c r="X28" s="9">
        <v>81.578947368421055</v>
      </c>
      <c r="Y28" s="11">
        <f t="shared" si="9"/>
        <v>47.432605905006419</v>
      </c>
      <c r="Z28" s="11">
        <f t="shared" si="10"/>
        <v>2.3890977443609023</v>
      </c>
      <c r="AA28" s="11">
        <f t="shared" si="11"/>
        <v>2.3690509272124345</v>
      </c>
      <c r="AC28" s="1">
        <v>21058</v>
      </c>
      <c r="AD28" s="9">
        <v>31.707317073170731</v>
      </c>
      <c r="AE28" s="9">
        <v>76.31578947368422</v>
      </c>
      <c r="AF28" s="11">
        <f t="shared" si="12"/>
        <v>44.608472400513492</v>
      </c>
      <c r="AG28" s="11">
        <f t="shared" si="13"/>
        <v>2.4068825910931175</v>
      </c>
      <c r="AH28" s="11">
        <f t="shared" si="14"/>
        <v>2.3850415512465379</v>
      </c>
      <c r="AJ28" s="1">
        <v>21058</v>
      </c>
      <c r="AK28" s="9">
        <v>24.390243902439025</v>
      </c>
      <c r="AL28" s="9">
        <v>71.05263157894737</v>
      </c>
      <c r="AM28" s="11">
        <f t="shared" si="15"/>
        <v>46.662387676508345</v>
      </c>
      <c r="AN28" s="11">
        <f t="shared" si="16"/>
        <v>2.9131578947368419</v>
      </c>
      <c r="AO28" s="11">
        <f t="shared" si="17"/>
        <v>2.8747260115010702</v>
      </c>
      <c r="AQ28" s="1">
        <v>21058</v>
      </c>
      <c r="AR28" s="9">
        <v>14.634146341463413</v>
      </c>
      <c r="AS28" s="9">
        <v>44.736842105263158</v>
      </c>
      <c r="AT28" s="11">
        <f t="shared" si="18"/>
        <v>30.102695763799744</v>
      </c>
      <c r="AU28" s="11">
        <f t="shared" si="19"/>
        <v>3.0570175438596494</v>
      </c>
      <c r="AV28" s="8">
        <f t="shared" si="20"/>
        <v>2.9890580601382588</v>
      </c>
    </row>
    <row r="29" spans="1:48">
      <c r="A29" s="1">
        <v>21059</v>
      </c>
      <c r="B29" s="9">
        <v>100</v>
      </c>
      <c r="C29" s="9">
        <v>100</v>
      </c>
      <c r="D29" s="8">
        <f t="shared" si="0"/>
        <v>0</v>
      </c>
      <c r="E29" s="8">
        <f t="shared" si="1"/>
        <v>1</v>
      </c>
      <c r="F29" s="8">
        <f t="shared" si="2"/>
        <v>1</v>
      </c>
      <c r="H29" s="1">
        <v>21059</v>
      </c>
      <c r="I29" s="9">
        <v>18.518518518518519</v>
      </c>
      <c r="J29" s="9">
        <v>37.931034482758619</v>
      </c>
      <c r="K29" s="8">
        <f t="shared" si="3"/>
        <v>19.4125159642401</v>
      </c>
      <c r="L29" s="8">
        <f t="shared" si="4"/>
        <v>2.0482758620689654</v>
      </c>
      <c r="M29" s="8">
        <f t="shared" si="5"/>
        <v>2.0207165161333647</v>
      </c>
      <c r="O29" s="1">
        <v>21059</v>
      </c>
      <c r="P29" s="9">
        <v>0</v>
      </c>
      <c r="Q29" s="9">
        <v>6.8965517241379306</v>
      </c>
      <c r="R29" s="11">
        <f t="shared" si="6"/>
        <v>6.8965517241379306</v>
      </c>
      <c r="S29" s="11" t="e">
        <f t="shared" si="7"/>
        <v>#DIV/0!</v>
      </c>
      <c r="T29" s="11">
        <f t="shared" si="8"/>
        <v>14.793103448275861</v>
      </c>
      <c r="V29" s="1">
        <v>21059</v>
      </c>
      <c r="W29" s="9">
        <v>0</v>
      </c>
      <c r="X29" s="9">
        <v>0</v>
      </c>
      <c r="Y29" s="11">
        <f t="shared" si="9"/>
        <v>0</v>
      </c>
      <c r="Z29" s="11" t="e">
        <f t="shared" si="10"/>
        <v>#DIV/0!</v>
      </c>
      <c r="AA29" s="11">
        <f t="shared" si="11"/>
        <v>1</v>
      </c>
      <c r="AC29" s="1">
        <v>21059</v>
      </c>
      <c r="AD29" s="9">
        <v>0</v>
      </c>
      <c r="AE29" s="9">
        <v>0</v>
      </c>
      <c r="AF29" s="11">
        <f t="shared" si="12"/>
        <v>0</v>
      </c>
      <c r="AG29" s="11" t="e">
        <f t="shared" si="13"/>
        <v>#DIV/0!</v>
      </c>
      <c r="AH29" s="11">
        <f t="shared" si="14"/>
        <v>1</v>
      </c>
      <c r="AJ29" s="1">
        <v>21059</v>
      </c>
      <c r="AK29" s="9">
        <v>0</v>
      </c>
      <c r="AL29" s="9">
        <v>0</v>
      </c>
      <c r="AM29" s="11">
        <f t="shared" si="15"/>
        <v>0</v>
      </c>
      <c r="AN29" s="11" t="e">
        <f t="shared" si="16"/>
        <v>#DIV/0!</v>
      </c>
      <c r="AO29" s="11">
        <f t="shared" si="17"/>
        <v>1</v>
      </c>
      <c r="AQ29" s="1">
        <v>21059</v>
      </c>
      <c r="AR29" s="9">
        <v>0</v>
      </c>
      <c r="AS29" s="9">
        <v>0</v>
      </c>
      <c r="AT29" s="11">
        <f t="shared" si="18"/>
        <v>0</v>
      </c>
      <c r="AU29" s="11" t="e">
        <f t="shared" si="19"/>
        <v>#DIV/0!</v>
      </c>
      <c r="AV29" s="8">
        <f t="shared" si="20"/>
        <v>1</v>
      </c>
    </row>
    <row r="30" spans="1:48">
      <c r="A30" s="1">
        <v>21061</v>
      </c>
      <c r="B30" s="9">
        <v>94.444444444444443</v>
      </c>
      <c r="C30" s="9">
        <v>100</v>
      </c>
      <c r="D30" s="8">
        <f t="shared" si="0"/>
        <v>5.5555555555555571</v>
      </c>
      <c r="E30" s="8">
        <f t="shared" si="1"/>
        <v>1.0588235294117647</v>
      </c>
      <c r="F30" s="8">
        <f t="shared" si="2"/>
        <v>1.058513750731422</v>
      </c>
      <c r="H30" s="1">
        <v>21061</v>
      </c>
      <c r="I30" s="9">
        <v>63.888888888888886</v>
      </c>
      <c r="J30" s="9">
        <v>100</v>
      </c>
      <c r="K30" s="8">
        <f t="shared" si="3"/>
        <v>36.111111111111114</v>
      </c>
      <c r="L30" s="8">
        <f t="shared" si="4"/>
        <v>1.5652173913043479</v>
      </c>
      <c r="M30" s="8">
        <f t="shared" si="5"/>
        <v>1.5608283002588439</v>
      </c>
      <c r="O30" s="1">
        <v>21061</v>
      </c>
      <c r="P30" s="9">
        <v>13.888888888888889</v>
      </c>
      <c r="Q30" s="9">
        <v>89.473684210526315</v>
      </c>
      <c r="R30" s="11">
        <f t="shared" si="6"/>
        <v>75.584795321637429</v>
      </c>
      <c r="S30" s="11">
        <f t="shared" si="7"/>
        <v>6.4421052631578943</v>
      </c>
      <c r="T30" s="11">
        <f t="shared" si="8"/>
        <v>6.2529973582605161</v>
      </c>
      <c r="V30" s="1">
        <v>21061</v>
      </c>
      <c r="W30" s="9">
        <v>11.111111111111111</v>
      </c>
      <c r="X30" s="9">
        <v>81.578947368421055</v>
      </c>
      <c r="Y30" s="11">
        <f t="shared" si="9"/>
        <v>70.467836257309941</v>
      </c>
      <c r="Z30" s="11">
        <f t="shared" si="10"/>
        <v>7.3421052631578956</v>
      </c>
      <c r="AA30" s="11">
        <f t="shared" si="11"/>
        <v>7.0690002518257371</v>
      </c>
      <c r="AC30" s="1">
        <v>21061</v>
      </c>
      <c r="AD30" s="9">
        <v>8.3333333333333321</v>
      </c>
      <c r="AE30" s="9">
        <v>71.05263157894737</v>
      </c>
      <c r="AF30" s="11">
        <f t="shared" si="12"/>
        <v>62.719298245614041</v>
      </c>
      <c r="AG30" s="11">
        <f t="shared" si="13"/>
        <v>8.526315789473685</v>
      </c>
      <c r="AH30" s="11">
        <f t="shared" si="14"/>
        <v>8.1002979145978173</v>
      </c>
      <c r="AJ30" s="1">
        <v>21061</v>
      </c>
      <c r="AK30" s="9">
        <v>5.5555555555555554</v>
      </c>
      <c r="AL30" s="9">
        <v>63.157894736842103</v>
      </c>
      <c r="AM30" s="11">
        <f t="shared" si="15"/>
        <v>57.602339181286546</v>
      </c>
      <c r="AN30" s="11">
        <f t="shared" si="16"/>
        <v>11.368421052631579</v>
      </c>
      <c r="AO30" s="11">
        <f t="shared" si="17"/>
        <v>10.51231289232255</v>
      </c>
      <c r="AQ30" s="1">
        <v>21061</v>
      </c>
      <c r="AR30" s="9">
        <v>5.5555555555555554</v>
      </c>
      <c r="AS30" s="9">
        <v>60.526315789473685</v>
      </c>
      <c r="AT30" s="11">
        <f t="shared" si="18"/>
        <v>54.970760233918128</v>
      </c>
      <c r="AU30" s="11">
        <f t="shared" si="19"/>
        <v>10.894736842105264</v>
      </c>
      <c r="AV30" s="8">
        <f t="shared" si="20"/>
        <v>10.077740222114921</v>
      </c>
    </row>
    <row r="31" spans="1:48">
      <c r="A31" s="1">
        <v>21067</v>
      </c>
      <c r="B31" s="9">
        <v>96.666666666666671</v>
      </c>
      <c r="C31" s="9">
        <v>100</v>
      </c>
      <c r="D31" s="8">
        <f t="shared" si="0"/>
        <v>3.3333333333333286</v>
      </c>
      <c r="E31" s="8">
        <f t="shared" si="1"/>
        <v>1.0344827586206895</v>
      </c>
      <c r="F31" s="8">
        <f t="shared" si="2"/>
        <v>1.0343053173241852</v>
      </c>
      <c r="H31" s="1">
        <v>21067</v>
      </c>
      <c r="I31" s="9">
        <v>46.666666666666664</v>
      </c>
      <c r="J31" s="9">
        <v>96.774193548387103</v>
      </c>
      <c r="K31" s="8">
        <f t="shared" si="3"/>
        <v>50.107526881720439</v>
      </c>
      <c r="L31" s="8">
        <f t="shared" si="4"/>
        <v>2.0737327188940093</v>
      </c>
      <c r="M31" s="8">
        <f t="shared" si="5"/>
        <v>2.0623503932520233</v>
      </c>
      <c r="O31" s="1">
        <v>21067</v>
      </c>
      <c r="P31" s="9">
        <v>30</v>
      </c>
      <c r="Q31" s="9">
        <v>48.387096774193552</v>
      </c>
      <c r="R31" s="11">
        <f t="shared" si="6"/>
        <v>18.387096774193552</v>
      </c>
      <c r="S31" s="11">
        <f t="shared" si="7"/>
        <v>1.6129032258064517</v>
      </c>
      <c r="T31" s="11">
        <f t="shared" si="8"/>
        <v>1.6028556319407721</v>
      </c>
      <c r="V31" s="1">
        <v>21067</v>
      </c>
      <c r="W31" s="9">
        <v>23.333333333333332</v>
      </c>
      <c r="X31" s="9">
        <v>32.258064516129032</v>
      </c>
      <c r="Y31" s="11">
        <f t="shared" si="9"/>
        <v>8.9247311827956999</v>
      </c>
      <c r="Z31" s="11">
        <f t="shared" si="10"/>
        <v>1.3824884792626728</v>
      </c>
      <c r="AA31" s="11">
        <f t="shared" si="11"/>
        <v>1.3744642454319875</v>
      </c>
      <c r="AC31" s="1">
        <v>21067</v>
      </c>
      <c r="AD31" s="9">
        <v>23.333333333333332</v>
      </c>
      <c r="AE31" s="9">
        <v>25.806451612903224</v>
      </c>
      <c r="AF31" s="11">
        <f t="shared" si="12"/>
        <v>2.4731182795698921</v>
      </c>
      <c r="AG31" s="11">
        <f t="shared" si="13"/>
        <v>1.1059907834101383</v>
      </c>
      <c r="AH31" s="11">
        <f t="shared" si="14"/>
        <v>1.1037672005413941</v>
      </c>
      <c r="AJ31" s="1">
        <v>21067</v>
      </c>
      <c r="AK31" s="9">
        <v>23.333333333333332</v>
      </c>
      <c r="AL31" s="9">
        <v>16.129032258064516</v>
      </c>
      <c r="AM31" s="11">
        <f t="shared" si="15"/>
        <v>-7.2043010752688161</v>
      </c>
      <c r="AN31" s="11">
        <f t="shared" si="16"/>
        <v>0.69124423963133641</v>
      </c>
      <c r="AO31" s="11">
        <f t="shared" si="17"/>
        <v>0.69772163320550418</v>
      </c>
      <c r="AQ31" s="1">
        <v>21067</v>
      </c>
      <c r="AR31" s="9">
        <v>20</v>
      </c>
      <c r="AS31" s="9">
        <v>16.129032258064516</v>
      </c>
      <c r="AT31" s="11">
        <f t="shared" si="18"/>
        <v>-3.870967741935484</v>
      </c>
      <c r="AU31" s="11">
        <f t="shared" si="19"/>
        <v>0.80645161290322576</v>
      </c>
      <c r="AV31" s="8">
        <f t="shared" si="20"/>
        <v>0.8111723052714398</v>
      </c>
    </row>
    <row r="32" spans="1:48">
      <c r="A32" s="1">
        <v>21070</v>
      </c>
      <c r="B32" s="9">
        <v>96.774193548387103</v>
      </c>
      <c r="C32" s="9">
        <v>100</v>
      </c>
      <c r="D32" s="8">
        <f t="shared" si="0"/>
        <v>3.2258064516128968</v>
      </c>
      <c r="E32" s="8">
        <f t="shared" si="1"/>
        <v>1.0333333333333332</v>
      </c>
      <c r="F32" s="8">
        <f t="shared" si="2"/>
        <v>1.0331619963521803</v>
      </c>
      <c r="H32" s="1">
        <v>21070</v>
      </c>
      <c r="I32" s="9">
        <v>83.870967741935488</v>
      </c>
      <c r="J32" s="9">
        <v>75</v>
      </c>
      <c r="K32" s="8">
        <f t="shared" si="3"/>
        <v>-8.8709677419354875</v>
      </c>
      <c r="L32" s="8">
        <f t="shared" si="4"/>
        <v>0.89423076923076916</v>
      </c>
      <c r="M32" s="8">
        <f t="shared" si="5"/>
        <v>0.89485757981265523</v>
      </c>
      <c r="O32" s="1">
        <v>21070</v>
      </c>
      <c r="P32" s="9">
        <v>61.29032258064516</v>
      </c>
      <c r="Q32" s="9">
        <v>31.25</v>
      </c>
      <c r="R32" s="11">
        <f t="shared" si="6"/>
        <v>-30.04032258064516</v>
      </c>
      <c r="S32" s="11">
        <f t="shared" si="7"/>
        <v>0.50986842105263164</v>
      </c>
      <c r="T32" s="11">
        <f t="shared" si="8"/>
        <v>0.51383450796136776</v>
      </c>
      <c r="V32" s="1">
        <v>21070</v>
      </c>
      <c r="W32" s="9">
        <v>48.387096774193552</v>
      </c>
      <c r="X32" s="9">
        <v>18.75</v>
      </c>
      <c r="Y32" s="11">
        <f t="shared" si="9"/>
        <v>-29.637096774193552</v>
      </c>
      <c r="Z32" s="11">
        <f t="shared" si="10"/>
        <v>0.38749999999999996</v>
      </c>
      <c r="AA32" s="11">
        <f t="shared" si="11"/>
        <v>0.39376443418013857</v>
      </c>
      <c r="AC32" s="1">
        <v>21070</v>
      </c>
      <c r="AD32" s="9">
        <v>35.483870967741936</v>
      </c>
      <c r="AE32" s="9">
        <v>18.75</v>
      </c>
      <c r="AF32" s="11">
        <f t="shared" si="12"/>
        <v>-16.733870967741936</v>
      </c>
      <c r="AG32" s="11">
        <f t="shared" si="13"/>
        <v>0.52840909090909094</v>
      </c>
      <c r="AH32" s="11">
        <f t="shared" si="14"/>
        <v>0.53496190049305248</v>
      </c>
      <c r="AJ32" s="1">
        <v>21070</v>
      </c>
      <c r="AK32" s="9">
        <v>32.258064516129032</v>
      </c>
      <c r="AL32" s="9">
        <v>12.5</v>
      </c>
      <c r="AM32" s="11">
        <f t="shared" si="15"/>
        <v>-19.758064516129032</v>
      </c>
      <c r="AN32" s="11">
        <f t="shared" si="16"/>
        <v>0.38750000000000001</v>
      </c>
      <c r="AO32" s="11">
        <f t="shared" si="17"/>
        <v>0.396848842934515</v>
      </c>
      <c r="AQ32" s="1">
        <v>21070</v>
      </c>
      <c r="AR32" s="9">
        <v>22.58064516129032</v>
      </c>
      <c r="AS32" s="9">
        <v>6.25</v>
      </c>
      <c r="AT32" s="11">
        <f t="shared" si="18"/>
        <v>-16.33064516129032</v>
      </c>
      <c r="AU32" s="11">
        <f t="shared" si="19"/>
        <v>0.2767857142857143</v>
      </c>
      <c r="AV32" s="8">
        <f t="shared" si="20"/>
        <v>0.29245283018867929</v>
      </c>
    </row>
    <row r="33" spans="1:48">
      <c r="A33" s="1">
        <v>21076</v>
      </c>
      <c r="B33" s="9">
        <v>100</v>
      </c>
      <c r="C33" s="9">
        <v>100</v>
      </c>
      <c r="D33" s="8">
        <f t="shared" si="0"/>
        <v>0</v>
      </c>
      <c r="E33" s="8">
        <f t="shared" si="1"/>
        <v>1</v>
      </c>
      <c r="F33" s="8">
        <f t="shared" si="2"/>
        <v>1</v>
      </c>
      <c r="H33" s="1">
        <v>21076</v>
      </c>
      <c r="I33" s="9">
        <v>89.473684210526315</v>
      </c>
      <c r="J33" s="9">
        <v>77.142857142857153</v>
      </c>
      <c r="K33" s="8">
        <f t="shared" si="3"/>
        <v>-12.330827067669162</v>
      </c>
      <c r="L33" s="8">
        <f t="shared" si="4"/>
        <v>0.86218487394957999</v>
      </c>
      <c r="M33" s="8">
        <f t="shared" si="5"/>
        <v>0.86295073747545248</v>
      </c>
      <c r="O33" s="1">
        <v>21076</v>
      </c>
      <c r="P33" s="9">
        <v>50</v>
      </c>
      <c r="Q33" s="9">
        <v>17.142857142857142</v>
      </c>
      <c r="R33" s="11">
        <f t="shared" si="6"/>
        <v>-32.857142857142861</v>
      </c>
      <c r="S33" s="11">
        <f t="shared" si="7"/>
        <v>0.34285714285714286</v>
      </c>
      <c r="T33" s="11">
        <f t="shared" si="8"/>
        <v>0.34936350777934938</v>
      </c>
      <c r="V33" s="1">
        <v>21076</v>
      </c>
      <c r="W33" s="9">
        <v>50</v>
      </c>
      <c r="X33" s="9">
        <v>5.7142857142857144</v>
      </c>
      <c r="Y33" s="11">
        <f t="shared" si="9"/>
        <v>-44.285714285714285</v>
      </c>
      <c r="Z33" s="11">
        <f t="shared" si="10"/>
        <v>0.11428571428571428</v>
      </c>
      <c r="AA33" s="11">
        <f t="shared" si="11"/>
        <v>0.12305516265912306</v>
      </c>
      <c r="AC33" s="1">
        <v>21076</v>
      </c>
      <c r="AD33" s="9">
        <v>44.736842105263158</v>
      </c>
      <c r="AE33" s="9">
        <v>2.8571428571428572</v>
      </c>
      <c r="AF33" s="11">
        <f t="shared" si="12"/>
        <v>-41.879699248120303</v>
      </c>
      <c r="AG33" s="11">
        <f t="shared" si="13"/>
        <v>6.386554621848739E-2</v>
      </c>
      <c r="AH33" s="11">
        <f t="shared" si="14"/>
        <v>7.4212582065985203E-2</v>
      </c>
      <c r="AJ33" s="1">
        <v>21076</v>
      </c>
      <c r="AK33" s="9">
        <v>28.947368421052634</v>
      </c>
      <c r="AL33" s="9">
        <v>2.8571428571428572</v>
      </c>
      <c r="AM33" s="11">
        <f t="shared" si="15"/>
        <v>-26.090225563909776</v>
      </c>
      <c r="AN33" s="11">
        <f t="shared" si="16"/>
        <v>9.8701298701298693E-2</v>
      </c>
      <c r="AO33" s="11">
        <f t="shared" si="17"/>
        <v>0.11400485127026681</v>
      </c>
      <c r="AQ33" s="1">
        <v>21076</v>
      </c>
      <c r="AR33" s="9">
        <v>26.315789473684209</v>
      </c>
      <c r="AS33" s="9">
        <v>0</v>
      </c>
      <c r="AT33" s="11">
        <f t="shared" si="18"/>
        <v>-26.315789473684209</v>
      </c>
      <c r="AU33" s="11">
        <f t="shared" si="19"/>
        <v>0</v>
      </c>
      <c r="AV33" s="8">
        <f t="shared" si="20"/>
        <v>1.8645731108930325E-2</v>
      </c>
    </row>
    <row r="34" spans="1:48">
      <c r="A34" s="1">
        <v>21078</v>
      </c>
      <c r="B34" s="9">
        <v>100</v>
      </c>
      <c r="C34" s="9">
        <v>100</v>
      </c>
      <c r="D34" s="8">
        <f t="shared" ref="D34:D64" si="21">C34-B34</f>
        <v>0</v>
      </c>
      <c r="E34" s="8">
        <f t="shared" ref="E34:E64" si="22">C34/B34</f>
        <v>1</v>
      </c>
      <c r="F34" s="8">
        <f t="shared" ref="F34:F64" si="23">(C34+0.5)/(B34+0.5)</f>
        <v>1</v>
      </c>
      <c r="H34" s="1">
        <v>21078</v>
      </c>
      <c r="I34" s="9">
        <v>94.73684210526315</v>
      </c>
      <c r="J34" s="9">
        <v>96.15384615384616</v>
      </c>
      <c r="K34" s="8">
        <f t="shared" ref="K34:K64" si="24">J34-I34</f>
        <v>1.41700404858301</v>
      </c>
      <c r="L34" s="8">
        <f t="shared" ref="L34:L64" si="25">J34/I34</f>
        <v>1.0149572649572651</v>
      </c>
      <c r="M34" s="8">
        <f t="shared" ref="M34:M64" si="26">(J34+0.5)/(I34+0.5)</f>
        <v>1.0148787382829938</v>
      </c>
      <c r="O34" s="1">
        <v>21078</v>
      </c>
      <c r="P34" s="9">
        <v>89.473684210526315</v>
      </c>
      <c r="Q34" s="9">
        <v>88.461538461538453</v>
      </c>
      <c r="R34" s="11">
        <f t="shared" ref="R34:R64" si="27">Q34-P34</f>
        <v>-1.0121457489878622</v>
      </c>
      <c r="S34" s="11">
        <f t="shared" ref="S34:S64" si="28">Q34/P34</f>
        <v>0.98868778280542979</v>
      </c>
      <c r="T34" s="11">
        <f t="shared" ref="T34:T64" si="29">(Q34+0.5)/(P34+0.5)</f>
        <v>0.98875064683780678</v>
      </c>
      <c r="V34" s="1">
        <v>21078</v>
      </c>
      <c r="W34" s="9">
        <v>89.473684210526315</v>
      </c>
      <c r="X34" s="9">
        <v>76.923076923076934</v>
      </c>
      <c r="Y34" s="11">
        <f t="shared" ref="Y34:Y64" si="30">X34-W34</f>
        <v>-12.550607287449381</v>
      </c>
      <c r="Z34" s="11">
        <f t="shared" ref="Z34:Z64" si="31">X34/W34</f>
        <v>0.85972850678733048</v>
      </c>
      <c r="AA34" s="11">
        <f t="shared" ref="AA34:AA64" si="32">(X34+0.5)/(W34+0.5)</f>
        <v>0.86050802078880473</v>
      </c>
      <c r="AC34" s="1">
        <v>21078</v>
      </c>
      <c r="AD34" s="9">
        <v>89.473684210526315</v>
      </c>
      <c r="AE34" s="9">
        <v>65.384615384615387</v>
      </c>
      <c r="AF34" s="11">
        <f t="shared" ref="AF34:AF64" si="33">AE34-AD34</f>
        <v>-24.089068825910928</v>
      </c>
      <c r="AG34" s="11">
        <f t="shared" ref="AG34:AG64" si="34">AE34/AD34</f>
        <v>0.73076923076923084</v>
      </c>
      <c r="AH34" s="11">
        <f t="shared" ref="AH34:AH64" si="35">(AE34+0.5)/(AD34+0.5)</f>
        <v>0.73226539473980246</v>
      </c>
      <c r="AJ34" s="1">
        <v>21078</v>
      </c>
      <c r="AK34" s="9">
        <v>84.210526315789465</v>
      </c>
      <c r="AL34" s="9">
        <v>57.692307692307686</v>
      </c>
      <c r="AM34" s="11">
        <f t="shared" ref="AM34:AM64" si="36">AL34-AK34</f>
        <v>-26.518218623481779</v>
      </c>
      <c r="AN34" s="11">
        <f t="shared" ref="AN34:AN64" si="37">AL34/AK34</f>
        <v>0.68509615384615385</v>
      </c>
      <c r="AO34" s="11">
        <f t="shared" ref="AO34:AO64" si="38">(AL34+0.5)/(AK34+0.5)</f>
        <v>0.68695485936865242</v>
      </c>
      <c r="AQ34" s="1">
        <v>21078</v>
      </c>
      <c r="AR34" s="9">
        <v>73.68421052631578</v>
      </c>
      <c r="AS34" s="9">
        <v>57.692307692307686</v>
      </c>
      <c r="AT34" s="11">
        <f t="shared" ref="AT34:AT64" si="39">AS34-AR34</f>
        <v>-15.991902834008094</v>
      </c>
      <c r="AU34" s="11">
        <f t="shared" ref="AU34:AU64" si="40">AS34/AR34</f>
        <v>0.78296703296703296</v>
      </c>
      <c r="AV34" s="8">
        <f t="shared" ref="AV34:AV64" si="41">(AS34+0.5)/(AR34+0.5)</f>
        <v>0.78442983054547444</v>
      </c>
    </row>
    <row r="35" spans="1:48">
      <c r="A35" s="1">
        <v>21079</v>
      </c>
      <c r="B35" s="9">
        <v>100</v>
      </c>
      <c r="C35" s="9">
        <v>100</v>
      </c>
      <c r="D35" s="8">
        <f t="shared" si="21"/>
        <v>0</v>
      </c>
      <c r="E35" s="8">
        <f t="shared" si="22"/>
        <v>1</v>
      </c>
      <c r="F35" s="8">
        <f t="shared" si="23"/>
        <v>1</v>
      </c>
      <c r="H35" s="1">
        <v>21079</v>
      </c>
      <c r="I35" s="9">
        <v>84.210526315789465</v>
      </c>
      <c r="J35" s="9">
        <v>94.594594594594597</v>
      </c>
      <c r="K35" s="8">
        <f t="shared" si="24"/>
        <v>10.384068278805131</v>
      </c>
      <c r="L35" s="8">
        <f t="shared" si="25"/>
        <v>1.123310810810811</v>
      </c>
      <c r="M35" s="8">
        <f t="shared" si="26"/>
        <v>1.1225829744003091</v>
      </c>
      <c r="O35" s="1">
        <v>21079</v>
      </c>
      <c r="P35" s="9">
        <v>65.789473684210535</v>
      </c>
      <c r="Q35" s="9">
        <v>70.270270270270274</v>
      </c>
      <c r="R35" s="11">
        <f t="shared" si="27"/>
        <v>4.4807965860597392</v>
      </c>
      <c r="S35" s="11">
        <f t="shared" si="28"/>
        <v>1.0681081081081081</v>
      </c>
      <c r="T35" s="11">
        <f t="shared" si="29"/>
        <v>1.0675943907384955</v>
      </c>
      <c r="V35" s="1">
        <v>21079</v>
      </c>
      <c r="W35" s="9">
        <v>39.473684210526315</v>
      </c>
      <c r="X35" s="9">
        <v>51.351351351351347</v>
      </c>
      <c r="Y35" s="11">
        <f t="shared" si="30"/>
        <v>11.877667140825032</v>
      </c>
      <c r="Z35" s="11">
        <f t="shared" si="31"/>
        <v>1.3009009009009007</v>
      </c>
      <c r="AA35" s="11">
        <f t="shared" si="32"/>
        <v>1.2971371634966105</v>
      </c>
      <c r="AC35" s="1">
        <v>21079</v>
      </c>
      <c r="AD35" s="9">
        <v>31.578947368421051</v>
      </c>
      <c r="AE35" s="9">
        <v>40.54054054054054</v>
      </c>
      <c r="AF35" s="11">
        <f t="shared" si="33"/>
        <v>8.961593172119489</v>
      </c>
      <c r="AG35" s="11">
        <f t="shared" si="34"/>
        <v>1.2837837837837838</v>
      </c>
      <c r="AH35" s="11">
        <f t="shared" si="35"/>
        <v>1.2793605746846106</v>
      </c>
      <c r="AJ35" s="1">
        <v>21079</v>
      </c>
      <c r="AK35" s="9">
        <v>21.052631578947366</v>
      </c>
      <c r="AL35" s="9">
        <v>24.324324324324326</v>
      </c>
      <c r="AM35" s="11">
        <f t="shared" si="36"/>
        <v>3.27169274537696</v>
      </c>
      <c r="AN35" s="11">
        <f t="shared" si="37"/>
        <v>1.1554054054054057</v>
      </c>
      <c r="AO35" s="11">
        <f t="shared" si="38"/>
        <v>1.1518001518001519</v>
      </c>
      <c r="AQ35" s="1">
        <v>21079</v>
      </c>
      <c r="AR35" s="9">
        <v>15.789473684210526</v>
      </c>
      <c r="AS35" s="9">
        <v>24.324324324324326</v>
      </c>
      <c r="AT35" s="11">
        <f t="shared" si="39"/>
        <v>8.5348506401138007</v>
      </c>
      <c r="AU35" s="11">
        <f t="shared" si="40"/>
        <v>1.5405405405405408</v>
      </c>
      <c r="AV35" s="8">
        <f t="shared" si="41"/>
        <v>1.5239488276644981</v>
      </c>
    </row>
    <row r="36" spans="1:48">
      <c r="A36" s="1">
        <v>21080</v>
      </c>
      <c r="B36" s="9">
        <v>93.103448275862064</v>
      </c>
      <c r="C36" s="9">
        <v>100</v>
      </c>
      <c r="D36" s="8">
        <f t="shared" si="21"/>
        <v>6.8965517241379359</v>
      </c>
      <c r="E36" s="8">
        <f t="shared" si="22"/>
        <v>1.0740740740740742</v>
      </c>
      <c r="F36" s="8">
        <f t="shared" si="23"/>
        <v>1.073678393811015</v>
      </c>
      <c r="H36" s="1">
        <v>21080</v>
      </c>
      <c r="I36" s="9">
        <v>89.65517241379311</v>
      </c>
      <c r="J36" s="9">
        <v>91.891891891891902</v>
      </c>
      <c r="K36" s="8">
        <f t="shared" si="24"/>
        <v>2.2367194780987916</v>
      </c>
      <c r="L36" s="8">
        <f t="shared" si="25"/>
        <v>1.0249480249480249</v>
      </c>
      <c r="M36" s="8">
        <f t="shared" si="26"/>
        <v>1.0248096633638804</v>
      </c>
      <c r="O36" s="1">
        <v>21080</v>
      </c>
      <c r="P36" s="9">
        <v>75.862068965517238</v>
      </c>
      <c r="Q36" s="9">
        <v>89.189189189189193</v>
      </c>
      <c r="R36" s="11">
        <f t="shared" si="27"/>
        <v>13.327120223671955</v>
      </c>
      <c r="S36" s="11">
        <f t="shared" si="28"/>
        <v>1.1756756756756759</v>
      </c>
      <c r="T36" s="11">
        <f t="shared" si="29"/>
        <v>1.1745253946653813</v>
      </c>
      <c r="V36" s="1">
        <v>21080</v>
      </c>
      <c r="W36" s="9">
        <v>65.517241379310349</v>
      </c>
      <c r="X36" s="9">
        <v>78.378378378378372</v>
      </c>
      <c r="Y36" s="11">
        <f t="shared" si="30"/>
        <v>12.861136999068023</v>
      </c>
      <c r="Z36" s="11">
        <f t="shared" si="31"/>
        <v>1.1963015647226172</v>
      </c>
      <c r="AA36" s="11">
        <f t="shared" si="32"/>
        <v>1.1948148200433391</v>
      </c>
      <c r="AC36" s="1">
        <v>21080</v>
      </c>
      <c r="AD36" s="9">
        <v>48.275862068965516</v>
      </c>
      <c r="AE36" s="9">
        <v>67.567567567567565</v>
      </c>
      <c r="AF36" s="11">
        <f t="shared" si="33"/>
        <v>19.291705498602049</v>
      </c>
      <c r="AG36" s="11">
        <f t="shared" si="34"/>
        <v>1.3996138996138996</v>
      </c>
      <c r="AH36" s="11">
        <f t="shared" si="35"/>
        <v>1.3955174686882004</v>
      </c>
      <c r="AJ36" s="1">
        <v>21080</v>
      </c>
      <c r="AK36" s="9">
        <v>44.827586206896555</v>
      </c>
      <c r="AL36" s="9">
        <v>62.162162162162161</v>
      </c>
      <c r="AM36" s="11">
        <f t="shared" si="36"/>
        <v>17.334575955265606</v>
      </c>
      <c r="AN36" s="11">
        <f t="shared" si="37"/>
        <v>1.3866943866943866</v>
      </c>
      <c r="AO36" s="11">
        <f t="shared" si="38"/>
        <v>1.3824288343116793</v>
      </c>
      <c r="AQ36" s="1">
        <v>21080</v>
      </c>
      <c r="AR36" s="9">
        <v>37.931034482758619</v>
      </c>
      <c r="AS36" s="9">
        <v>43.243243243243242</v>
      </c>
      <c r="AT36" s="11">
        <f t="shared" si="39"/>
        <v>5.3122087604846229</v>
      </c>
      <c r="AU36" s="11">
        <f t="shared" si="40"/>
        <v>1.1400491400491402</v>
      </c>
      <c r="AV36" s="8">
        <f t="shared" si="41"/>
        <v>1.1382270561274599</v>
      </c>
    </row>
    <row r="37" spans="1:48">
      <c r="A37" s="1">
        <v>21084</v>
      </c>
      <c r="B37" s="9">
        <v>100</v>
      </c>
      <c r="C37" s="9">
        <v>87.5</v>
      </c>
      <c r="D37" s="8">
        <f t="shared" si="21"/>
        <v>-12.5</v>
      </c>
      <c r="E37" s="8">
        <f t="shared" si="22"/>
        <v>0.875</v>
      </c>
      <c r="F37" s="8">
        <f t="shared" si="23"/>
        <v>0.87562189054726369</v>
      </c>
      <c r="H37" s="1">
        <v>21084</v>
      </c>
      <c r="I37" s="9">
        <v>94.594594594594597</v>
      </c>
      <c r="J37" s="9">
        <v>75</v>
      </c>
      <c r="K37" s="8">
        <f t="shared" si="24"/>
        <v>-19.594594594594597</v>
      </c>
      <c r="L37" s="8">
        <f t="shared" si="25"/>
        <v>0.79285714285714282</v>
      </c>
      <c r="M37" s="8">
        <f t="shared" si="26"/>
        <v>0.79394628392781008</v>
      </c>
      <c r="O37" s="1">
        <v>21084</v>
      </c>
      <c r="P37" s="9">
        <v>78.378378378378372</v>
      </c>
      <c r="Q37" s="9">
        <v>56.25</v>
      </c>
      <c r="R37" s="11">
        <f t="shared" si="27"/>
        <v>-22.128378378378372</v>
      </c>
      <c r="S37" s="11">
        <f t="shared" si="28"/>
        <v>0.71767241379310354</v>
      </c>
      <c r="T37" s="11">
        <f t="shared" si="29"/>
        <v>0.71946205242419059</v>
      </c>
      <c r="V37" s="1">
        <v>21084</v>
      </c>
      <c r="W37" s="9">
        <v>62.162162162162161</v>
      </c>
      <c r="X37" s="9">
        <v>34.375</v>
      </c>
      <c r="Y37" s="11">
        <f t="shared" si="30"/>
        <v>-27.787162162162161</v>
      </c>
      <c r="Z37" s="11">
        <f t="shared" si="31"/>
        <v>0.55298913043478259</v>
      </c>
      <c r="AA37" s="11">
        <f t="shared" si="32"/>
        <v>0.556555962907052</v>
      </c>
      <c r="AC37" s="1">
        <v>21084</v>
      </c>
      <c r="AD37" s="9">
        <v>48.648648648648653</v>
      </c>
      <c r="AE37" s="9">
        <v>31.25</v>
      </c>
      <c r="AF37" s="11">
        <f t="shared" si="33"/>
        <v>-17.398648648648653</v>
      </c>
      <c r="AG37" s="11">
        <f t="shared" si="34"/>
        <v>0.64236111111111105</v>
      </c>
      <c r="AH37" s="11">
        <f t="shared" si="35"/>
        <v>0.64599945009623305</v>
      </c>
      <c r="AJ37" s="1">
        <v>21084</v>
      </c>
      <c r="AK37" s="9">
        <v>29.72972972972973</v>
      </c>
      <c r="AL37" s="9">
        <v>28.125</v>
      </c>
      <c r="AM37" s="11">
        <f t="shared" si="36"/>
        <v>-1.6047297297297298</v>
      </c>
      <c r="AN37" s="11">
        <f t="shared" si="37"/>
        <v>0.94602272727272729</v>
      </c>
      <c r="AO37" s="11">
        <f t="shared" si="38"/>
        <v>0.94691551184622258</v>
      </c>
      <c r="AQ37" s="1">
        <v>21084</v>
      </c>
      <c r="AR37" s="9">
        <v>27.027027027027028</v>
      </c>
      <c r="AS37" s="9">
        <v>28.125</v>
      </c>
      <c r="AT37" s="11">
        <f t="shared" si="39"/>
        <v>1.0979729729729719</v>
      </c>
      <c r="AU37" s="11">
        <f t="shared" si="40"/>
        <v>1.0406249999999999</v>
      </c>
      <c r="AV37" s="8">
        <f t="shared" si="41"/>
        <v>1.0398870888561609</v>
      </c>
    </row>
    <row r="38" spans="1:48">
      <c r="A38" s="1">
        <v>21087</v>
      </c>
      <c r="B38" s="9">
        <v>88.461538461538453</v>
      </c>
      <c r="C38" s="9">
        <v>100</v>
      </c>
      <c r="D38" s="8">
        <f t="shared" si="21"/>
        <v>11.538461538461547</v>
      </c>
      <c r="E38" s="8">
        <f t="shared" si="22"/>
        <v>1.1304347826086958</v>
      </c>
      <c r="F38" s="8">
        <f t="shared" si="23"/>
        <v>1.1297016861219198</v>
      </c>
      <c r="H38" s="1">
        <v>21087</v>
      </c>
      <c r="I38" s="9">
        <v>42.307692307692307</v>
      </c>
      <c r="J38" s="9">
        <v>96.875</v>
      </c>
      <c r="K38" s="8">
        <f t="shared" si="24"/>
        <v>54.567307692307693</v>
      </c>
      <c r="L38" s="8">
        <f t="shared" si="25"/>
        <v>2.2897727272727275</v>
      </c>
      <c r="M38" s="8">
        <f t="shared" si="26"/>
        <v>2.2747079964061099</v>
      </c>
      <c r="O38" s="1">
        <v>21087</v>
      </c>
      <c r="P38" s="9">
        <v>38.461538461538467</v>
      </c>
      <c r="Q38" s="9">
        <v>90.625</v>
      </c>
      <c r="R38" s="11">
        <f t="shared" si="27"/>
        <v>52.163461538461533</v>
      </c>
      <c r="S38" s="11">
        <f t="shared" si="28"/>
        <v>2.3562499999999997</v>
      </c>
      <c r="T38" s="11">
        <f t="shared" si="29"/>
        <v>2.338845014807502</v>
      </c>
      <c r="V38" s="1">
        <v>21087</v>
      </c>
      <c r="W38" s="9">
        <v>23.076923076923077</v>
      </c>
      <c r="X38" s="9">
        <v>62.5</v>
      </c>
      <c r="Y38" s="11">
        <f t="shared" si="30"/>
        <v>39.42307692307692</v>
      </c>
      <c r="Z38" s="11">
        <f t="shared" si="31"/>
        <v>2.7083333333333335</v>
      </c>
      <c r="AA38" s="11">
        <f t="shared" si="32"/>
        <v>2.6721044045676998</v>
      </c>
      <c r="AC38" s="1">
        <v>21087</v>
      </c>
      <c r="AD38" s="9">
        <v>11.538461538461538</v>
      </c>
      <c r="AE38" s="9">
        <v>50</v>
      </c>
      <c r="AF38" s="11">
        <f t="shared" si="33"/>
        <v>38.46153846153846</v>
      </c>
      <c r="AG38" s="11">
        <f t="shared" si="34"/>
        <v>4.333333333333333</v>
      </c>
      <c r="AH38" s="11">
        <f t="shared" si="35"/>
        <v>4.1948881789137378</v>
      </c>
      <c r="AJ38" s="1">
        <v>21087</v>
      </c>
      <c r="AK38" s="9">
        <v>11.538461538461538</v>
      </c>
      <c r="AL38" s="9">
        <v>37.5</v>
      </c>
      <c r="AM38" s="11">
        <f t="shared" si="36"/>
        <v>25.96153846153846</v>
      </c>
      <c r="AN38" s="11">
        <f t="shared" si="37"/>
        <v>3.25</v>
      </c>
      <c r="AO38" s="11">
        <f t="shared" si="38"/>
        <v>3.1565495207667733</v>
      </c>
      <c r="AQ38" s="1">
        <v>21087</v>
      </c>
      <c r="AR38" s="9">
        <v>7.6923076923076925</v>
      </c>
      <c r="AS38" s="9">
        <v>28.125</v>
      </c>
      <c r="AT38" s="11">
        <f t="shared" si="39"/>
        <v>20.432692307692307</v>
      </c>
      <c r="AU38" s="11">
        <f t="shared" si="40"/>
        <v>3.65625</v>
      </c>
      <c r="AV38" s="8">
        <f t="shared" si="41"/>
        <v>3.4941314553990606</v>
      </c>
    </row>
    <row r="39" spans="1:48">
      <c r="A39" s="1">
        <v>21090</v>
      </c>
      <c r="B39" s="9">
        <v>95.454545454545453</v>
      </c>
      <c r="C39" s="9">
        <v>100</v>
      </c>
      <c r="D39" s="8">
        <f t="shared" si="21"/>
        <v>4.5454545454545467</v>
      </c>
      <c r="E39" s="8">
        <f t="shared" si="22"/>
        <v>1.0476190476190477</v>
      </c>
      <c r="F39" s="8">
        <f t="shared" si="23"/>
        <v>1.0473709142586451</v>
      </c>
      <c r="H39" s="1">
        <v>21090</v>
      </c>
      <c r="I39" s="9">
        <v>63.636363636363633</v>
      </c>
      <c r="J39" s="9">
        <v>96.666666666666671</v>
      </c>
      <c r="K39" s="8">
        <f t="shared" si="24"/>
        <v>33.030303030303038</v>
      </c>
      <c r="L39" s="8">
        <f t="shared" si="25"/>
        <v>1.5190476190476192</v>
      </c>
      <c r="M39" s="8">
        <f t="shared" si="26"/>
        <v>1.5150011811953701</v>
      </c>
      <c r="O39" s="1">
        <v>21090</v>
      </c>
      <c r="P39" s="9">
        <v>59.090909090909093</v>
      </c>
      <c r="Q39" s="9">
        <v>90</v>
      </c>
      <c r="R39" s="11">
        <f t="shared" si="27"/>
        <v>30.909090909090907</v>
      </c>
      <c r="S39" s="11">
        <f t="shared" si="28"/>
        <v>1.523076923076923</v>
      </c>
      <c r="T39" s="11">
        <f t="shared" si="29"/>
        <v>1.5186880244088481</v>
      </c>
      <c r="V39" s="1">
        <v>21090</v>
      </c>
      <c r="W39" s="9">
        <v>45.454545454545453</v>
      </c>
      <c r="X39" s="9">
        <v>73.333333333333329</v>
      </c>
      <c r="Y39" s="11">
        <f t="shared" si="30"/>
        <v>27.878787878787875</v>
      </c>
      <c r="Z39" s="11">
        <f t="shared" si="31"/>
        <v>1.6133333333333333</v>
      </c>
      <c r="AA39" s="11">
        <f t="shared" si="32"/>
        <v>1.6066600725354434</v>
      </c>
      <c r="AC39" s="1">
        <v>21090</v>
      </c>
      <c r="AD39" s="9">
        <v>40.909090909090914</v>
      </c>
      <c r="AE39" s="9">
        <v>66.666666666666657</v>
      </c>
      <c r="AF39" s="11">
        <f t="shared" si="33"/>
        <v>25.757575757575744</v>
      </c>
      <c r="AG39" s="11">
        <f t="shared" si="34"/>
        <v>1.6296296296296293</v>
      </c>
      <c r="AH39" s="11">
        <f t="shared" si="35"/>
        <v>1.6220270764727402</v>
      </c>
      <c r="AJ39" s="1">
        <v>21090</v>
      </c>
      <c r="AK39" s="9">
        <v>31.818181818181817</v>
      </c>
      <c r="AL39" s="9">
        <v>46.666666666666664</v>
      </c>
      <c r="AM39" s="11">
        <f t="shared" si="36"/>
        <v>14.848484848484848</v>
      </c>
      <c r="AN39" s="11">
        <f t="shared" si="37"/>
        <v>1.4666666666666666</v>
      </c>
      <c r="AO39" s="11">
        <f t="shared" si="38"/>
        <v>1.4594467885607127</v>
      </c>
      <c r="AQ39" s="1">
        <v>21090</v>
      </c>
      <c r="AR39" s="9">
        <v>31.818181818181817</v>
      </c>
      <c r="AS39" s="9">
        <v>40</v>
      </c>
      <c r="AT39" s="11">
        <f t="shared" si="39"/>
        <v>8.1818181818181834</v>
      </c>
      <c r="AU39" s="11">
        <f t="shared" si="40"/>
        <v>1.2571428571428571</v>
      </c>
      <c r="AV39" s="8">
        <f t="shared" si="41"/>
        <v>1.2531645569620256</v>
      </c>
    </row>
    <row r="40" spans="1:48">
      <c r="A40" s="1">
        <v>21108</v>
      </c>
      <c r="B40" s="9">
        <v>92.307692307692307</v>
      </c>
      <c r="C40" s="9">
        <v>100</v>
      </c>
      <c r="D40" s="8">
        <f t="shared" si="21"/>
        <v>7.6923076923076934</v>
      </c>
      <c r="E40" s="8">
        <f t="shared" si="22"/>
        <v>1.0833333333333333</v>
      </c>
      <c r="F40" s="8">
        <f t="shared" si="23"/>
        <v>1.0828843762950684</v>
      </c>
      <c r="H40" s="1">
        <v>21108</v>
      </c>
      <c r="I40" s="9">
        <v>53.846153846153847</v>
      </c>
      <c r="J40" s="9">
        <v>73.333333333333329</v>
      </c>
      <c r="K40" s="8">
        <f t="shared" si="24"/>
        <v>19.487179487179482</v>
      </c>
      <c r="L40" s="8">
        <f t="shared" si="25"/>
        <v>1.3619047619047617</v>
      </c>
      <c r="M40" s="8">
        <f t="shared" si="26"/>
        <v>1.3585751356451992</v>
      </c>
      <c r="O40" s="1">
        <v>21108</v>
      </c>
      <c r="P40" s="9">
        <v>38.461538461538467</v>
      </c>
      <c r="Q40" s="9">
        <v>63.333333333333329</v>
      </c>
      <c r="R40" s="11">
        <f t="shared" si="27"/>
        <v>24.871794871794862</v>
      </c>
      <c r="S40" s="11">
        <f t="shared" si="28"/>
        <v>1.6466666666666663</v>
      </c>
      <c r="T40" s="11">
        <f t="shared" si="29"/>
        <v>1.6383678841724247</v>
      </c>
      <c r="V40" s="1">
        <v>21108</v>
      </c>
      <c r="W40" s="9">
        <v>23.076923076923077</v>
      </c>
      <c r="X40" s="9">
        <v>50</v>
      </c>
      <c r="Y40" s="11">
        <f t="shared" si="30"/>
        <v>26.923076923076923</v>
      </c>
      <c r="Z40" s="11">
        <f t="shared" si="31"/>
        <v>2.1666666666666665</v>
      </c>
      <c r="AA40" s="11">
        <f t="shared" si="32"/>
        <v>2.1419249592169658</v>
      </c>
      <c r="AC40" s="1">
        <v>21108</v>
      </c>
      <c r="AD40" s="9">
        <v>0</v>
      </c>
      <c r="AE40" s="9">
        <v>13.333333333333334</v>
      </c>
      <c r="AF40" s="11">
        <f t="shared" si="33"/>
        <v>13.333333333333334</v>
      </c>
      <c r="AG40" s="11" t="e">
        <f t="shared" si="34"/>
        <v>#DIV/0!</v>
      </c>
      <c r="AH40" s="11">
        <f t="shared" si="35"/>
        <v>27.666666666666668</v>
      </c>
      <c r="AJ40" s="1">
        <v>21108</v>
      </c>
      <c r="AK40" s="9">
        <v>0</v>
      </c>
      <c r="AL40" s="9">
        <v>6.666666666666667</v>
      </c>
      <c r="AM40" s="11">
        <f t="shared" si="36"/>
        <v>6.666666666666667</v>
      </c>
      <c r="AN40" s="11" t="e">
        <f t="shared" si="37"/>
        <v>#DIV/0!</v>
      </c>
      <c r="AO40" s="11">
        <f t="shared" si="38"/>
        <v>14.333333333333334</v>
      </c>
      <c r="AQ40" s="1">
        <v>21108</v>
      </c>
      <c r="AR40" s="9">
        <v>0</v>
      </c>
      <c r="AS40" s="9">
        <v>3.3333333333333335</v>
      </c>
      <c r="AT40" s="11">
        <f t="shared" si="39"/>
        <v>3.3333333333333335</v>
      </c>
      <c r="AU40" s="11" t="e">
        <f t="shared" si="40"/>
        <v>#DIV/0!</v>
      </c>
      <c r="AV40" s="8">
        <f t="shared" si="41"/>
        <v>7.666666666666667</v>
      </c>
    </row>
    <row r="41" spans="1:48">
      <c r="A41" s="1">
        <v>21116</v>
      </c>
      <c r="B41" s="9">
        <v>97.142857142857139</v>
      </c>
      <c r="C41" s="9">
        <v>100</v>
      </c>
      <c r="D41" s="8">
        <f t="shared" si="21"/>
        <v>2.8571428571428612</v>
      </c>
      <c r="E41" s="8">
        <f t="shared" si="22"/>
        <v>1.0294117647058825</v>
      </c>
      <c r="F41" s="8">
        <f t="shared" si="23"/>
        <v>1.0292611558156548</v>
      </c>
      <c r="H41" s="1">
        <v>21116</v>
      </c>
      <c r="I41" s="9">
        <v>94.285714285714278</v>
      </c>
      <c r="J41" s="9">
        <v>93.939393939393938</v>
      </c>
      <c r="K41" s="8">
        <f t="shared" si="24"/>
        <v>-0.34632034632033992</v>
      </c>
      <c r="L41" s="8">
        <f t="shared" si="25"/>
        <v>0.99632690541781455</v>
      </c>
      <c r="M41" s="8">
        <f t="shared" si="26"/>
        <v>0.99634628119933322</v>
      </c>
      <c r="O41" s="1">
        <v>21116</v>
      </c>
      <c r="P41" s="9">
        <v>85.714285714285708</v>
      </c>
      <c r="Q41" s="9">
        <v>87.878787878787875</v>
      </c>
      <c r="R41" s="11">
        <f t="shared" si="27"/>
        <v>2.1645021645021671</v>
      </c>
      <c r="S41" s="11">
        <f t="shared" si="28"/>
        <v>1.0252525252525253</v>
      </c>
      <c r="T41" s="11">
        <f t="shared" si="29"/>
        <v>1.0251060731590973</v>
      </c>
      <c r="V41" s="1">
        <v>21116</v>
      </c>
      <c r="W41" s="9">
        <v>77.142857142857153</v>
      </c>
      <c r="X41" s="9">
        <v>75.757575757575751</v>
      </c>
      <c r="Y41" s="11">
        <f t="shared" si="30"/>
        <v>-1.3852813852814023</v>
      </c>
      <c r="Z41" s="11">
        <f t="shared" si="31"/>
        <v>0.98204264870931512</v>
      </c>
      <c r="AA41" s="11">
        <f t="shared" si="32"/>
        <v>0.98215828942599848</v>
      </c>
      <c r="AC41" s="1">
        <v>21116</v>
      </c>
      <c r="AD41" s="9">
        <v>48.571428571428569</v>
      </c>
      <c r="AE41" s="9">
        <v>36.363636363636367</v>
      </c>
      <c r="AF41" s="11">
        <f t="shared" si="33"/>
        <v>-12.207792207792203</v>
      </c>
      <c r="AG41" s="11">
        <f t="shared" si="34"/>
        <v>0.74866310160427818</v>
      </c>
      <c r="AH41" s="11">
        <f t="shared" si="35"/>
        <v>0.75122403070001331</v>
      </c>
      <c r="AJ41" s="1">
        <v>21116</v>
      </c>
      <c r="AK41" s="9">
        <v>42.857142857142854</v>
      </c>
      <c r="AL41" s="9">
        <v>33.333333333333329</v>
      </c>
      <c r="AM41" s="11">
        <f t="shared" si="36"/>
        <v>-9.5238095238095255</v>
      </c>
      <c r="AN41" s="11">
        <f t="shared" si="37"/>
        <v>0.77777777777777768</v>
      </c>
      <c r="AO41" s="11">
        <f t="shared" si="38"/>
        <v>0.78034047226798453</v>
      </c>
      <c r="AQ41" s="1">
        <v>21116</v>
      </c>
      <c r="AR41" s="9">
        <v>37.142857142857146</v>
      </c>
      <c r="AS41" s="9">
        <v>30.303030303030305</v>
      </c>
      <c r="AT41" s="11">
        <f t="shared" si="39"/>
        <v>-6.8398268398268414</v>
      </c>
      <c r="AU41" s="11">
        <f t="shared" si="40"/>
        <v>0.81585081585081587</v>
      </c>
      <c r="AV41" s="8">
        <f t="shared" si="41"/>
        <v>0.81829682019435335</v>
      </c>
    </row>
    <row r="42" spans="1:48">
      <c r="A42" s="2">
        <v>21121</v>
      </c>
      <c r="B42" s="8">
        <v>84.375</v>
      </c>
      <c r="C42" s="8">
        <v>85</v>
      </c>
      <c r="D42" s="8">
        <f t="shared" si="21"/>
        <v>0.625</v>
      </c>
      <c r="E42" s="8">
        <f t="shared" si="22"/>
        <v>1.0074074074074073</v>
      </c>
      <c r="F42" s="8">
        <f t="shared" si="23"/>
        <v>1.0073637702503682</v>
      </c>
      <c r="H42" s="2">
        <v>21121</v>
      </c>
      <c r="I42" s="8">
        <v>50</v>
      </c>
      <c r="J42" s="8">
        <v>60</v>
      </c>
      <c r="K42" s="8">
        <f t="shared" si="24"/>
        <v>10</v>
      </c>
      <c r="L42" s="8">
        <f t="shared" si="25"/>
        <v>1.2</v>
      </c>
      <c r="M42" s="8">
        <f t="shared" si="26"/>
        <v>1.198019801980198</v>
      </c>
      <c r="O42" s="2">
        <v>21121</v>
      </c>
      <c r="P42" s="8">
        <v>0</v>
      </c>
      <c r="Q42" s="8">
        <v>15</v>
      </c>
      <c r="R42" s="11">
        <f t="shared" si="27"/>
        <v>15</v>
      </c>
      <c r="S42" s="11" t="e">
        <f t="shared" si="28"/>
        <v>#DIV/0!</v>
      </c>
      <c r="T42" s="11">
        <f t="shared" si="29"/>
        <v>31</v>
      </c>
      <c r="V42" s="2">
        <v>21121</v>
      </c>
      <c r="W42" s="8">
        <v>0</v>
      </c>
      <c r="X42" s="8">
        <v>10</v>
      </c>
      <c r="Y42" s="11">
        <f t="shared" si="30"/>
        <v>10</v>
      </c>
      <c r="Z42" s="11" t="e">
        <f t="shared" si="31"/>
        <v>#DIV/0!</v>
      </c>
      <c r="AA42" s="11">
        <f t="shared" si="32"/>
        <v>21</v>
      </c>
      <c r="AC42" s="2">
        <v>21121</v>
      </c>
      <c r="AD42" s="8">
        <v>0</v>
      </c>
      <c r="AE42" s="8">
        <v>5</v>
      </c>
      <c r="AF42" s="11">
        <f t="shared" si="33"/>
        <v>5</v>
      </c>
      <c r="AG42" s="11" t="e">
        <f t="shared" si="34"/>
        <v>#DIV/0!</v>
      </c>
      <c r="AH42" s="11">
        <f t="shared" si="35"/>
        <v>11</v>
      </c>
      <c r="AJ42" s="2">
        <v>21121</v>
      </c>
      <c r="AK42" s="8">
        <v>0</v>
      </c>
      <c r="AL42" s="8">
        <v>5</v>
      </c>
      <c r="AM42" s="11">
        <f t="shared" si="36"/>
        <v>5</v>
      </c>
      <c r="AN42" s="11" t="e">
        <f t="shared" si="37"/>
        <v>#DIV/0!</v>
      </c>
      <c r="AO42" s="11">
        <f t="shared" si="38"/>
        <v>11</v>
      </c>
      <c r="AQ42" s="2">
        <v>21121</v>
      </c>
      <c r="AR42" s="8">
        <v>0</v>
      </c>
      <c r="AS42" s="8">
        <v>5</v>
      </c>
      <c r="AT42" s="11">
        <f t="shared" si="39"/>
        <v>5</v>
      </c>
      <c r="AU42" s="11" t="e">
        <f t="shared" si="40"/>
        <v>#DIV/0!</v>
      </c>
      <c r="AV42" s="8">
        <f t="shared" si="41"/>
        <v>11</v>
      </c>
    </row>
    <row r="43" spans="1:48">
      <c r="A43" s="1">
        <v>21139</v>
      </c>
      <c r="B43" s="9">
        <v>100</v>
      </c>
      <c r="C43" s="9">
        <v>91.666666666666657</v>
      </c>
      <c r="D43" s="8">
        <f t="shared" si="21"/>
        <v>-8.3333333333333428</v>
      </c>
      <c r="E43" s="8">
        <f t="shared" si="22"/>
        <v>0.91666666666666652</v>
      </c>
      <c r="F43" s="8">
        <f t="shared" si="23"/>
        <v>0.91708126036484239</v>
      </c>
      <c r="H43" s="1">
        <v>21139</v>
      </c>
      <c r="I43" s="9">
        <v>90.909090909090907</v>
      </c>
      <c r="J43" s="9">
        <v>50</v>
      </c>
      <c r="K43" s="8">
        <f t="shared" si="24"/>
        <v>-40.909090909090907</v>
      </c>
      <c r="L43" s="8">
        <f t="shared" si="25"/>
        <v>0.55000000000000004</v>
      </c>
      <c r="M43" s="8">
        <f t="shared" si="26"/>
        <v>0.5524614619592243</v>
      </c>
      <c r="O43" s="1">
        <v>21139</v>
      </c>
      <c r="P43" s="9">
        <v>45.454545454545453</v>
      </c>
      <c r="Q43" s="9">
        <v>33.333333333333329</v>
      </c>
      <c r="R43" s="11">
        <f t="shared" si="27"/>
        <v>-12.121212121212125</v>
      </c>
      <c r="S43" s="11">
        <f t="shared" si="28"/>
        <v>0.73333333333333328</v>
      </c>
      <c r="T43" s="11">
        <f t="shared" si="29"/>
        <v>0.73623475107154623</v>
      </c>
      <c r="V43" s="1">
        <v>21139</v>
      </c>
      <c r="W43" s="9">
        <v>27.27272727272727</v>
      </c>
      <c r="X43" s="9">
        <v>25</v>
      </c>
      <c r="Y43" s="11">
        <f t="shared" si="30"/>
        <v>-2.2727272727272698</v>
      </c>
      <c r="Z43" s="11">
        <f t="shared" si="31"/>
        <v>0.91666666666666674</v>
      </c>
      <c r="AA43" s="11">
        <f t="shared" si="32"/>
        <v>0.91816693944353533</v>
      </c>
      <c r="AC43" s="1">
        <v>21139</v>
      </c>
      <c r="AD43" s="9">
        <v>27.27272727272727</v>
      </c>
      <c r="AE43" s="9">
        <v>16.666666666666664</v>
      </c>
      <c r="AF43" s="11">
        <f t="shared" si="33"/>
        <v>-10.606060606060606</v>
      </c>
      <c r="AG43" s="11">
        <f t="shared" si="34"/>
        <v>0.61111111111111105</v>
      </c>
      <c r="AH43" s="11">
        <f t="shared" si="35"/>
        <v>0.61811238406983082</v>
      </c>
      <c r="AJ43" s="1">
        <v>21139</v>
      </c>
      <c r="AK43" s="9">
        <v>9.0909090909090917</v>
      </c>
      <c r="AL43" s="9">
        <v>16.666666666666664</v>
      </c>
      <c r="AM43" s="11">
        <f t="shared" si="36"/>
        <v>7.5757575757575726</v>
      </c>
      <c r="AN43" s="11">
        <f t="shared" si="37"/>
        <v>1.8333333333333328</v>
      </c>
      <c r="AO43" s="11">
        <f t="shared" si="38"/>
        <v>1.7898894154818321</v>
      </c>
      <c r="AQ43" s="1">
        <v>21139</v>
      </c>
      <c r="AR43" s="9">
        <v>9.0909090909090917</v>
      </c>
      <c r="AS43" s="9">
        <v>16.666666666666664</v>
      </c>
      <c r="AT43" s="11">
        <f t="shared" si="39"/>
        <v>7.5757575757575726</v>
      </c>
      <c r="AU43" s="11">
        <f t="shared" si="40"/>
        <v>1.8333333333333328</v>
      </c>
      <c r="AV43" s="8">
        <f t="shared" si="41"/>
        <v>1.7898894154818321</v>
      </c>
    </row>
    <row r="44" spans="1:48">
      <c r="A44" s="1">
        <v>21158</v>
      </c>
      <c r="B44" s="8">
        <v>91.304347826086953</v>
      </c>
      <c r="C44" s="8">
        <v>100</v>
      </c>
      <c r="D44" s="8">
        <f t="shared" si="21"/>
        <v>8.6956521739130466</v>
      </c>
      <c r="E44" s="8">
        <f t="shared" si="22"/>
        <v>1.0952380952380953</v>
      </c>
      <c r="F44" s="8">
        <f t="shared" si="23"/>
        <v>1.0947193937958797</v>
      </c>
      <c r="H44" s="1">
        <v>21158</v>
      </c>
      <c r="I44" s="8">
        <v>47.826086956521742</v>
      </c>
      <c r="J44" s="8">
        <v>96.428571428571431</v>
      </c>
      <c r="K44" s="8">
        <f t="shared" si="24"/>
        <v>48.602484472049689</v>
      </c>
      <c r="L44" s="8">
        <f t="shared" si="25"/>
        <v>2.0162337662337664</v>
      </c>
      <c r="M44" s="8">
        <f t="shared" si="26"/>
        <v>2.0057194267720582</v>
      </c>
      <c r="O44" s="1">
        <v>21158</v>
      </c>
      <c r="P44" s="8">
        <v>8.695652173913043</v>
      </c>
      <c r="Q44" s="8">
        <v>78.571428571428569</v>
      </c>
      <c r="R44" s="11">
        <f t="shared" si="27"/>
        <v>69.875776397515523</v>
      </c>
      <c r="S44" s="11">
        <f t="shared" si="28"/>
        <v>9.0357142857142865</v>
      </c>
      <c r="T44" s="11">
        <f t="shared" si="29"/>
        <v>8.598784194528875</v>
      </c>
      <c r="V44" s="1">
        <v>21158</v>
      </c>
      <c r="W44" s="8">
        <v>8.695652173913043</v>
      </c>
      <c r="X44" s="8">
        <v>67.857142857142861</v>
      </c>
      <c r="Y44" s="11">
        <f t="shared" si="30"/>
        <v>59.161490683229815</v>
      </c>
      <c r="Z44" s="11">
        <f t="shared" si="31"/>
        <v>7.8035714285714297</v>
      </c>
      <c r="AA44" s="11">
        <f t="shared" si="32"/>
        <v>7.4336372847011152</v>
      </c>
      <c r="AC44" s="1">
        <v>21158</v>
      </c>
      <c r="AD44" s="8">
        <v>8.695652173913043</v>
      </c>
      <c r="AE44" s="8">
        <v>21.428571428571427</v>
      </c>
      <c r="AF44" s="11">
        <f t="shared" si="33"/>
        <v>12.732919254658384</v>
      </c>
      <c r="AG44" s="11">
        <f t="shared" si="34"/>
        <v>2.4642857142857144</v>
      </c>
      <c r="AH44" s="11">
        <f t="shared" si="35"/>
        <v>2.3846673421141507</v>
      </c>
      <c r="AJ44" s="1">
        <v>21158</v>
      </c>
      <c r="AK44" s="8">
        <v>8.695652173913043</v>
      </c>
      <c r="AL44" s="8">
        <v>14.285714285714285</v>
      </c>
      <c r="AM44" s="11">
        <f t="shared" si="36"/>
        <v>5.5900621118012417</v>
      </c>
      <c r="AN44" s="11">
        <f t="shared" si="37"/>
        <v>1.6428571428571428</v>
      </c>
      <c r="AO44" s="11">
        <f t="shared" si="38"/>
        <v>1.6079027355623099</v>
      </c>
      <c r="AQ44" s="1">
        <v>21158</v>
      </c>
      <c r="AR44" s="8">
        <v>4.3478260869565215</v>
      </c>
      <c r="AS44" s="8">
        <v>10.714285714285714</v>
      </c>
      <c r="AT44" s="11">
        <f t="shared" si="39"/>
        <v>6.366459627329192</v>
      </c>
      <c r="AU44" s="11">
        <f t="shared" si="40"/>
        <v>2.4642857142857144</v>
      </c>
      <c r="AV44" s="8">
        <f t="shared" si="41"/>
        <v>2.313260730301089</v>
      </c>
    </row>
    <row r="45" spans="1:48">
      <c r="A45" s="1">
        <v>21169</v>
      </c>
      <c r="B45" s="8">
        <v>100</v>
      </c>
      <c r="C45" s="8">
        <v>91.304347826086953</v>
      </c>
      <c r="D45" s="8">
        <f t="shared" si="21"/>
        <v>-8.6956521739130466</v>
      </c>
      <c r="E45" s="8">
        <f t="shared" si="22"/>
        <v>0.91304347826086951</v>
      </c>
      <c r="F45" s="8">
        <f t="shared" si="23"/>
        <v>0.91347609777200944</v>
      </c>
      <c r="H45" s="1">
        <v>21169</v>
      </c>
      <c r="I45" s="8">
        <v>85.714285714285708</v>
      </c>
      <c r="J45" s="8">
        <v>60.869565217391312</v>
      </c>
      <c r="K45" s="8">
        <f t="shared" si="24"/>
        <v>-24.844720496894396</v>
      </c>
      <c r="L45" s="8">
        <f t="shared" si="25"/>
        <v>0.71014492753623204</v>
      </c>
      <c r="M45" s="8">
        <f t="shared" si="26"/>
        <v>0.7118259428694933</v>
      </c>
      <c r="O45" s="1">
        <v>21169</v>
      </c>
      <c r="P45" s="8">
        <v>0</v>
      </c>
      <c r="Q45" s="8">
        <v>4.3478260869565215</v>
      </c>
      <c r="R45" s="11">
        <f t="shared" si="27"/>
        <v>4.3478260869565215</v>
      </c>
      <c r="S45" s="11" t="e">
        <f t="shared" si="28"/>
        <v>#DIV/0!</v>
      </c>
      <c r="T45" s="11">
        <f t="shared" si="29"/>
        <v>9.695652173913043</v>
      </c>
      <c r="V45" s="1">
        <v>21169</v>
      </c>
      <c r="W45" s="8">
        <v>0</v>
      </c>
      <c r="X45" s="8">
        <v>0</v>
      </c>
      <c r="Y45" s="11">
        <f t="shared" si="30"/>
        <v>0</v>
      </c>
      <c r="Z45" s="11" t="e">
        <f t="shared" si="31"/>
        <v>#DIV/0!</v>
      </c>
      <c r="AA45" s="11">
        <f t="shared" si="32"/>
        <v>1</v>
      </c>
      <c r="AC45" s="1">
        <v>21169</v>
      </c>
      <c r="AD45" s="8">
        <v>0</v>
      </c>
      <c r="AE45" s="8">
        <v>0</v>
      </c>
      <c r="AF45" s="11">
        <f t="shared" si="33"/>
        <v>0</v>
      </c>
      <c r="AG45" s="11" t="e">
        <f t="shared" si="34"/>
        <v>#DIV/0!</v>
      </c>
      <c r="AH45" s="11">
        <f t="shared" si="35"/>
        <v>1</v>
      </c>
      <c r="AJ45" s="1">
        <v>21169</v>
      </c>
      <c r="AK45" s="8">
        <v>0</v>
      </c>
      <c r="AL45" s="8">
        <v>0</v>
      </c>
      <c r="AM45" s="11">
        <f t="shared" si="36"/>
        <v>0</v>
      </c>
      <c r="AN45" s="11" t="e">
        <f t="shared" si="37"/>
        <v>#DIV/0!</v>
      </c>
      <c r="AO45" s="11">
        <f t="shared" si="38"/>
        <v>1</v>
      </c>
      <c r="AQ45" s="1">
        <v>21169</v>
      </c>
      <c r="AR45" s="8">
        <v>0</v>
      </c>
      <c r="AS45" s="8">
        <v>0</v>
      </c>
      <c r="AT45" s="11">
        <f t="shared" si="39"/>
        <v>0</v>
      </c>
      <c r="AU45" s="11" t="e">
        <f t="shared" si="40"/>
        <v>#DIV/0!</v>
      </c>
      <c r="AV45" s="8">
        <f t="shared" si="41"/>
        <v>1</v>
      </c>
    </row>
    <row r="46" spans="1:48">
      <c r="A46" s="1">
        <v>21173</v>
      </c>
      <c r="B46" s="8">
        <v>94.871794871794862</v>
      </c>
      <c r="C46" s="8">
        <v>100</v>
      </c>
      <c r="D46" s="8">
        <f t="shared" si="21"/>
        <v>5.1282051282051384</v>
      </c>
      <c r="E46" s="8">
        <f t="shared" si="22"/>
        <v>1.0540540540540542</v>
      </c>
      <c r="F46" s="8">
        <f t="shared" si="23"/>
        <v>1.0537706681005512</v>
      </c>
      <c r="H46" s="1">
        <v>21173</v>
      </c>
      <c r="I46" s="11">
        <v>76.923076923076934</v>
      </c>
      <c r="J46" s="8">
        <v>65</v>
      </c>
      <c r="K46" s="8">
        <f t="shared" si="24"/>
        <v>-11.923076923076934</v>
      </c>
      <c r="L46" s="8">
        <f t="shared" si="25"/>
        <v>0.84499999999999986</v>
      </c>
      <c r="M46" s="8">
        <f t="shared" si="26"/>
        <v>0.846000993541977</v>
      </c>
      <c r="O46" s="1">
        <v>21173</v>
      </c>
      <c r="P46" s="11">
        <v>20.512820512820511</v>
      </c>
      <c r="Q46" s="8">
        <v>15</v>
      </c>
      <c r="R46" s="11">
        <f t="shared" si="27"/>
        <v>-5.512820512820511</v>
      </c>
      <c r="S46" s="11">
        <f t="shared" si="28"/>
        <v>0.73125000000000007</v>
      </c>
      <c r="T46" s="11">
        <f t="shared" si="29"/>
        <v>0.73764490543014039</v>
      </c>
      <c r="V46" s="1">
        <v>21173</v>
      </c>
      <c r="W46" s="11">
        <v>12.820512820512819</v>
      </c>
      <c r="X46" s="8">
        <v>10</v>
      </c>
      <c r="Y46" s="11">
        <f t="shared" si="30"/>
        <v>-2.8205128205128194</v>
      </c>
      <c r="Z46" s="11">
        <f t="shared" si="31"/>
        <v>0.78</v>
      </c>
      <c r="AA46" s="11">
        <f t="shared" si="32"/>
        <v>0.78825794032723784</v>
      </c>
      <c r="AC46" s="1">
        <v>21173</v>
      </c>
      <c r="AD46" s="11">
        <v>12.820512820512819</v>
      </c>
      <c r="AE46" s="8">
        <v>5</v>
      </c>
      <c r="AF46" s="11">
        <f t="shared" si="33"/>
        <v>-7.8205128205128194</v>
      </c>
      <c r="AG46" s="11">
        <f t="shared" si="34"/>
        <v>0.39</v>
      </c>
      <c r="AH46" s="11">
        <f t="shared" si="35"/>
        <v>0.41289701636188647</v>
      </c>
      <c r="AJ46" s="1">
        <v>21173</v>
      </c>
      <c r="AK46" s="11">
        <v>10.256410256410255</v>
      </c>
      <c r="AL46" s="8">
        <v>0</v>
      </c>
      <c r="AM46" s="11">
        <f t="shared" si="36"/>
        <v>-10.256410256410255</v>
      </c>
      <c r="AN46" s="11">
        <f t="shared" si="37"/>
        <v>0</v>
      </c>
      <c r="AO46" s="11">
        <f t="shared" si="38"/>
        <v>4.64839094159714E-2</v>
      </c>
      <c r="AQ46" s="1">
        <v>21173</v>
      </c>
      <c r="AR46" s="11">
        <v>7.6923076923076925</v>
      </c>
      <c r="AS46" s="8">
        <v>0</v>
      </c>
      <c r="AT46" s="11">
        <f t="shared" si="39"/>
        <v>-7.6923076923076925</v>
      </c>
      <c r="AU46" s="11">
        <f t="shared" si="40"/>
        <v>0</v>
      </c>
      <c r="AV46" s="8">
        <f t="shared" si="41"/>
        <v>6.1032863849765251E-2</v>
      </c>
    </row>
    <row r="47" spans="1:48">
      <c r="A47" s="1">
        <v>21174</v>
      </c>
      <c r="B47" s="9">
        <v>96.875</v>
      </c>
      <c r="C47" s="9">
        <v>100</v>
      </c>
      <c r="D47" s="8">
        <f t="shared" si="21"/>
        <v>3.125</v>
      </c>
      <c r="E47" s="8">
        <f t="shared" si="22"/>
        <v>1.032258064516129</v>
      </c>
      <c r="F47" s="8">
        <f t="shared" si="23"/>
        <v>1.0320924261874198</v>
      </c>
      <c r="H47" s="1">
        <v>21174</v>
      </c>
      <c r="I47" s="9">
        <v>0</v>
      </c>
      <c r="J47" s="9">
        <v>81.081081081081081</v>
      </c>
      <c r="K47" s="8">
        <f t="shared" si="24"/>
        <v>81.081081081081081</v>
      </c>
      <c r="L47" s="8" t="e">
        <f t="shared" si="25"/>
        <v>#DIV/0!</v>
      </c>
      <c r="M47" s="8">
        <f t="shared" si="26"/>
        <v>163.16216216216216</v>
      </c>
      <c r="O47" s="1">
        <v>21174</v>
      </c>
      <c r="P47" s="9">
        <v>0</v>
      </c>
      <c r="Q47" s="9">
        <v>78.378378378378372</v>
      </c>
      <c r="R47" s="11">
        <f t="shared" si="27"/>
        <v>78.378378378378372</v>
      </c>
      <c r="S47" s="11" t="e">
        <f t="shared" si="28"/>
        <v>#DIV/0!</v>
      </c>
      <c r="T47" s="11">
        <f t="shared" si="29"/>
        <v>157.75675675675674</v>
      </c>
      <c r="V47" s="1">
        <v>21174</v>
      </c>
      <c r="W47" s="9">
        <v>0</v>
      </c>
      <c r="X47" s="9">
        <v>59.45945945945946</v>
      </c>
      <c r="Y47" s="11">
        <f t="shared" si="30"/>
        <v>59.45945945945946</v>
      </c>
      <c r="Z47" s="11" t="e">
        <f t="shared" si="31"/>
        <v>#DIV/0!</v>
      </c>
      <c r="AA47" s="11">
        <f t="shared" si="32"/>
        <v>119.91891891891892</v>
      </c>
      <c r="AC47" s="1">
        <v>21174</v>
      </c>
      <c r="AD47" s="9">
        <v>0</v>
      </c>
      <c r="AE47" s="9">
        <v>35.135135135135137</v>
      </c>
      <c r="AF47" s="11">
        <f t="shared" si="33"/>
        <v>35.135135135135137</v>
      </c>
      <c r="AG47" s="11" t="e">
        <f t="shared" si="34"/>
        <v>#DIV/0!</v>
      </c>
      <c r="AH47" s="11">
        <f t="shared" si="35"/>
        <v>71.270270270270274</v>
      </c>
      <c r="AJ47" s="1">
        <v>21174</v>
      </c>
      <c r="AK47" s="9">
        <v>0</v>
      </c>
      <c r="AL47" s="9">
        <v>29.72972972972973</v>
      </c>
      <c r="AM47" s="11">
        <f t="shared" si="36"/>
        <v>29.72972972972973</v>
      </c>
      <c r="AN47" s="11" t="e">
        <f t="shared" si="37"/>
        <v>#DIV/0!</v>
      </c>
      <c r="AO47" s="11">
        <f t="shared" si="38"/>
        <v>60.45945945945946</v>
      </c>
      <c r="AQ47" s="1">
        <v>21174</v>
      </c>
      <c r="AR47" s="9">
        <v>0</v>
      </c>
      <c r="AS47" s="9">
        <v>10.810810810810811</v>
      </c>
      <c r="AT47" s="11">
        <f t="shared" si="39"/>
        <v>10.810810810810811</v>
      </c>
      <c r="AU47" s="11" t="e">
        <f t="shared" si="40"/>
        <v>#DIV/0!</v>
      </c>
      <c r="AV47" s="8">
        <f t="shared" si="41"/>
        <v>22.621621621621621</v>
      </c>
    </row>
    <row r="48" spans="1:48">
      <c r="A48" s="1">
        <v>21177</v>
      </c>
      <c r="B48" s="9">
        <v>100</v>
      </c>
      <c r="C48" s="9">
        <v>96.15384615384616</v>
      </c>
      <c r="D48" s="8">
        <f t="shared" si="21"/>
        <v>-3.8461538461538396</v>
      </c>
      <c r="E48" s="8">
        <f t="shared" si="22"/>
        <v>0.96153846153846156</v>
      </c>
      <c r="F48" s="8">
        <f t="shared" si="23"/>
        <v>0.96172981247608125</v>
      </c>
      <c r="H48" s="1">
        <v>21177</v>
      </c>
      <c r="I48" s="9">
        <v>89.473684210526315</v>
      </c>
      <c r="J48" s="9">
        <v>84.615384615384613</v>
      </c>
      <c r="K48" s="8">
        <f t="shared" si="24"/>
        <v>-4.8582995951417018</v>
      </c>
      <c r="L48" s="8">
        <f t="shared" si="25"/>
        <v>0.94570135746606332</v>
      </c>
      <c r="M48" s="8">
        <f t="shared" si="26"/>
        <v>0.94600310482147276</v>
      </c>
      <c r="O48" s="1">
        <v>21177</v>
      </c>
      <c r="P48" s="9">
        <v>47.368421052631575</v>
      </c>
      <c r="Q48" s="9">
        <v>65.384615384615387</v>
      </c>
      <c r="R48" s="11">
        <f t="shared" si="27"/>
        <v>18.016194331983812</v>
      </c>
      <c r="S48" s="11">
        <f t="shared" si="28"/>
        <v>1.3803418803418805</v>
      </c>
      <c r="T48" s="11">
        <f t="shared" si="29"/>
        <v>1.3763690954455112</v>
      </c>
      <c r="V48" s="1">
        <v>21177</v>
      </c>
      <c r="W48" s="9">
        <v>31.578947368421051</v>
      </c>
      <c r="X48" s="9">
        <v>57.692307692307686</v>
      </c>
      <c r="Y48" s="11">
        <f t="shared" si="30"/>
        <v>26.113360323886635</v>
      </c>
      <c r="Z48" s="11">
        <f t="shared" si="31"/>
        <v>1.8269230769230769</v>
      </c>
      <c r="AA48" s="11">
        <f t="shared" si="32"/>
        <v>1.8140342020571714</v>
      </c>
      <c r="AC48" s="1">
        <v>21177</v>
      </c>
      <c r="AD48" s="9">
        <v>15.789473684210526</v>
      </c>
      <c r="AE48" s="9">
        <v>38.461538461538467</v>
      </c>
      <c r="AF48" s="11">
        <f t="shared" si="33"/>
        <v>22.67206477732794</v>
      </c>
      <c r="AG48" s="11">
        <f t="shared" si="34"/>
        <v>2.4358974358974361</v>
      </c>
      <c r="AH48" s="11">
        <f t="shared" si="35"/>
        <v>2.391823039642103</v>
      </c>
      <c r="AJ48" s="1">
        <v>21177</v>
      </c>
      <c r="AK48" s="9">
        <v>10.526315789473683</v>
      </c>
      <c r="AL48" s="9">
        <v>26.923076923076923</v>
      </c>
      <c r="AM48" s="11">
        <f t="shared" si="36"/>
        <v>16.396761133603242</v>
      </c>
      <c r="AN48" s="11">
        <f t="shared" si="37"/>
        <v>2.5576923076923079</v>
      </c>
      <c r="AO48" s="11">
        <f t="shared" si="38"/>
        <v>2.4870570956489813</v>
      </c>
      <c r="AQ48" s="1">
        <v>21177</v>
      </c>
      <c r="AR48" s="9">
        <v>5.2631578947368416</v>
      </c>
      <c r="AS48" s="9">
        <v>19.230769230769234</v>
      </c>
      <c r="AT48" s="11">
        <f t="shared" si="39"/>
        <v>13.967611336032391</v>
      </c>
      <c r="AU48" s="11">
        <f t="shared" si="40"/>
        <v>3.6538461538461546</v>
      </c>
      <c r="AV48" s="8">
        <f t="shared" si="41"/>
        <v>3.4236037934668078</v>
      </c>
    </row>
    <row r="49" spans="1:48">
      <c r="A49" s="1">
        <v>21183</v>
      </c>
      <c r="B49" s="9">
        <v>100</v>
      </c>
      <c r="C49" s="9">
        <v>100</v>
      </c>
      <c r="D49" s="8">
        <f t="shared" si="21"/>
        <v>0</v>
      </c>
      <c r="E49" s="8">
        <f t="shared" si="22"/>
        <v>1</v>
      </c>
      <c r="F49" s="8">
        <f t="shared" si="23"/>
        <v>1</v>
      </c>
      <c r="H49" s="1">
        <v>21183</v>
      </c>
      <c r="I49" s="9">
        <v>86.36363636363636</v>
      </c>
      <c r="J49" s="9">
        <v>88.461538461538453</v>
      </c>
      <c r="K49" s="8">
        <f t="shared" si="24"/>
        <v>2.097902097902093</v>
      </c>
      <c r="L49" s="8">
        <f t="shared" si="25"/>
        <v>1.0242914979757085</v>
      </c>
      <c r="M49" s="8">
        <f t="shared" si="26"/>
        <v>1.0241516725033208</v>
      </c>
      <c r="O49" s="1">
        <v>21183</v>
      </c>
      <c r="P49" s="9">
        <v>72.727272727272734</v>
      </c>
      <c r="Q49" s="9">
        <v>57.692307692307686</v>
      </c>
      <c r="R49" s="11">
        <f t="shared" si="27"/>
        <v>-15.034965034965047</v>
      </c>
      <c r="S49" s="11">
        <f t="shared" si="28"/>
        <v>0.79326923076923062</v>
      </c>
      <c r="T49" s="11">
        <f t="shared" si="29"/>
        <v>0.7946808002673923</v>
      </c>
      <c r="V49" s="1">
        <v>21183</v>
      </c>
      <c r="W49" s="9">
        <v>50</v>
      </c>
      <c r="X49" s="9">
        <v>30.76923076923077</v>
      </c>
      <c r="Y49" s="11">
        <f t="shared" si="30"/>
        <v>-19.23076923076923</v>
      </c>
      <c r="Z49" s="11">
        <f t="shared" si="31"/>
        <v>0.61538461538461542</v>
      </c>
      <c r="AA49" s="11">
        <f t="shared" si="32"/>
        <v>0.61919268849961917</v>
      </c>
      <c r="AC49" s="1">
        <v>21183</v>
      </c>
      <c r="AD49" s="9">
        <v>40.909090909090914</v>
      </c>
      <c r="AE49" s="9">
        <v>30.76923076923077</v>
      </c>
      <c r="AF49" s="11">
        <f t="shared" si="33"/>
        <v>-10.139860139860144</v>
      </c>
      <c r="AG49" s="11">
        <f t="shared" si="34"/>
        <v>0.75213675213675213</v>
      </c>
      <c r="AH49" s="11">
        <f t="shared" si="35"/>
        <v>0.755129612429283</v>
      </c>
      <c r="AJ49" s="1">
        <v>21183</v>
      </c>
      <c r="AK49" s="9">
        <v>40.909090909090914</v>
      </c>
      <c r="AL49" s="9">
        <v>23.076923076923077</v>
      </c>
      <c r="AM49" s="11">
        <f t="shared" si="36"/>
        <v>-17.832167832167837</v>
      </c>
      <c r="AN49" s="11">
        <f t="shared" si="37"/>
        <v>0.56410256410256399</v>
      </c>
      <c r="AO49" s="11">
        <f t="shared" si="38"/>
        <v>0.56936587013425644</v>
      </c>
      <c r="AQ49" s="1">
        <v>21183</v>
      </c>
      <c r="AR49" s="9">
        <v>36.363636363636367</v>
      </c>
      <c r="AS49" s="9">
        <v>19.230769230769234</v>
      </c>
      <c r="AT49" s="11">
        <f t="shared" si="39"/>
        <v>-17.132867132867133</v>
      </c>
      <c r="AU49" s="11">
        <f t="shared" si="40"/>
        <v>0.52884615384615385</v>
      </c>
      <c r="AV49" s="8">
        <f t="shared" si="41"/>
        <v>0.53523664990989284</v>
      </c>
    </row>
    <row r="50" spans="1:48">
      <c r="A50" s="1">
        <v>21185</v>
      </c>
      <c r="B50" s="8">
        <v>100</v>
      </c>
      <c r="C50" s="8">
        <v>90</v>
      </c>
      <c r="D50" s="8">
        <f t="shared" si="21"/>
        <v>-10</v>
      </c>
      <c r="E50" s="8">
        <f t="shared" si="22"/>
        <v>0.9</v>
      </c>
      <c r="F50" s="8">
        <f t="shared" si="23"/>
        <v>0.90049751243781095</v>
      </c>
      <c r="H50" s="1">
        <v>21185</v>
      </c>
      <c r="I50" s="9">
        <v>38.461538461538467</v>
      </c>
      <c r="J50" s="9">
        <v>76.666666666666671</v>
      </c>
      <c r="K50" s="8">
        <f t="shared" si="24"/>
        <v>38.205128205128204</v>
      </c>
      <c r="L50" s="8">
        <f t="shared" si="25"/>
        <v>1.9933333333333332</v>
      </c>
      <c r="M50" s="8">
        <f t="shared" si="26"/>
        <v>1.9805857189865086</v>
      </c>
      <c r="O50" s="1">
        <v>21185</v>
      </c>
      <c r="P50" s="9">
        <v>30.76923076923077</v>
      </c>
      <c r="Q50" s="9">
        <v>53.333333333333336</v>
      </c>
      <c r="R50" s="11">
        <f t="shared" si="27"/>
        <v>22.564102564102566</v>
      </c>
      <c r="S50" s="11">
        <f t="shared" si="28"/>
        <v>1.7333333333333334</v>
      </c>
      <c r="T50" s="11">
        <f t="shared" si="29"/>
        <v>1.7216072160721607</v>
      </c>
      <c r="V50" s="1">
        <v>21185</v>
      </c>
      <c r="W50" s="9">
        <v>23.076923076923077</v>
      </c>
      <c r="X50" s="9">
        <v>43.333333333333336</v>
      </c>
      <c r="Y50" s="11">
        <f t="shared" si="30"/>
        <v>20.256410256410259</v>
      </c>
      <c r="Z50" s="11">
        <f t="shared" si="31"/>
        <v>1.877777777777778</v>
      </c>
      <c r="AA50" s="11">
        <f t="shared" si="32"/>
        <v>1.859162588363241</v>
      </c>
      <c r="AC50" s="1">
        <v>21185</v>
      </c>
      <c r="AD50" s="9">
        <v>7.6923076923076925</v>
      </c>
      <c r="AE50" s="9">
        <v>30</v>
      </c>
      <c r="AF50" s="11">
        <f t="shared" si="33"/>
        <v>22.307692307692307</v>
      </c>
      <c r="AG50" s="11">
        <f t="shared" si="34"/>
        <v>3.9</v>
      </c>
      <c r="AH50" s="11">
        <f t="shared" si="35"/>
        <v>3.7230046948356801</v>
      </c>
      <c r="AJ50" s="1">
        <v>21185</v>
      </c>
      <c r="AK50" s="9">
        <v>7.6923076923076925</v>
      </c>
      <c r="AL50" s="9">
        <v>20</v>
      </c>
      <c r="AM50" s="11">
        <f t="shared" si="36"/>
        <v>12.307692307692307</v>
      </c>
      <c r="AN50" s="11">
        <f t="shared" si="37"/>
        <v>2.6</v>
      </c>
      <c r="AO50" s="11">
        <f t="shared" si="38"/>
        <v>2.5023474178403751</v>
      </c>
      <c r="AQ50" s="1">
        <v>21185</v>
      </c>
      <c r="AR50" s="9">
        <v>7.6923076923076925</v>
      </c>
      <c r="AS50" s="9">
        <v>6.666666666666667</v>
      </c>
      <c r="AT50" s="11">
        <f t="shared" si="39"/>
        <v>-1.0256410256410255</v>
      </c>
      <c r="AU50" s="11">
        <f t="shared" si="40"/>
        <v>0.8666666666666667</v>
      </c>
      <c r="AV50" s="8">
        <f t="shared" si="41"/>
        <v>0.87480438184663534</v>
      </c>
    </row>
    <row r="51" spans="1:48">
      <c r="A51" s="1">
        <v>21188</v>
      </c>
      <c r="B51" s="8">
        <v>100</v>
      </c>
      <c r="C51" s="8">
        <v>96.969696969696969</v>
      </c>
      <c r="D51" s="8">
        <f t="shared" si="21"/>
        <v>-3.0303030303030312</v>
      </c>
      <c r="E51" s="8">
        <f t="shared" si="22"/>
        <v>0.96969696969696972</v>
      </c>
      <c r="F51" s="8">
        <f t="shared" si="23"/>
        <v>0.96984773104176092</v>
      </c>
      <c r="H51" s="1">
        <v>21188</v>
      </c>
      <c r="I51" s="9">
        <v>14.285714285714285</v>
      </c>
      <c r="J51" s="9">
        <v>84.848484848484844</v>
      </c>
      <c r="K51" s="8">
        <f t="shared" si="24"/>
        <v>70.562770562770567</v>
      </c>
      <c r="L51" s="8">
        <f t="shared" si="25"/>
        <v>5.9393939393939394</v>
      </c>
      <c r="M51" s="8">
        <f t="shared" si="26"/>
        <v>5.772361294100425</v>
      </c>
      <c r="O51" s="1">
        <v>21188</v>
      </c>
      <c r="P51" s="9">
        <v>7.1428571428571423</v>
      </c>
      <c r="Q51" s="9">
        <v>57.575757575757578</v>
      </c>
      <c r="R51" s="11">
        <f t="shared" si="27"/>
        <v>50.432900432900439</v>
      </c>
      <c r="S51" s="11">
        <f t="shared" si="28"/>
        <v>8.0606060606060623</v>
      </c>
      <c r="T51" s="11">
        <f t="shared" si="29"/>
        <v>7.5986972529028609</v>
      </c>
      <c r="V51" s="1">
        <v>21188</v>
      </c>
      <c r="W51" s="9">
        <v>7.1428571428571423</v>
      </c>
      <c r="X51" s="9">
        <v>45.454545454545453</v>
      </c>
      <c r="Y51" s="11">
        <f t="shared" si="30"/>
        <v>38.311688311688314</v>
      </c>
      <c r="Z51" s="11">
        <f t="shared" si="31"/>
        <v>6.3636363636363642</v>
      </c>
      <c r="AA51" s="11">
        <f t="shared" si="32"/>
        <v>6.0127442650807135</v>
      </c>
      <c r="AC51" s="1">
        <v>21188</v>
      </c>
      <c r="AD51" s="9">
        <v>7.1428571428571423</v>
      </c>
      <c r="AE51" s="9">
        <v>30.303030303030305</v>
      </c>
      <c r="AF51" s="11">
        <f t="shared" si="33"/>
        <v>23.160173160173162</v>
      </c>
      <c r="AG51" s="11">
        <f t="shared" si="34"/>
        <v>4.2424242424242431</v>
      </c>
      <c r="AH51" s="11">
        <f t="shared" si="35"/>
        <v>4.0303030303030312</v>
      </c>
      <c r="AJ51" s="1">
        <v>21188</v>
      </c>
      <c r="AK51" s="9">
        <v>7.1428571428571423</v>
      </c>
      <c r="AL51" s="9">
        <v>27.27272727272727</v>
      </c>
      <c r="AM51" s="11">
        <f t="shared" si="36"/>
        <v>20.129870129870127</v>
      </c>
      <c r="AN51" s="11">
        <f t="shared" si="37"/>
        <v>3.8181818181818179</v>
      </c>
      <c r="AO51" s="11">
        <f t="shared" si="38"/>
        <v>3.6338147833474936</v>
      </c>
      <c r="AQ51" s="1">
        <v>21188</v>
      </c>
      <c r="AR51" s="9">
        <v>7.1428571428571423</v>
      </c>
      <c r="AS51" s="9">
        <v>21.212121212121211</v>
      </c>
      <c r="AT51" s="11">
        <f t="shared" si="39"/>
        <v>14.069264069264069</v>
      </c>
      <c r="AU51" s="11">
        <f t="shared" si="40"/>
        <v>2.9696969696969697</v>
      </c>
      <c r="AV51" s="8">
        <f t="shared" si="41"/>
        <v>2.8408382894364204</v>
      </c>
    </row>
    <row r="52" spans="1:48">
      <c r="A52" s="1">
        <v>21199</v>
      </c>
      <c r="B52" s="8">
        <v>75</v>
      </c>
      <c r="C52" s="8">
        <v>100</v>
      </c>
      <c r="D52" s="8">
        <f t="shared" si="21"/>
        <v>25</v>
      </c>
      <c r="E52" s="8">
        <f t="shared" si="22"/>
        <v>1.3333333333333333</v>
      </c>
      <c r="F52" s="8">
        <f t="shared" si="23"/>
        <v>1.3311258278145695</v>
      </c>
      <c r="H52" s="1">
        <v>21199</v>
      </c>
      <c r="I52" s="9">
        <v>25</v>
      </c>
      <c r="J52" s="9">
        <v>55.555555555555557</v>
      </c>
      <c r="K52" s="8">
        <f t="shared" si="24"/>
        <v>30.555555555555557</v>
      </c>
      <c r="L52" s="8">
        <f t="shared" si="25"/>
        <v>2.2222222222222223</v>
      </c>
      <c r="M52" s="8">
        <f t="shared" si="26"/>
        <v>2.1982570806100217</v>
      </c>
      <c r="O52" s="1">
        <v>21199</v>
      </c>
      <c r="P52" s="9">
        <v>25</v>
      </c>
      <c r="Q52" s="9">
        <v>16.666666666666664</v>
      </c>
      <c r="R52" s="11">
        <f t="shared" si="27"/>
        <v>-8.3333333333333357</v>
      </c>
      <c r="S52" s="11">
        <f t="shared" si="28"/>
        <v>0.66666666666666652</v>
      </c>
      <c r="T52" s="11">
        <f t="shared" si="29"/>
        <v>0.67320261437908491</v>
      </c>
      <c r="V52" s="1">
        <v>21199</v>
      </c>
      <c r="W52" s="9">
        <v>25</v>
      </c>
      <c r="X52" s="9">
        <v>11.111111111111111</v>
      </c>
      <c r="Y52" s="11">
        <f t="shared" si="30"/>
        <v>-13.888888888888889</v>
      </c>
      <c r="Z52" s="11">
        <f t="shared" si="31"/>
        <v>0.44444444444444442</v>
      </c>
      <c r="AA52" s="11">
        <f t="shared" si="32"/>
        <v>0.45533769063180829</v>
      </c>
      <c r="AC52" s="1">
        <v>21199</v>
      </c>
      <c r="AD52" s="9">
        <v>25</v>
      </c>
      <c r="AE52" s="9">
        <v>0</v>
      </c>
      <c r="AF52" s="11">
        <f t="shared" si="33"/>
        <v>-25</v>
      </c>
      <c r="AG52" s="11">
        <f t="shared" si="34"/>
        <v>0</v>
      </c>
      <c r="AH52" s="11">
        <f t="shared" si="35"/>
        <v>1.9607843137254902E-2</v>
      </c>
      <c r="AJ52" s="1">
        <v>21199</v>
      </c>
      <c r="AK52" s="9">
        <v>25</v>
      </c>
      <c r="AL52" s="9">
        <v>0</v>
      </c>
      <c r="AM52" s="11">
        <f t="shared" si="36"/>
        <v>-25</v>
      </c>
      <c r="AN52" s="11">
        <f t="shared" si="37"/>
        <v>0</v>
      </c>
      <c r="AO52" s="11">
        <f t="shared" si="38"/>
        <v>1.9607843137254902E-2</v>
      </c>
      <c r="AQ52" s="1">
        <v>21199</v>
      </c>
      <c r="AR52" s="9">
        <v>25</v>
      </c>
      <c r="AS52" s="9">
        <v>0</v>
      </c>
      <c r="AT52" s="11">
        <f t="shared" si="39"/>
        <v>-25</v>
      </c>
      <c r="AU52" s="11">
        <f t="shared" si="40"/>
        <v>0</v>
      </c>
      <c r="AV52" s="8">
        <f t="shared" si="41"/>
        <v>1.9607843137254902E-2</v>
      </c>
    </row>
    <row r="53" spans="1:48">
      <c r="A53" s="1">
        <v>21205</v>
      </c>
      <c r="B53" s="8">
        <v>100</v>
      </c>
      <c r="C53" s="8">
        <v>100</v>
      </c>
      <c r="D53" s="8">
        <f t="shared" si="21"/>
        <v>0</v>
      </c>
      <c r="E53" s="8">
        <f t="shared" si="22"/>
        <v>1</v>
      </c>
      <c r="F53" s="8">
        <f t="shared" si="23"/>
        <v>1</v>
      </c>
      <c r="H53" s="1">
        <v>21205</v>
      </c>
      <c r="I53" s="9">
        <v>78.571428571428569</v>
      </c>
      <c r="J53" s="9">
        <v>90</v>
      </c>
      <c r="K53" s="8">
        <f t="shared" si="24"/>
        <v>11.428571428571431</v>
      </c>
      <c r="L53" s="8">
        <f t="shared" si="25"/>
        <v>1.1454545454545455</v>
      </c>
      <c r="M53" s="8">
        <f t="shared" si="26"/>
        <v>1.1445347786811202</v>
      </c>
      <c r="O53" s="1">
        <v>21205</v>
      </c>
      <c r="P53" s="9">
        <v>35.714285714285715</v>
      </c>
      <c r="Q53" s="9">
        <v>85</v>
      </c>
      <c r="R53" s="11">
        <f t="shared" si="27"/>
        <v>49.285714285714285</v>
      </c>
      <c r="S53" s="11">
        <f t="shared" si="28"/>
        <v>2.38</v>
      </c>
      <c r="T53" s="11">
        <f t="shared" si="29"/>
        <v>2.36094674556213</v>
      </c>
      <c r="V53" s="1">
        <v>21205</v>
      </c>
      <c r="W53" s="9">
        <v>21.428571428571427</v>
      </c>
      <c r="X53" s="9">
        <v>55.000000000000007</v>
      </c>
      <c r="Y53" s="11">
        <f t="shared" si="30"/>
        <v>33.571428571428584</v>
      </c>
      <c r="Z53" s="11">
        <f t="shared" si="31"/>
        <v>2.5666666666666673</v>
      </c>
      <c r="AA53" s="11">
        <f t="shared" si="32"/>
        <v>2.5309446254071668</v>
      </c>
      <c r="AC53" s="1">
        <v>21205</v>
      </c>
      <c r="AD53" s="9">
        <v>14.285714285714285</v>
      </c>
      <c r="AE53" s="9">
        <v>30</v>
      </c>
      <c r="AF53" s="11">
        <f t="shared" si="33"/>
        <v>15.714285714285715</v>
      </c>
      <c r="AG53" s="11">
        <f t="shared" si="34"/>
        <v>2.1</v>
      </c>
      <c r="AH53" s="11">
        <f t="shared" si="35"/>
        <v>2.06280193236715</v>
      </c>
      <c r="AJ53" s="1">
        <v>21205</v>
      </c>
      <c r="AK53" s="9">
        <v>7.1428571428571423</v>
      </c>
      <c r="AL53" s="9">
        <v>35</v>
      </c>
      <c r="AM53" s="11">
        <f t="shared" si="36"/>
        <v>27.857142857142858</v>
      </c>
      <c r="AN53" s="11">
        <f t="shared" si="37"/>
        <v>4.9000000000000004</v>
      </c>
      <c r="AO53" s="11">
        <f t="shared" si="38"/>
        <v>4.6448598130841123</v>
      </c>
      <c r="AQ53" s="1">
        <v>21205</v>
      </c>
      <c r="AR53" s="9">
        <v>7.1428571428571423</v>
      </c>
      <c r="AS53" s="9">
        <v>15</v>
      </c>
      <c r="AT53" s="11">
        <f t="shared" si="39"/>
        <v>7.8571428571428577</v>
      </c>
      <c r="AU53" s="11">
        <f t="shared" si="40"/>
        <v>2.1</v>
      </c>
      <c r="AV53" s="8">
        <f t="shared" si="41"/>
        <v>2.0280373831775704</v>
      </c>
    </row>
    <row r="54" spans="1:48">
      <c r="A54" s="1">
        <v>21225</v>
      </c>
      <c r="B54" s="9">
        <v>96.15384615384616</v>
      </c>
      <c r="C54" s="9">
        <v>100</v>
      </c>
      <c r="D54" s="8">
        <f t="shared" si="21"/>
        <v>3.8461538461538396</v>
      </c>
      <c r="E54" s="8">
        <f t="shared" si="22"/>
        <v>1.04</v>
      </c>
      <c r="F54" s="8">
        <f t="shared" si="23"/>
        <v>1.0397930760047751</v>
      </c>
      <c r="H54" s="1">
        <v>21225</v>
      </c>
      <c r="I54" s="9">
        <v>73.076923076923066</v>
      </c>
      <c r="J54" s="9">
        <v>85.18518518518519</v>
      </c>
      <c r="K54" s="8">
        <f t="shared" si="24"/>
        <v>12.108262108262124</v>
      </c>
      <c r="L54" s="8">
        <f t="shared" si="25"/>
        <v>1.1656920077972712</v>
      </c>
      <c r="M54" s="8">
        <f t="shared" si="26"/>
        <v>1.1645660296993283</v>
      </c>
      <c r="O54" s="1">
        <v>21225</v>
      </c>
      <c r="P54" s="9">
        <v>46.153846153846153</v>
      </c>
      <c r="Q54" s="9">
        <v>29.629629629629626</v>
      </c>
      <c r="R54" s="11">
        <f t="shared" si="27"/>
        <v>-16.524216524216527</v>
      </c>
      <c r="S54" s="11">
        <f t="shared" si="28"/>
        <v>0.64197530864197527</v>
      </c>
      <c r="T54" s="11">
        <f t="shared" si="29"/>
        <v>0.64581234160788981</v>
      </c>
      <c r="V54" s="1">
        <v>21225</v>
      </c>
      <c r="W54" s="9">
        <v>26.923076923076923</v>
      </c>
      <c r="X54" s="9">
        <v>18.518518518518519</v>
      </c>
      <c r="Y54" s="11">
        <f t="shared" si="30"/>
        <v>-8.4045584045584043</v>
      </c>
      <c r="Z54" s="11">
        <f t="shared" si="31"/>
        <v>0.68783068783068779</v>
      </c>
      <c r="AA54" s="11">
        <f t="shared" si="32"/>
        <v>0.69352241442003015</v>
      </c>
      <c r="AC54" s="1">
        <v>21225</v>
      </c>
      <c r="AD54" s="9">
        <v>23.076923076923077</v>
      </c>
      <c r="AE54" s="9">
        <v>11.111111111111111</v>
      </c>
      <c r="AF54" s="11">
        <f t="shared" si="33"/>
        <v>-11.965811965811966</v>
      </c>
      <c r="AG54" s="11">
        <f t="shared" si="34"/>
        <v>0.48148148148148145</v>
      </c>
      <c r="AH54" s="11">
        <f t="shared" si="35"/>
        <v>0.49247779590357077</v>
      </c>
      <c r="AJ54" s="1">
        <v>21225</v>
      </c>
      <c r="AK54" s="9">
        <v>23.076923076923077</v>
      </c>
      <c r="AL54" s="9">
        <v>11.111111111111111</v>
      </c>
      <c r="AM54" s="11">
        <f t="shared" si="36"/>
        <v>-11.965811965811966</v>
      </c>
      <c r="AN54" s="11">
        <f t="shared" si="37"/>
        <v>0.48148148148148145</v>
      </c>
      <c r="AO54" s="11">
        <f t="shared" si="38"/>
        <v>0.49247779590357077</v>
      </c>
      <c r="AQ54" s="1">
        <v>21225</v>
      </c>
      <c r="AR54" s="9">
        <v>19.230769230769234</v>
      </c>
      <c r="AS54" s="9">
        <v>7.4074074074074066</v>
      </c>
      <c r="AT54" s="11">
        <f t="shared" si="39"/>
        <v>-11.823361823361827</v>
      </c>
      <c r="AU54" s="11">
        <f t="shared" si="40"/>
        <v>0.38518518518518507</v>
      </c>
      <c r="AV54" s="8">
        <f t="shared" si="41"/>
        <v>0.40076528770485875</v>
      </c>
    </row>
    <row r="55" spans="1:48">
      <c r="A55" s="1">
        <v>21233</v>
      </c>
      <c r="B55" s="8">
        <v>90.909090909090907</v>
      </c>
      <c r="C55" s="8">
        <v>100</v>
      </c>
      <c r="D55" s="8">
        <f t="shared" si="21"/>
        <v>9.0909090909090935</v>
      </c>
      <c r="E55" s="8">
        <f t="shared" si="22"/>
        <v>1.1000000000000001</v>
      </c>
      <c r="F55" s="8">
        <f t="shared" si="23"/>
        <v>1.0994530084535057</v>
      </c>
      <c r="H55" s="1">
        <v>21233</v>
      </c>
      <c r="I55" s="8">
        <v>39.393939393939391</v>
      </c>
      <c r="J55" s="8">
        <v>100</v>
      </c>
      <c r="K55" s="8">
        <f t="shared" si="24"/>
        <v>60.606060606060609</v>
      </c>
      <c r="L55" s="8">
        <f t="shared" si="25"/>
        <v>2.5384615384615388</v>
      </c>
      <c r="M55" s="8">
        <f t="shared" si="26"/>
        <v>2.5191796429927842</v>
      </c>
      <c r="O55" s="1">
        <v>21233</v>
      </c>
      <c r="P55" s="8">
        <v>0</v>
      </c>
      <c r="Q55" s="8">
        <v>80</v>
      </c>
      <c r="R55" s="11">
        <f t="shared" si="27"/>
        <v>80</v>
      </c>
      <c r="S55" s="11" t="e">
        <f t="shared" si="28"/>
        <v>#DIV/0!</v>
      </c>
      <c r="T55" s="11">
        <f t="shared" si="29"/>
        <v>161</v>
      </c>
      <c r="V55" s="1">
        <v>21233</v>
      </c>
      <c r="W55" s="8">
        <v>0</v>
      </c>
      <c r="X55" s="8">
        <v>40</v>
      </c>
      <c r="Y55" s="11">
        <f t="shared" si="30"/>
        <v>40</v>
      </c>
      <c r="Z55" s="11" t="e">
        <f t="shared" si="31"/>
        <v>#DIV/0!</v>
      </c>
      <c r="AA55" s="11">
        <f t="shared" si="32"/>
        <v>81</v>
      </c>
      <c r="AC55" s="1">
        <v>21233</v>
      </c>
      <c r="AD55" s="8">
        <v>0</v>
      </c>
      <c r="AE55" s="8">
        <v>20</v>
      </c>
      <c r="AF55" s="11">
        <f t="shared" si="33"/>
        <v>20</v>
      </c>
      <c r="AG55" s="11" t="e">
        <f t="shared" si="34"/>
        <v>#DIV/0!</v>
      </c>
      <c r="AH55" s="11">
        <f t="shared" si="35"/>
        <v>41</v>
      </c>
      <c r="AJ55" s="1">
        <v>21233</v>
      </c>
      <c r="AK55" s="8">
        <v>0</v>
      </c>
      <c r="AL55" s="8">
        <v>20</v>
      </c>
      <c r="AM55" s="11">
        <f t="shared" si="36"/>
        <v>20</v>
      </c>
      <c r="AN55" s="11" t="e">
        <f t="shared" si="37"/>
        <v>#DIV/0!</v>
      </c>
      <c r="AO55" s="11">
        <f t="shared" si="38"/>
        <v>41</v>
      </c>
      <c r="AQ55" s="1">
        <v>21233</v>
      </c>
      <c r="AR55" s="8">
        <v>0</v>
      </c>
      <c r="AS55" s="8">
        <v>20</v>
      </c>
      <c r="AT55" s="11">
        <f t="shared" si="39"/>
        <v>20</v>
      </c>
      <c r="AU55" s="11" t="e">
        <f t="shared" si="40"/>
        <v>#DIV/0!</v>
      </c>
      <c r="AV55" s="8">
        <f t="shared" si="41"/>
        <v>41</v>
      </c>
    </row>
    <row r="56" spans="1:48">
      <c r="A56" s="1">
        <v>21239</v>
      </c>
      <c r="B56" s="9">
        <v>73.529411764705884</v>
      </c>
      <c r="C56" s="9">
        <v>100</v>
      </c>
      <c r="D56" s="8">
        <f t="shared" si="21"/>
        <v>26.470588235294116</v>
      </c>
      <c r="E56" s="8">
        <f t="shared" si="22"/>
        <v>1.3599999999999999</v>
      </c>
      <c r="F56" s="8">
        <f t="shared" si="23"/>
        <v>1.3575685339690107</v>
      </c>
      <c r="H56" s="1">
        <v>21239</v>
      </c>
      <c r="I56" s="9">
        <v>23.52941176470588</v>
      </c>
      <c r="J56" s="9">
        <v>94.285714285714278</v>
      </c>
      <c r="K56" s="8">
        <f t="shared" si="24"/>
        <v>70.756302521008394</v>
      </c>
      <c r="L56" s="8">
        <f t="shared" si="25"/>
        <v>4.0071428571428571</v>
      </c>
      <c r="M56" s="8">
        <f t="shared" si="26"/>
        <v>3.9445707291484524</v>
      </c>
      <c r="O56" s="1">
        <v>21239</v>
      </c>
      <c r="P56" s="9">
        <v>8.8235294117647065</v>
      </c>
      <c r="Q56" s="9">
        <v>68.571428571428569</v>
      </c>
      <c r="R56" s="11">
        <f t="shared" si="27"/>
        <v>59.747899159663859</v>
      </c>
      <c r="S56" s="11">
        <f t="shared" si="28"/>
        <v>7.7714285714285705</v>
      </c>
      <c r="T56" s="11">
        <f t="shared" si="29"/>
        <v>7.4082920234339786</v>
      </c>
      <c r="V56" s="1">
        <v>21239</v>
      </c>
      <c r="W56" s="9">
        <v>5.8823529411764701</v>
      </c>
      <c r="X56" s="9">
        <v>40</v>
      </c>
      <c r="Y56" s="11">
        <f t="shared" si="30"/>
        <v>34.117647058823529</v>
      </c>
      <c r="Z56" s="11">
        <f t="shared" si="31"/>
        <v>6.8000000000000007</v>
      </c>
      <c r="AA56" s="11">
        <f t="shared" si="32"/>
        <v>6.345622119815669</v>
      </c>
      <c r="AC56" s="1">
        <v>21239</v>
      </c>
      <c r="AD56" s="9">
        <v>2.9411764705882351</v>
      </c>
      <c r="AE56" s="9">
        <v>17.142857142857142</v>
      </c>
      <c r="AF56" s="11">
        <f t="shared" si="33"/>
        <v>14.201680672268907</v>
      </c>
      <c r="AG56" s="11">
        <f t="shared" si="34"/>
        <v>5.8285714285714292</v>
      </c>
      <c r="AH56" s="11">
        <f t="shared" si="35"/>
        <v>5.1269841269841274</v>
      </c>
      <c r="AJ56" s="1">
        <v>21239</v>
      </c>
      <c r="AK56" s="9">
        <v>2.9411764705882351</v>
      </c>
      <c r="AL56" s="9">
        <v>14.285714285714285</v>
      </c>
      <c r="AM56" s="11">
        <f t="shared" si="36"/>
        <v>11.344537815126049</v>
      </c>
      <c r="AN56" s="11">
        <f t="shared" si="37"/>
        <v>4.8571428571428568</v>
      </c>
      <c r="AO56" s="11">
        <f t="shared" si="38"/>
        <v>4.2967032967032965</v>
      </c>
      <c r="AQ56" s="1">
        <v>21239</v>
      </c>
      <c r="AR56" s="9">
        <v>2.9411764705882351</v>
      </c>
      <c r="AS56" s="9">
        <v>11.428571428571429</v>
      </c>
      <c r="AT56" s="11">
        <f t="shared" si="39"/>
        <v>8.4873949579831933</v>
      </c>
      <c r="AU56" s="11">
        <f t="shared" si="40"/>
        <v>3.8857142857142861</v>
      </c>
      <c r="AV56" s="8">
        <f t="shared" si="41"/>
        <v>3.4664224664224665</v>
      </c>
    </row>
    <row r="57" spans="1:48">
      <c r="A57" s="1">
        <v>21242</v>
      </c>
      <c r="B57" s="8">
        <v>15.5</v>
      </c>
      <c r="C57" s="8">
        <v>15</v>
      </c>
      <c r="D57" s="8">
        <f t="shared" si="21"/>
        <v>-0.5</v>
      </c>
      <c r="E57" s="8">
        <f t="shared" si="22"/>
        <v>0.967741935483871</v>
      </c>
      <c r="F57" s="8">
        <f t="shared" si="23"/>
        <v>0.96875</v>
      </c>
      <c r="H57" s="1">
        <v>21242</v>
      </c>
      <c r="I57" s="8">
        <v>13.5</v>
      </c>
      <c r="J57" s="8">
        <v>8.3333333333333339</v>
      </c>
      <c r="K57" s="8">
        <f t="shared" si="24"/>
        <v>-5.1666666666666661</v>
      </c>
      <c r="L57" s="8">
        <f t="shared" si="25"/>
        <v>0.61728395061728403</v>
      </c>
      <c r="M57" s="8">
        <f t="shared" si="26"/>
        <v>0.63095238095238104</v>
      </c>
      <c r="O57" s="1">
        <v>21242</v>
      </c>
      <c r="P57" s="8">
        <v>7.5</v>
      </c>
      <c r="Q57" s="8">
        <v>4</v>
      </c>
      <c r="R57" s="11">
        <f t="shared" si="27"/>
        <v>-3.5</v>
      </c>
      <c r="S57" s="11">
        <f t="shared" si="28"/>
        <v>0.53333333333333333</v>
      </c>
      <c r="T57" s="11">
        <f t="shared" si="29"/>
        <v>0.5625</v>
      </c>
      <c r="V57" s="1">
        <v>21242</v>
      </c>
      <c r="W57" s="8">
        <v>3</v>
      </c>
      <c r="X57" s="8">
        <v>2.3333333333333339</v>
      </c>
      <c r="Y57" s="11">
        <f t="shared" si="30"/>
        <v>-0.66666666666666607</v>
      </c>
      <c r="Z57" s="11">
        <f t="shared" si="31"/>
        <v>0.77777777777777801</v>
      </c>
      <c r="AA57" s="11">
        <f t="shared" si="32"/>
        <v>0.80952380952380965</v>
      </c>
      <c r="AC57" s="1">
        <v>21242</v>
      </c>
      <c r="AD57" s="8">
        <v>2.5</v>
      </c>
      <c r="AE57" s="8">
        <v>0.66666666666666785</v>
      </c>
      <c r="AF57" s="11">
        <f t="shared" si="33"/>
        <v>-1.8333333333333321</v>
      </c>
      <c r="AG57" s="11">
        <f t="shared" si="34"/>
        <v>0.26666666666666716</v>
      </c>
      <c r="AH57" s="11">
        <f t="shared" si="35"/>
        <v>0.38888888888888928</v>
      </c>
      <c r="AJ57" s="1">
        <v>21242</v>
      </c>
      <c r="AK57" s="8">
        <v>2</v>
      </c>
      <c r="AL57" s="8">
        <v>0</v>
      </c>
      <c r="AM57" s="11">
        <f t="shared" si="36"/>
        <v>-2</v>
      </c>
      <c r="AN57" s="11">
        <f t="shared" si="37"/>
        <v>0</v>
      </c>
      <c r="AO57" s="11">
        <f t="shared" si="38"/>
        <v>0.2</v>
      </c>
      <c r="AQ57" s="1">
        <v>21242</v>
      </c>
      <c r="AR57" s="8">
        <v>1</v>
      </c>
      <c r="AS57" s="8">
        <v>0</v>
      </c>
      <c r="AT57" s="11">
        <f t="shared" si="39"/>
        <v>-1</v>
      </c>
      <c r="AU57" s="11">
        <f t="shared" si="40"/>
        <v>0</v>
      </c>
      <c r="AV57" s="8">
        <f t="shared" si="41"/>
        <v>0.33333333333333331</v>
      </c>
    </row>
    <row r="58" spans="1:48">
      <c r="A58" s="1">
        <v>21249</v>
      </c>
      <c r="B58" s="8">
        <v>66.666666666666657</v>
      </c>
      <c r="C58" s="8">
        <v>97.058823529411768</v>
      </c>
      <c r="D58" s="8">
        <f t="shared" si="21"/>
        <v>30.392156862745111</v>
      </c>
      <c r="E58" s="8">
        <f t="shared" si="22"/>
        <v>1.4558823529411766</v>
      </c>
      <c r="F58" s="8">
        <f t="shared" si="23"/>
        <v>1.4524886877828056</v>
      </c>
      <c r="H58" s="1">
        <v>21249</v>
      </c>
      <c r="I58" s="9">
        <v>60</v>
      </c>
      <c r="J58" s="9">
        <v>91.17647058823529</v>
      </c>
      <c r="K58" s="8">
        <f t="shared" si="24"/>
        <v>31.17647058823529</v>
      </c>
      <c r="L58" s="8">
        <f t="shared" si="25"/>
        <v>1.5196078431372548</v>
      </c>
      <c r="M58" s="8">
        <f t="shared" si="26"/>
        <v>1.5153135634419057</v>
      </c>
      <c r="O58" s="1">
        <v>21249</v>
      </c>
      <c r="P58" s="9">
        <v>33.333333333333329</v>
      </c>
      <c r="Q58" s="9">
        <v>85.294117647058826</v>
      </c>
      <c r="R58" s="11">
        <f t="shared" si="27"/>
        <v>51.960784313725497</v>
      </c>
      <c r="S58" s="11">
        <f t="shared" si="28"/>
        <v>2.5588235294117649</v>
      </c>
      <c r="T58" s="11">
        <f t="shared" si="29"/>
        <v>2.5357867284844975</v>
      </c>
      <c r="V58" s="1">
        <v>21249</v>
      </c>
      <c r="W58" s="9">
        <v>33.333333333333329</v>
      </c>
      <c r="X58" s="9">
        <v>76.470588235294116</v>
      </c>
      <c r="Y58" s="11">
        <f t="shared" si="30"/>
        <v>43.137254901960787</v>
      </c>
      <c r="Z58" s="11">
        <f t="shared" si="31"/>
        <v>2.2941176470588238</v>
      </c>
      <c r="AA58" s="11">
        <f t="shared" si="32"/>
        <v>2.274992755722979</v>
      </c>
      <c r="AC58" s="1">
        <v>21249</v>
      </c>
      <c r="AD58" s="9">
        <v>33.333333333333329</v>
      </c>
      <c r="AE58" s="9">
        <v>67.64705882352942</v>
      </c>
      <c r="AF58" s="11">
        <f t="shared" si="33"/>
        <v>34.313725490196092</v>
      </c>
      <c r="AG58" s="11">
        <f t="shared" si="34"/>
        <v>2.0294117647058827</v>
      </c>
      <c r="AH58" s="11">
        <f t="shared" si="35"/>
        <v>2.0141987829614609</v>
      </c>
      <c r="AJ58" s="1">
        <v>21249</v>
      </c>
      <c r="AK58" s="9">
        <v>26.666666666666668</v>
      </c>
      <c r="AL58" s="9">
        <v>55.882352941176471</v>
      </c>
      <c r="AM58" s="11">
        <f t="shared" si="36"/>
        <v>29.215686274509803</v>
      </c>
      <c r="AN58" s="11">
        <f t="shared" si="37"/>
        <v>2.0955882352941178</v>
      </c>
      <c r="AO58" s="11">
        <f t="shared" si="38"/>
        <v>2.0754240346445325</v>
      </c>
      <c r="AQ58" s="1">
        <v>21249</v>
      </c>
      <c r="AR58" s="9">
        <v>26.666666666666668</v>
      </c>
      <c r="AS58" s="9">
        <v>47.058823529411761</v>
      </c>
      <c r="AT58" s="11">
        <f t="shared" si="39"/>
        <v>20.392156862745093</v>
      </c>
      <c r="AU58" s="11">
        <f t="shared" si="40"/>
        <v>1.7647058823529409</v>
      </c>
      <c r="AV58" s="8">
        <f t="shared" si="41"/>
        <v>1.750631540959942</v>
      </c>
    </row>
    <row r="59" spans="1:48">
      <c r="A59" s="1">
        <v>21258</v>
      </c>
      <c r="B59" s="9">
        <v>100</v>
      </c>
      <c r="C59" s="9">
        <v>86.206896551724128</v>
      </c>
      <c r="D59" s="8">
        <f t="shared" si="21"/>
        <v>-13.793103448275872</v>
      </c>
      <c r="E59" s="8">
        <f t="shared" si="22"/>
        <v>0.86206896551724133</v>
      </c>
      <c r="F59" s="8">
        <f t="shared" si="23"/>
        <v>0.86275518956939434</v>
      </c>
      <c r="H59" s="1">
        <v>21258</v>
      </c>
      <c r="I59" s="9">
        <v>0</v>
      </c>
      <c r="J59" s="9">
        <v>44.827586206896555</v>
      </c>
      <c r="K59" s="8">
        <f t="shared" si="24"/>
        <v>44.827586206896555</v>
      </c>
      <c r="L59" s="8" t="e">
        <f t="shared" si="25"/>
        <v>#DIV/0!</v>
      </c>
      <c r="M59" s="8">
        <f t="shared" si="26"/>
        <v>90.65517241379311</v>
      </c>
      <c r="O59" s="1">
        <v>21258</v>
      </c>
      <c r="P59" s="9">
        <v>0</v>
      </c>
      <c r="Q59" s="9">
        <v>3.4482758620689653</v>
      </c>
      <c r="R59" s="11">
        <f t="shared" si="27"/>
        <v>3.4482758620689653</v>
      </c>
      <c r="S59" s="11" t="e">
        <f t="shared" si="28"/>
        <v>#DIV/0!</v>
      </c>
      <c r="T59" s="11">
        <f t="shared" si="29"/>
        <v>7.8965517241379306</v>
      </c>
      <c r="V59" s="1">
        <v>21258</v>
      </c>
      <c r="W59" s="9">
        <v>0</v>
      </c>
      <c r="X59" s="9">
        <v>0</v>
      </c>
      <c r="Y59" s="11">
        <f t="shared" si="30"/>
        <v>0</v>
      </c>
      <c r="Z59" s="11" t="e">
        <f t="shared" si="31"/>
        <v>#DIV/0!</v>
      </c>
      <c r="AA59" s="11">
        <f t="shared" si="32"/>
        <v>1</v>
      </c>
      <c r="AC59" s="1">
        <v>21258</v>
      </c>
      <c r="AD59" s="9">
        <v>0</v>
      </c>
      <c r="AE59" s="9">
        <v>0</v>
      </c>
      <c r="AF59" s="11">
        <f t="shared" si="33"/>
        <v>0</v>
      </c>
      <c r="AG59" s="11" t="e">
        <f t="shared" si="34"/>
        <v>#DIV/0!</v>
      </c>
      <c r="AH59" s="11">
        <f t="shared" si="35"/>
        <v>1</v>
      </c>
      <c r="AJ59" s="1">
        <v>21258</v>
      </c>
      <c r="AK59" s="9">
        <v>0</v>
      </c>
      <c r="AL59" s="9">
        <v>0</v>
      </c>
      <c r="AM59" s="11">
        <f t="shared" si="36"/>
        <v>0</v>
      </c>
      <c r="AN59" s="11" t="e">
        <f t="shared" si="37"/>
        <v>#DIV/0!</v>
      </c>
      <c r="AO59" s="11">
        <f t="shared" si="38"/>
        <v>1</v>
      </c>
      <c r="AQ59" s="1">
        <v>21258</v>
      </c>
      <c r="AR59" s="9">
        <v>0</v>
      </c>
      <c r="AS59" s="9">
        <v>0</v>
      </c>
      <c r="AT59" s="11">
        <f t="shared" si="39"/>
        <v>0</v>
      </c>
      <c r="AU59" s="11" t="e">
        <f t="shared" si="40"/>
        <v>#DIV/0!</v>
      </c>
      <c r="AV59" s="8">
        <f t="shared" si="41"/>
        <v>1</v>
      </c>
    </row>
    <row r="60" spans="1:48">
      <c r="A60" s="1">
        <v>21279</v>
      </c>
      <c r="B60" s="8">
        <v>78.571428571428569</v>
      </c>
      <c r="C60" s="8">
        <v>66.666666666666657</v>
      </c>
      <c r="D60" s="8">
        <f t="shared" si="21"/>
        <v>-11.904761904761912</v>
      </c>
      <c r="E60" s="8">
        <f t="shared" si="22"/>
        <v>0.8484848484848484</v>
      </c>
      <c r="F60" s="8">
        <f t="shared" si="23"/>
        <v>0.84944293887383304</v>
      </c>
      <c r="H60" s="1">
        <v>21279</v>
      </c>
      <c r="I60" s="8">
        <v>71.428571428571431</v>
      </c>
      <c r="J60" s="8">
        <v>44.444444444444443</v>
      </c>
      <c r="K60" s="8">
        <f t="shared" si="24"/>
        <v>-26.984126984126988</v>
      </c>
      <c r="L60" s="8">
        <f t="shared" si="25"/>
        <v>0.62222222222222223</v>
      </c>
      <c r="M60" s="8">
        <f t="shared" si="26"/>
        <v>0.62484828423259398</v>
      </c>
      <c r="O60" s="1">
        <v>21279</v>
      </c>
      <c r="P60" s="8">
        <v>28.571428571428569</v>
      </c>
      <c r="Q60" s="8">
        <v>22.222222222222221</v>
      </c>
      <c r="R60" s="11">
        <f t="shared" si="27"/>
        <v>-6.349206349206348</v>
      </c>
      <c r="S60" s="11">
        <f t="shared" si="28"/>
        <v>0.77777777777777779</v>
      </c>
      <c r="T60" s="11">
        <f t="shared" si="29"/>
        <v>0.78159978159978161</v>
      </c>
      <c r="V60" s="1">
        <v>21279</v>
      </c>
      <c r="W60" s="8">
        <v>21.428571428571427</v>
      </c>
      <c r="X60" s="8">
        <v>22.222222222222221</v>
      </c>
      <c r="Y60" s="11">
        <f t="shared" si="30"/>
        <v>0.79365079365079438</v>
      </c>
      <c r="Z60" s="11">
        <f t="shared" si="31"/>
        <v>1.037037037037037</v>
      </c>
      <c r="AA60" s="11">
        <f t="shared" si="32"/>
        <v>1.0361925443358668</v>
      </c>
      <c r="AC60" s="1">
        <v>21279</v>
      </c>
      <c r="AD60" s="8">
        <v>14.285714285714285</v>
      </c>
      <c r="AE60" s="8">
        <v>11.111111111111111</v>
      </c>
      <c r="AF60" s="11">
        <f t="shared" si="33"/>
        <v>-3.174603174603174</v>
      </c>
      <c r="AG60" s="11">
        <f t="shared" si="34"/>
        <v>0.77777777777777779</v>
      </c>
      <c r="AH60" s="11">
        <f t="shared" si="35"/>
        <v>0.78529253891572737</v>
      </c>
      <c r="AJ60" s="1">
        <v>21279</v>
      </c>
      <c r="AK60" s="8">
        <v>14.285714285714285</v>
      </c>
      <c r="AL60" s="8">
        <v>0</v>
      </c>
      <c r="AM60" s="11">
        <f t="shared" si="36"/>
        <v>-14.285714285714285</v>
      </c>
      <c r="AN60" s="11">
        <f t="shared" si="37"/>
        <v>0</v>
      </c>
      <c r="AO60" s="11">
        <f t="shared" si="38"/>
        <v>3.3816425120772951E-2</v>
      </c>
      <c r="AQ60" s="1">
        <v>21279</v>
      </c>
      <c r="AR60" s="8">
        <v>14.285714285714285</v>
      </c>
      <c r="AS60" s="8">
        <v>0</v>
      </c>
      <c r="AT60" s="11">
        <f t="shared" si="39"/>
        <v>-14.285714285714285</v>
      </c>
      <c r="AU60" s="11">
        <f t="shared" si="40"/>
        <v>0</v>
      </c>
      <c r="AV60" s="8">
        <f t="shared" si="41"/>
        <v>3.3816425120772951E-2</v>
      </c>
    </row>
    <row r="61" spans="1:48">
      <c r="A61" s="1">
        <v>21289</v>
      </c>
      <c r="B61" s="9">
        <v>75</v>
      </c>
      <c r="C61" s="9">
        <v>93.75</v>
      </c>
      <c r="D61" s="8">
        <f t="shared" si="21"/>
        <v>18.75</v>
      </c>
      <c r="E61" s="8">
        <f t="shared" si="22"/>
        <v>1.25</v>
      </c>
      <c r="F61" s="8">
        <f t="shared" si="23"/>
        <v>1.2483443708609272</v>
      </c>
      <c r="H61" s="1">
        <v>21289</v>
      </c>
      <c r="I61" s="9">
        <v>58.333333333333336</v>
      </c>
      <c r="J61" s="9">
        <v>87.5</v>
      </c>
      <c r="K61" s="8">
        <f t="shared" si="24"/>
        <v>29.166666666666664</v>
      </c>
      <c r="L61" s="8">
        <f t="shared" si="25"/>
        <v>1.5</v>
      </c>
      <c r="M61" s="8">
        <f t="shared" si="26"/>
        <v>1.4957507082152974</v>
      </c>
      <c r="O61" s="1">
        <v>21289</v>
      </c>
      <c r="P61" s="9">
        <v>16.666666666666664</v>
      </c>
      <c r="Q61" s="9">
        <v>87.5</v>
      </c>
      <c r="R61" s="11">
        <f t="shared" si="27"/>
        <v>70.833333333333343</v>
      </c>
      <c r="S61" s="11">
        <f t="shared" si="28"/>
        <v>5.2500000000000009</v>
      </c>
      <c r="T61" s="11">
        <f t="shared" si="29"/>
        <v>5.1262135922330101</v>
      </c>
      <c r="V61" s="1">
        <v>21289</v>
      </c>
      <c r="W61" s="9">
        <v>16.666666666666664</v>
      </c>
      <c r="X61" s="9">
        <v>81.25</v>
      </c>
      <c r="Y61" s="11">
        <f t="shared" si="30"/>
        <v>64.583333333333343</v>
      </c>
      <c r="Z61" s="11">
        <f t="shared" si="31"/>
        <v>4.8750000000000009</v>
      </c>
      <c r="AA61" s="11">
        <f t="shared" si="32"/>
        <v>4.7621359223300974</v>
      </c>
      <c r="AC61" s="1">
        <v>21289</v>
      </c>
      <c r="AD61" s="9">
        <v>16.666666666666664</v>
      </c>
      <c r="AE61" s="9">
        <v>75</v>
      </c>
      <c r="AF61" s="11">
        <f t="shared" si="33"/>
        <v>58.333333333333336</v>
      </c>
      <c r="AG61" s="11">
        <f t="shared" si="34"/>
        <v>4.5000000000000009</v>
      </c>
      <c r="AH61" s="11">
        <f t="shared" si="35"/>
        <v>4.3980582524271847</v>
      </c>
      <c r="AJ61" s="1">
        <v>21289</v>
      </c>
      <c r="AK61" s="9">
        <v>16.666666666666664</v>
      </c>
      <c r="AL61" s="9">
        <v>68.75</v>
      </c>
      <c r="AM61" s="11">
        <f t="shared" si="36"/>
        <v>52.083333333333336</v>
      </c>
      <c r="AN61" s="11">
        <f t="shared" si="37"/>
        <v>4.1250000000000009</v>
      </c>
      <c r="AO61" s="11">
        <f t="shared" si="38"/>
        <v>4.0339805825242721</v>
      </c>
      <c r="AQ61" s="1">
        <v>21289</v>
      </c>
      <c r="AR61" s="9">
        <v>8.3333333333333321</v>
      </c>
      <c r="AS61" s="9">
        <v>62.5</v>
      </c>
      <c r="AT61" s="11">
        <f t="shared" si="39"/>
        <v>54.166666666666671</v>
      </c>
      <c r="AU61" s="11">
        <f t="shared" si="40"/>
        <v>7.5000000000000009</v>
      </c>
      <c r="AV61" s="8">
        <f t="shared" si="41"/>
        <v>7.1320754716981138</v>
      </c>
    </row>
    <row r="62" spans="1:48">
      <c r="A62" s="1">
        <v>21290</v>
      </c>
      <c r="B62" s="9">
        <v>100</v>
      </c>
      <c r="C62" s="9">
        <v>100</v>
      </c>
      <c r="D62" s="8">
        <f t="shared" si="21"/>
        <v>0</v>
      </c>
      <c r="E62" s="8">
        <f t="shared" si="22"/>
        <v>1</v>
      </c>
      <c r="F62" s="8">
        <f t="shared" si="23"/>
        <v>1</v>
      </c>
      <c r="H62" s="1">
        <v>21290</v>
      </c>
      <c r="I62" s="9">
        <v>77.777777777777786</v>
      </c>
      <c r="J62" s="9">
        <v>100</v>
      </c>
      <c r="K62" s="8">
        <f t="shared" si="24"/>
        <v>22.222222222222214</v>
      </c>
      <c r="L62" s="8">
        <f t="shared" si="25"/>
        <v>1.2857142857142856</v>
      </c>
      <c r="M62" s="8">
        <f t="shared" si="26"/>
        <v>1.2838892831795599</v>
      </c>
      <c r="O62" s="1">
        <v>21290</v>
      </c>
      <c r="P62" s="9">
        <v>11.111111111111111</v>
      </c>
      <c r="Q62" s="9">
        <v>62.5</v>
      </c>
      <c r="R62" s="11">
        <f t="shared" si="27"/>
        <v>51.388888888888886</v>
      </c>
      <c r="S62" s="11">
        <f t="shared" si="28"/>
        <v>5.625</v>
      </c>
      <c r="T62" s="11">
        <f t="shared" si="29"/>
        <v>5.4258373205741632</v>
      </c>
      <c r="V62" s="1">
        <v>21290</v>
      </c>
      <c r="W62" s="9">
        <v>0</v>
      </c>
      <c r="X62" s="9">
        <v>50</v>
      </c>
      <c r="Y62" s="11">
        <f t="shared" si="30"/>
        <v>50</v>
      </c>
      <c r="Z62" s="11" t="e">
        <f t="shared" si="31"/>
        <v>#DIV/0!</v>
      </c>
      <c r="AA62" s="11">
        <f t="shared" si="32"/>
        <v>101</v>
      </c>
      <c r="AC62" s="1">
        <v>21290</v>
      </c>
      <c r="AD62" s="9">
        <v>0</v>
      </c>
      <c r="AE62" s="9">
        <v>50</v>
      </c>
      <c r="AF62" s="11">
        <f t="shared" si="33"/>
        <v>50</v>
      </c>
      <c r="AG62" s="11" t="e">
        <f t="shared" si="34"/>
        <v>#DIV/0!</v>
      </c>
      <c r="AH62" s="11">
        <f t="shared" si="35"/>
        <v>101</v>
      </c>
      <c r="AJ62" s="1">
        <v>21290</v>
      </c>
      <c r="AK62" s="9">
        <v>0</v>
      </c>
      <c r="AL62" s="9">
        <v>50</v>
      </c>
      <c r="AM62" s="11">
        <f t="shared" si="36"/>
        <v>50</v>
      </c>
      <c r="AN62" s="11" t="e">
        <f t="shared" si="37"/>
        <v>#DIV/0!</v>
      </c>
      <c r="AO62" s="11">
        <f t="shared" si="38"/>
        <v>101</v>
      </c>
      <c r="AQ62" s="1">
        <v>21290</v>
      </c>
      <c r="AR62" s="9">
        <v>0</v>
      </c>
      <c r="AS62" s="9">
        <v>37.5</v>
      </c>
      <c r="AT62" s="11">
        <f t="shared" si="39"/>
        <v>37.5</v>
      </c>
      <c r="AU62" s="11" t="e">
        <f t="shared" si="40"/>
        <v>#DIV/0!</v>
      </c>
      <c r="AV62" s="8">
        <f t="shared" si="41"/>
        <v>76</v>
      </c>
    </row>
    <row r="63" spans="1:48">
      <c r="A63" s="1">
        <v>21302</v>
      </c>
      <c r="B63" s="8">
        <v>87.096774193548384</v>
      </c>
      <c r="C63" s="8">
        <v>100</v>
      </c>
      <c r="D63" s="8">
        <f t="shared" si="21"/>
        <v>12.903225806451616</v>
      </c>
      <c r="E63" s="8">
        <f t="shared" si="22"/>
        <v>1.1481481481481481</v>
      </c>
      <c r="F63" s="8">
        <f t="shared" si="23"/>
        <v>1.1473025225556988</v>
      </c>
      <c r="H63" s="1">
        <v>21302</v>
      </c>
      <c r="I63" s="8">
        <v>67.741935483870961</v>
      </c>
      <c r="J63" s="8">
        <v>92.857142857142861</v>
      </c>
      <c r="K63" s="8">
        <f t="shared" si="24"/>
        <v>25.1152073732719</v>
      </c>
      <c r="L63" s="8">
        <f t="shared" si="25"/>
        <v>1.3707482993197282</v>
      </c>
      <c r="M63" s="8">
        <f t="shared" si="26"/>
        <v>1.3680318735861163</v>
      </c>
      <c r="O63" s="1">
        <v>21302</v>
      </c>
      <c r="P63" s="8">
        <v>3.225806451612903</v>
      </c>
      <c r="Q63" s="8">
        <v>85.714285714285708</v>
      </c>
      <c r="R63" s="11">
        <f t="shared" si="27"/>
        <v>82.488479262672811</v>
      </c>
      <c r="S63" s="11">
        <f t="shared" si="28"/>
        <v>26.571428571428573</v>
      </c>
      <c r="T63" s="11">
        <f t="shared" si="29"/>
        <v>23.139764996907854</v>
      </c>
      <c r="V63" s="1">
        <v>21302</v>
      </c>
      <c r="W63" s="8">
        <v>3.225806451612903</v>
      </c>
      <c r="X63" s="8">
        <v>71.428571428571431</v>
      </c>
      <c r="Y63" s="11">
        <f t="shared" si="30"/>
        <v>68.202764976958534</v>
      </c>
      <c r="Z63" s="11">
        <f t="shared" si="31"/>
        <v>22.142857142857146</v>
      </c>
      <c r="AA63" s="11">
        <f t="shared" si="32"/>
        <v>19.305504019789737</v>
      </c>
      <c r="AC63" s="1">
        <v>21302</v>
      </c>
      <c r="AD63" s="8">
        <v>3.225806451612903</v>
      </c>
      <c r="AE63" s="8">
        <v>28.571428571428569</v>
      </c>
      <c r="AF63" s="11">
        <f t="shared" si="33"/>
        <v>25.345622119815665</v>
      </c>
      <c r="AG63" s="11">
        <f t="shared" si="34"/>
        <v>8.8571428571428577</v>
      </c>
      <c r="AH63" s="11">
        <f t="shared" si="35"/>
        <v>7.8027210884353737</v>
      </c>
      <c r="AJ63" s="1">
        <v>21302</v>
      </c>
      <c r="AK63" s="8">
        <v>3.225806451612903</v>
      </c>
      <c r="AL63" s="8">
        <v>21.428571428571427</v>
      </c>
      <c r="AM63" s="11">
        <f t="shared" si="36"/>
        <v>18.202764976958523</v>
      </c>
      <c r="AN63" s="11">
        <f t="shared" si="37"/>
        <v>6.6428571428571432</v>
      </c>
      <c r="AO63" s="11">
        <f t="shared" si="38"/>
        <v>5.8855905998763145</v>
      </c>
      <c r="AQ63" s="1">
        <v>21302</v>
      </c>
      <c r="AR63" s="8">
        <v>0</v>
      </c>
      <c r="AS63" s="8">
        <v>14.285714285714285</v>
      </c>
      <c r="AT63" s="11">
        <f t="shared" si="39"/>
        <v>14.285714285714285</v>
      </c>
      <c r="AU63" s="11" t="e">
        <f t="shared" si="40"/>
        <v>#DIV/0!</v>
      </c>
      <c r="AV63" s="8">
        <f t="shared" si="41"/>
        <v>29.571428571428569</v>
      </c>
    </row>
    <row r="64" spans="1:48">
      <c r="A64" s="1">
        <v>21314</v>
      </c>
      <c r="B64" s="8">
        <v>14.5</v>
      </c>
      <c r="C64" s="8">
        <v>13.333333333333334</v>
      </c>
      <c r="D64" s="8">
        <f t="shared" si="21"/>
        <v>-1.1666666666666661</v>
      </c>
      <c r="E64" s="8">
        <f t="shared" si="22"/>
        <v>0.91954022988505746</v>
      </c>
      <c r="F64" s="8">
        <f t="shared" si="23"/>
        <v>0.92222222222222228</v>
      </c>
      <c r="H64" s="1">
        <v>21314</v>
      </c>
      <c r="I64" s="8">
        <v>13.5</v>
      </c>
      <c r="J64" s="8">
        <v>13</v>
      </c>
      <c r="K64" s="8">
        <f t="shared" si="24"/>
        <v>-0.5</v>
      </c>
      <c r="L64" s="8">
        <f t="shared" si="25"/>
        <v>0.96296296296296291</v>
      </c>
      <c r="M64" s="8">
        <f t="shared" si="26"/>
        <v>0.9642857142857143</v>
      </c>
      <c r="O64" s="1">
        <v>21314</v>
      </c>
      <c r="P64" s="8">
        <v>11</v>
      </c>
      <c r="Q64" s="8">
        <v>12.333333333333334</v>
      </c>
      <c r="R64" s="11">
        <f t="shared" si="27"/>
        <v>1.3333333333333339</v>
      </c>
      <c r="S64" s="11">
        <f t="shared" si="28"/>
        <v>1.1212121212121213</v>
      </c>
      <c r="T64" s="11">
        <f t="shared" si="29"/>
        <v>1.1159420289855073</v>
      </c>
      <c r="V64" s="1">
        <v>21314</v>
      </c>
      <c r="W64" s="8">
        <v>7.5</v>
      </c>
      <c r="X64" s="8">
        <v>10</v>
      </c>
      <c r="Y64" s="11">
        <f t="shared" si="30"/>
        <v>2.5</v>
      </c>
      <c r="Z64" s="11">
        <f t="shared" si="31"/>
        <v>1.3333333333333333</v>
      </c>
      <c r="AA64" s="11">
        <f t="shared" si="32"/>
        <v>1.3125</v>
      </c>
      <c r="AC64" s="1">
        <v>21314</v>
      </c>
      <c r="AD64" s="8">
        <v>6</v>
      </c>
      <c r="AE64" s="8">
        <v>7.666666666666667</v>
      </c>
      <c r="AF64" s="11">
        <f t="shared" si="33"/>
        <v>1.666666666666667</v>
      </c>
      <c r="AG64" s="11">
        <f t="shared" si="34"/>
        <v>1.2777777777777779</v>
      </c>
      <c r="AH64" s="11">
        <f t="shared" si="35"/>
        <v>1.2564102564102566</v>
      </c>
      <c r="AJ64" s="1">
        <v>21314</v>
      </c>
      <c r="AK64" s="8">
        <v>6</v>
      </c>
      <c r="AL64" s="8">
        <v>6.0000000000000009</v>
      </c>
      <c r="AM64" s="11">
        <f t="shared" si="36"/>
        <v>0</v>
      </c>
      <c r="AN64" s="11">
        <f t="shared" si="37"/>
        <v>1.0000000000000002</v>
      </c>
      <c r="AO64" s="11">
        <f t="shared" si="38"/>
        <v>1.0000000000000002</v>
      </c>
      <c r="AQ64" s="1">
        <v>21314</v>
      </c>
      <c r="AR64" s="8">
        <v>5</v>
      </c>
      <c r="AS64" s="8">
        <v>5</v>
      </c>
      <c r="AT64" s="11">
        <f t="shared" si="39"/>
        <v>0</v>
      </c>
      <c r="AU64" s="11">
        <f t="shared" si="40"/>
        <v>1</v>
      </c>
      <c r="AV64" s="8">
        <f t="shared" si="41"/>
        <v>1</v>
      </c>
    </row>
    <row r="65" spans="1:48" s="5" customFormat="1">
      <c r="A65" s="6">
        <v>21326</v>
      </c>
      <c r="B65" s="10">
        <v>52.454545454545453</v>
      </c>
      <c r="C65" s="10">
        <v>54.75</v>
      </c>
      <c r="D65" s="10">
        <v>2.2954545454545467</v>
      </c>
      <c r="E65" s="10">
        <v>1.0437608318890814</v>
      </c>
      <c r="F65" s="10">
        <v>1.0433476394849786</v>
      </c>
      <c r="G65" s="7"/>
      <c r="H65" s="6">
        <v>21326</v>
      </c>
      <c r="I65" s="10">
        <v>38.068181818181813</v>
      </c>
      <c r="J65" s="10">
        <v>20.375</v>
      </c>
      <c r="K65" s="10">
        <v>-17.693181818181813</v>
      </c>
      <c r="L65" s="10">
        <v>0.53522388059701498</v>
      </c>
      <c r="M65" s="10">
        <v>0.54124926340601065</v>
      </c>
      <c r="N65" s="7"/>
      <c r="O65" s="6">
        <v>21326</v>
      </c>
      <c r="P65" s="10">
        <v>32.537878787878789</v>
      </c>
      <c r="Q65" s="10">
        <v>16.5625</v>
      </c>
      <c r="R65" s="13">
        <v>-15.975378787878789</v>
      </c>
      <c r="S65" s="13">
        <v>0.50902211874272407</v>
      </c>
      <c r="T65" s="13">
        <v>0.5164526484751204</v>
      </c>
      <c r="U65" s="7"/>
      <c r="V65" s="6">
        <v>21326</v>
      </c>
      <c r="W65" s="10">
        <v>28.257575757575758</v>
      </c>
      <c r="X65" s="10">
        <v>9.3125</v>
      </c>
      <c r="Y65" s="13">
        <v>-18.945075757575758</v>
      </c>
      <c r="Z65" s="13">
        <v>0.32955764075067023</v>
      </c>
      <c r="AA65" s="13">
        <v>0.34121443624868281</v>
      </c>
      <c r="AB65" s="7"/>
      <c r="AC65" s="6">
        <v>21326</v>
      </c>
      <c r="AD65" s="10">
        <v>17.151515151515152</v>
      </c>
      <c r="AE65" s="10">
        <v>3.0625</v>
      </c>
      <c r="AF65" s="13">
        <v>-14.089015151515152</v>
      </c>
      <c r="AG65" s="13">
        <v>0.17855565371024734</v>
      </c>
      <c r="AH65" s="13">
        <v>0.20182403433476395</v>
      </c>
      <c r="AI65" s="7"/>
      <c r="AJ65" s="6">
        <v>21326</v>
      </c>
      <c r="AK65" s="10">
        <v>9.5757575757575761</v>
      </c>
      <c r="AL65" s="10">
        <v>3.0625</v>
      </c>
      <c r="AM65" s="13">
        <v>-6.5132575757575761</v>
      </c>
      <c r="AN65" s="13">
        <v>0.31981803797468356</v>
      </c>
      <c r="AO65" s="13">
        <v>0.35357142857142854</v>
      </c>
      <c r="AP65" s="7"/>
      <c r="AQ65" s="6">
        <v>21326</v>
      </c>
      <c r="AR65" s="10">
        <v>1.75</v>
      </c>
      <c r="AS65" s="10">
        <v>1.5</v>
      </c>
      <c r="AT65" s="13">
        <v>-0.25</v>
      </c>
      <c r="AU65" s="13">
        <v>0.8571428571428571</v>
      </c>
      <c r="AV65" s="10">
        <v>0.88888888888888884</v>
      </c>
    </row>
    <row r="66" spans="1:48">
      <c r="A66" s="1">
        <v>21329</v>
      </c>
      <c r="B66" s="8">
        <v>90</v>
      </c>
      <c r="C66" s="8">
        <v>97.222222222222214</v>
      </c>
      <c r="D66" s="8">
        <f>C66-B66</f>
        <v>7.2222222222222143</v>
      </c>
      <c r="E66" s="8">
        <f>C66/B66</f>
        <v>1.0802469135802468</v>
      </c>
      <c r="F66" s="8">
        <f>(C66+0.5)/(B66+0.5)</f>
        <v>1.0798035604665439</v>
      </c>
      <c r="H66" s="1">
        <v>21329</v>
      </c>
      <c r="I66" s="8">
        <v>55.000000000000007</v>
      </c>
      <c r="J66" s="8">
        <v>97.222222222222214</v>
      </c>
      <c r="K66" s="8">
        <f>J66-I66</f>
        <v>42.222222222222207</v>
      </c>
      <c r="L66" s="8">
        <f>J66/I66</f>
        <v>1.7676767676767673</v>
      </c>
      <c r="M66" s="8">
        <f>(J66+0.5)/(I66+0.5)</f>
        <v>1.7607607607607605</v>
      </c>
      <c r="O66" s="1">
        <v>21329</v>
      </c>
      <c r="P66" s="8">
        <v>30</v>
      </c>
      <c r="Q66" s="8">
        <v>88.888888888888886</v>
      </c>
      <c r="R66" s="11">
        <f>Q66-P66</f>
        <v>58.888888888888886</v>
      </c>
      <c r="S66" s="11">
        <f>Q66/P66</f>
        <v>2.9629629629629628</v>
      </c>
      <c r="T66" s="11">
        <f>(Q66+0.5)/(P66+0.5)</f>
        <v>2.9307832422586522</v>
      </c>
      <c r="V66" s="1">
        <v>21329</v>
      </c>
      <c r="W66" s="8">
        <v>20</v>
      </c>
      <c r="X66" s="8">
        <v>86.111111111111114</v>
      </c>
      <c r="Y66" s="11">
        <f>X66-W66</f>
        <v>66.111111111111114</v>
      </c>
      <c r="Z66" s="11">
        <f>X66/W66</f>
        <v>4.3055555555555554</v>
      </c>
      <c r="AA66" s="11">
        <f>(X66+0.5)/(W66+0.5)</f>
        <v>4.2249322493224932</v>
      </c>
      <c r="AC66" s="1">
        <v>21329</v>
      </c>
      <c r="AD66" s="8">
        <v>15</v>
      </c>
      <c r="AE66" s="8">
        <v>83.333333333333343</v>
      </c>
      <c r="AF66" s="11">
        <f>AE66-AD66</f>
        <v>68.333333333333343</v>
      </c>
      <c r="AG66" s="11">
        <f>AE66/AD66</f>
        <v>5.5555555555555562</v>
      </c>
      <c r="AH66" s="11">
        <f>(AE66+0.5)/(AD66+0.5)</f>
        <v>5.4086021505376349</v>
      </c>
      <c r="AJ66" s="1">
        <v>21329</v>
      </c>
      <c r="AK66" s="8">
        <v>10</v>
      </c>
      <c r="AL66" s="8">
        <v>83.333333333333343</v>
      </c>
      <c r="AM66" s="11">
        <f>AL66-AK66</f>
        <v>73.333333333333343</v>
      </c>
      <c r="AN66" s="11">
        <f>AL66/AK66</f>
        <v>8.3333333333333339</v>
      </c>
      <c r="AO66" s="11">
        <f>(AL66+0.5)/(AK66+0.5)</f>
        <v>7.9841269841269851</v>
      </c>
      <c r="AQ66" s="1">
        <v>21329</v>
      </c>
      <c r="AR66" s="8">
        <v>5</v>
      </c>
      <c r="AS66" s="8">
        <v>77.777777777777786</v>
      </c>
      <c r="AT66" s="11">
        <f>AS66-AR66</f>
        <v>72.777777777777786</v>
      </c>
      <c r="AU66" s="11">
        <f>AS66/AR66</f>
        <v>15.555555555555557</v>
      </c>
      <c r="AV66" s="8">
        <f>(AS66+0.5)/(AR66+0.5)</f>
        <v>14.232323232323234</v>
      </c>
    </row>
    <row r="67" spans="1:48">
      <c r="A67" s="1">
        <v>21337</v>
      </c>
      <c r="B67" s="9">
        <v>94.285714285714278</v>
      </c>
      <c r="C67" s="9">
        <v>100</v>
      </c>
      <c r="D67" s="8">
        <f>C67-B67</f>
        <v>5.7142857142857224</v>
      </c>
      <c r="E67" s="8">
        <f>C67/B67</f>
        <v>1.0606060606060608</v>
      </c>
      <c r="F67" s="8">
        <f>(C67+0.5)/(B67+0.5)</f>
        <v>1.0602863602110024</v>
      </c>
      <c r="H67" s="1">
        <v>21337</v>
      </c>
      <c r="I67" s="9">
        <v>60</v>
      </c>
      <c r="J67" s="9">
        <v>82.857142857142861</v>
      </c>
      <c r="K67" s="8">
        <f>J67-I67</f>
        <v>22.857142857142861</v>
      </c>
      <c r="L67" s="8">
        <f>J67/I67</f>
        <v>1.3809523809523809</v>
      </c>
      <c r="M67" s="8">
        <f>(J67+0.5)/(I67+0.5)</f>
        <v>1.3778040141676506</v>
      </c>
      <c r="O67" s="1">
        <v>21337</v>
      </c>
      <c r="P67" s="9">
        <v>54.285714285714285</v>
      </c>
      <c r="Q67" s="9">
        <v>77.142857142857153</v>
      </c>
      <c r="R67" s="11">
        <f>Q67-P67</f>
        <v>22.857142857142868</v>
      </c>
      <c r="S67" s="11">
        <f>Q67/P67</f>
        <v>1.4210526315789476</v>
      </c>
      <c r="T67" s="11">
        <f>(Q67+0.5)/(P67+0.5)</f>
        <v>1.4172099087353327</v>
      </c>
      <c r="V67" s="1">
        <v>21337</v>
      </c>
      <c r="W67" s="9">
        <v>51.428571428571423</v>
      </c>
      <c r="X67" s="9">
        <v>65.714285714285708</v>
      </c>
      <c r="Y67" s="11">
        <f>X67-W67</f>
        <v>14.285714285714285</v>
      </c>
      <c r="Z67" s="11">
        <f>X67/W67</f>
        <v>1.2777777777777777</v>
      </c>
      <c r="AA67" s="11">
        <f>(X67+0.5)/(W67+0.5)</f>
        <v>1.2751031636863823</v>
      </c>
      <c r="AC67" s="1">
        <v>21337</v>
      </c>
      <c r="AD67" s="9">
        <v>34.285714285714285</v>
      </c>
      <c r="AE67" s="9">
        <v>54.285714285714285</v>
      </c>
      <c r="AF67" s="11">
        <f>AE67-AD67</f>
        <v>20</v>
      </c>
      <c r="AG67" s="11">
        <f>AE67/AD67</f>
        <v>1.5833333333333333</v>
      </c>
      <c r="AH67" s="11">
        <f>(AE67+0.5)/(AD67+0.5)</f>
        <v>1.5749486652977414</v>
      </c>
      <c r="AJ67" s="1">
        <v>21337</v>
      </c>
      <c r="AK67" s="9">
        <v>25.714285714285712</v>
      </c>
      <c r="AL67" s="9">
        <v>51.428571428571423</v>
      </c>
      <c r="AM67" s="11">
        <f>AL67-AK67</f>
        <v>25.714285714285712</v>
      </c>
      <c r="AN67" s="11">
        <f>AL67/AK67</f>
        <v>2</v>
      </c>
      <c r="AO67" s="11">
        <f>(AL67+0.5)/(AK67+0.5)</f>
        <v>1.9809264305177112</v>
      </c>
      <c r="AQ67" s="1">
        <v>21337</v>
      </c>
      <c r="AR67" s="9">
        <v>0</v>
      </c>
      <c r="AS67" s="9">
        <v>11.428571428571429</v>
      </c>
      <c r="AT67" s="11">
        <f>AS67-AR67</f>
        <v>11.428571428571429</v>
      </c>
      <c r="AU67" s="11" t="e">
        <f>AS67/AR67</f>
        <v>#DIV/0!</v>
      </c>
      <c r="AV67" s="8">
        <f>(AS67+0.5)/(AR67+0.5)</f>
        <v>23.857142857142858</v>
      </c>
    </row>
    <row r="68" spans="1:48" s="5" customFormat="1">
      <c r="A68" s="6">
        <v>21350</v>
      </c>
      <c r="B68" s="10">
        <v>56.4375</v>
      </c>
      <c r="C68" s="10">
        <v>55.583333333333336</v>
      </c>
      <c r="D68" s="10">
        <v>-0.8541666666666643</v>
      </c>
      <c r="E68" s="10">
        <v>0.98486526393503138</v>
      </c>
      <c r="F68" s="10">
        <v>0.98499817050859861</v>
      </c>
      <c r="G68" s="7"/>
      <c r="H68" s="6">
        <v>21350</v>
      </c>
      <c r="I68" s="10">
        <v>29.375</v>
      </c>
      <c r="J68" s="10">
        <v>29.25</v>
      </c>
      <c r="K68" s="10">
        <v>-0.125</v>
      </c>
      <c r="L68" s="10">
        <v>0.99574468085106382</v>
      </c>
      <c r="M68" s="10">
        <v>0.99581589958159</v>
      </c>
      <c r="N68" s="7"/>
      <c r="O68" s="6">
        <v>21350</v>
      </c>
      <c r="P68" s="10">
        <v>22.6875</v>
      </c>
      <c r="Q68" s="10">
        <v>26.5</v>
      </c>
      <c r="R68" s="13">
        <v>3.8125</v>
      </c>
      <c r="S68" s="13">
        <v>1.1680440771349863</v>
      </c>
      <c r="T68" s="13">
        <v>1.1644204851752022</v>
      </c>
      <c r="U68" s="7"/>
      <c r="V68" s="6">
        <v>21350</v>
      </c>
      <c r="W68" s="10">
        <v>12.9375</v>
      </c>
      <c r="X68" s="10">
        <v>22.666666666666668</v>
      </c>
      <c r="Y68" s="13">
        <v>9.7291666666666679</v>
      </c>
      <c r="Z68" s="13">
        <v>1.7520128824476651</v>
      </c>
      <c r="AA68" s="13">
        <v>1.7240310077519381</v>
      </c>
      <c r="AB68" s="7"/>
      <c r="AC68" s="6">
        <v>21350</v>
      </c>
      <c r="AD68" s="10">
        <v>8.25</v>
      </c>
      <c r="AE68" s="10">
        <v>14.083333333333334</v>
      </c>
      <c r="AF68" s="13">
        <v>5.8333333333333339</v>
      </c>
      <c r="AG68" s="13">
        <v>1.7070707070707072</v>
      </c>
      <c r="AH68" s="13">
        <v>1.6666666666666667</v>
      </c>
      <c r="AI68" s="7"/>
      <c r="AJ68" s="6">
        <v>21350</v>
      </c>
      <c r="AK68" s="10">
        <v>6.6875</v>
      </c>
      <c r="AL68" s="10">
        <v>13.833333333333334</v>
      </c>
      <c r="AM68" s="13">
        <v>7.1458333333333339</v>
      </c>
      <c r="AN68" s="13">
        <v>2.0685358255451716</v>
      </c>
      <c r="AO68" s="13">
        <v>1.9942028985507247</v>
      </c>
      <c r="AP68" s="7"/>
      <c r="AQ68" s="6">
        <v>21350</v>
      </c>
      <c r="AR68" s="10">
        <v>3.0625</v>
      </c>
      <c r="AS68" s="10">
        <v>5.5</v>
      </c>
      <c r="AT68" s="13">
        <v>2.4375</v>
      </c>
      <c r="AU68" s="13">
        <v>1.7959183673469388</v>
      </c>
      <c r="AV68" s="10">
        <v>1.6842105263157894</v>
      </c>
    </row>
    <row r="69" spans="1:48">
      <c r="A69" s="1">
        <v>21364</v>
      </c>
      <c r="B69" s="9">
        <v>100</v>
      </c>
      <c r="C69" s="9">
        <v>100</v>
      </c>
      <c r="D69" s="8">
        <f t="shared" ref="D69:D100" si="42">C69-B69</f>
        <v>0</v>
      </c>
      <c r="E69" s="8">
        <f t="shared" ref="E69:E100" si="43">C69/B69</f>
        <v>1</v>
      </c>
      <c r="F69" s="8">
        <f t="shared" ref="F69:F100" si="44">(C69+0.5)/(B69+0.5)</f>
        <v>1</v>
      </c>
      <c r="H69" s="1">
        <v>21364</v>
      </c>
      <c r="I69" s="9">
        <v>73.68421052631578</v>
      </c>
      <c r="J69" s="9">
        <v>58.82352941176471</v>
      </c>
      <c r="K69" s="8">
        <f t="shared" ref="K69:K100" si="45">J69-I69</f>
        <v>-14.86068111455107</v>
      </c>
      <c r="L69" s="8">
        <f t="shared" ref="L69:L100" si="46">J69/I69</f>
        <v>0.7983193277310926</v>
      </c>
      <c r="M69" s="8">
        <f t="shared" ref="M69:M100" si="47">(J69+0.5)/(I69+0.5)</f>
        <v>0.7996786511695847</v>
      </c>
      <c r="O69" s="1">
        <v>21364</v>
      </c>
      <c r="P69" s="9">
        <v>21.052631578947366</v>
      </c>
      <c r="Q69" s="9">
        <v>11.76470588235294</v>
      </c>
      <c r="R69" s="11">
        <f t="shared" ref="R69:R100" si="48">Q69-P69</f>
        <v>-9.2879256965944261</v>
      </c>
      <c r="S69" s="11">
        <f t="shared" ref="S69:S100" si="49">Q69/P69</f>
        <v>0.55882352941176472</v>
      </c>
      <c r="T69" s="11">
        <f t="shared" ref="T69:T100" si="50">(Q69+0.5)/(P69+0.5)</f>
        <v>0.56905839258780433</v>
      </c>
      <c r="V69" s="1">
        <v>21364</v>
      </c>
      <c r="W69" s="9">
        <v>10.526315789473683</v>
      </c>
      <c r="X69" s="9">
        <v>0</v>
      </c>
      <c r="Y69" s="11">
        <f t="shared" ref="Y69:Y100" si="51">X69-W69</f>
        <v>-10.526315789473683</v>
      </c>
      <c r="Z69" s="11">
        <f t="shared" ref="Z69:Z100" si="52">X69/W69</f>
        <v>0</v>
      </c>
      <c r="AA69" s="11">
        <f t="shared" ref="AA69:AA100" si="53">(X69+0.5)/(W69+0.5)</f>
        <v>4.5346062052505971E-2</v>
      </c>
      <c r="AC69" s="1">
        <v>21364</v>
      </c>
      <c r="AD69" s="9">
        <v>10.526315789473683</v>
      </c>
      <c r="AE69" s="9">
        <v>0</v>
      </c>
      <c r="AF69" s="11">
        <f t="shared" ref="AF69:AF100" si="54">AE69-AD69</f>
        <v>-10.526315789473683</v>
      </c>
      <c r="AG69" s="11">
        <f t="shared" ref="AG69:AG100" si="55">AE69/AD69</f>
        <v>0</v>
      </c>
      <c r="AH69" s="11">
        <f t="shared" ref="AH69:AH100" si="56">(AE69+0.5)/(AD69+0.5)</f>
        <v>4.5346062052505971E-2</v>
      </c>
      <c r="AJ69" s="1">
        <v>21364</v>
      </c>
      <c r="AK69" s="9">
        <v>10.526315789473683</v>
      </c>
      <c r="AL69" s="9">
        <v>0</v>
      </c>
      <c r="AM69" s="11">
        <f t="shared" ref="AM69:AM100" si="57">AL69-AK69</f>
        <v>-10.526315789473683</v>
      </c>
      <c r="AN69" s="11">
        <f t="shared" ref="AN69:AN100" si="58">AL69/AK69</f>
        <v>0</v>
      </c>
      <c r="AO69" s="11">
        <f t="shared" ref="AO69:AO100" si="59">(AL69+0.5)/(AK69+0.5)</f>
        <v>4.5346062052505971E-2</v>
      </c>
      <c r="AQ69" s="1">
        <v>21364</v>
      </c>
      <c r="AR69" s="9">
        <v>5.2631578947368416</v>
      </c>
      <c r="AS69" s="9">
        <v>0</v>
      </c>
      <c r="AT69" s="11">
        <f t="shared" ref="AT69:AT100" si="60">AS69-AR69</f>
        <v>-5.2631578947368416</v>
      </c>
      <c r="AU69" s="11">
        <f t="shared" ref="AU69:AU100" si="61">AS69/AR69</f>
        <v>0</v>
      </c>
      <c r="AV69" s="8">
        <f t="shared" ref="AV69:AV100" si="62">(AS69+0.5)/(AR69+0.5)</f>
        <v>8.6757990867579918E-2</v>
      </c>
    </row>
    <row r="70" spans="1:48">
      <c r="A70" s="1">
        <v>21376</v>
      </c>
      <c r="B70" s="9">
        <v>66.666666666666657</v>
      </c>
      <c r="C70" s="9">
        <v>96.774193548387103</v>
      </c>
      <c r="D70" s="8">
        <f t="shared" si="42"/>
        <v>30.107526881720446</v>
      </c>
      <c r="E70" s="8">
        <f t="shared" si="43"/>
        <v>1.4516129032258067</v>
      </c>
      <c r="F70" s="8">
        <f t="shared" si="44"/>
        <v>1.4482510205715204</v>
      </c>
      <c r="H70" s="1">
        <v>21376</v>
      </c>
      <c r="I70" s="9">
        <v>66.666666666666657</v>
      </c>
      <c r="J70" s="9">
        <v>77.41935483870968</v>
      </c>
      <c r="K70" s="8">
        <f t="shared" si="45"/>
        <v>10.752688172043023</v>
      </c>
      <c r="L70" s="8">
        <f t="shared" si="46"/>
        <v>1.1612903225806455</v>
      </c>
      <c r="M70" s="8">
        <f t="shared" si="47"/>
        <v>1.1600896502041145</v>
      </c>
      <c r="O70" s="1">
        <v>21376</v>
      </c>
      <c r="P70" s="9">
        <v>66.666666666666657</v>
      </c>
      <c r="Q70" s="9">
        <v>64.516129032258064</v>
      </c>
      <c r="R70" s="11">
        <f t="shared" si="48"/>
        <v>-2.1505376344085931</v>
      </c>
      <c r="S70" s="11">
        <f t="shared" si="49"/>
        <v>0.96774193548387111</v>
      </c>
      <c r="T70" s="11">
        <f t="shared" si="50"/>
        <v>0.96798206995917724</v>
      </c>
      <c r="V70" s="1">
        <v>21376</v>
      </c>
      <c r="W70" s="9">
        <v>66.666666666666657</v>
      </c>
      <c r="X70" s="9">
        <v>51.612903225806448</v>
      </c>
      <c r="Y70" s="11">
        <f t="shared" si="51"/>
        <v>-15.053763440860209</v>
      </c>
      <c r="Z70" s="11">
        <f t="shared" si="52"/>
        <v>0.77419354838709686</v>
      </c>
      <c r="AA70" s="11">
        <f t="shared" si="53"/>
        <v>0.77587448971424</v>
      </c>
      <c r="AC70" s="1">
        <v>21376</v>
      </c>
      <c r="AD70" s="9">
        <v>66.666666666666657</v>
      </c>
      <c r="AE70" s="9">
        <v>45.161290322580641</v>
      </c>
      <c r="AF70" s="11">
        <f t="shared" si="54"/>
        <v>-21.505376344086017</v>
      </c>
      <c r="AG70" s="11">
        <f t="shared" si="55"/>
        <v>0.67741935483870974</v>
      </c>
      <c r="AH70" s="11">
        <f t="shared" si="56"/>
        <v>0.67982069959177138</v>
      </c>
      <c r="AJ70" s="1">
        <v>21376</v>
      </c>
      <c r="AK70" s="9">
        <v>66.666666666666657</v>
      </c>
      <c r="AL70" s="9">
        <v>35.483870967741936</v>
      </c>
      <c r="AM70" s="11">
        <f t="shared" si="57"/>
        <v>-31.182795698924721</v>
      </c>
      <c r="AN70" s="11">
        <f t="shared" si="58"/>
        <v>0.53225806451612911</v>
      </c>
      <c r="AO70" s="11">
        <f t="shared" si="59"/>
        <v>0.53574001440806862</v>
      </c>
      <c r="AQ70" s="1">
        <v>21376</v>
      </c>
      <c r="AR70" s="9">
        <v>33.333333333333329</v>
      </c>
      <c r="AS70" s="9">
        <v>16.129032258064516</v>
      </c>
      <c r="AT70" s="11">
        <f t="shared" si="60"/>
        <v>-17.204301075268813</v>
      </c>
      <c r="AU70" s="11">
        <f t="shared" si="61"/>
        <v>0.48387096774193555</v>
      </c>
      <c r="AV70" s="8">
        <f t="shared" si="62"/>
        <v>0.49149849038614341</v>
      </c>
    </row>
    <row r="71" spans="1:48">
      <c r="A71" s="1">
        <v>21378</v>
      </c>
      <c r="B71" s="8">
        <v>100</v>
      </c>
      <c r="C71" s="8">
        <v>63.157894736842103</v>
      </c>
      <c r="D71" s="8">
        <f t="shared" si="42"/>
        <v>-36.842105263157897</v>
      </c>
      <c r="E71" s="8">
        <f t="shared" si="43"/>
        <v>0.63157894736842102</v>
      </c>
      <c r="F71" s="8">
        <f t="shared" si="44"/>
        <v>0.63341188792877712</v>
      </c>
      <c r="H71" s="1">
        <v>21378</v>
      </c>
      <c r="I71" s="8">
        <v>70</v>
      </c>
      <c r="J71" s="8">
        <v>47.368421052631575</v>
      </c>
      <c r="K71" s="8">
        <f t="shared" si="45"/>
        <v>-22.631578947368425</v>
      </c>
      <c r="L71" s="8">
        <f t="shared" si="46"/>
        <v>0.67669172932330823</v>
      </c>
      <c r="M71" s="8">
        <f t="shared" si="47"/>
        <v>0.67898469578200815</v>
      </c>
      <c r="O71" s="1">
        <v>21378</v>
      </c>
      <c r="P71" s="8">
        <v>50</v>
      </c>
      <c r="Q71" s="8">
        <v>0</v>
      </c>
      <c r="R71" s="11">
        <f t="shared" si="48"/>
        <v>-50</v>
      </c>
      <c r="S71" s="11">
        <f t="shared" si="49"/>
        <v>0</v>
      </c>
      <c r="T71" s="11">
        <f t="shared" si="50"/>
        <v>9.9009900990099011E-3</v>
      </c>
      <c r="V71" s="1">
        <v>21378</v>
      </c>
      <c r="W71" s="8">
        <v>40</v>
      </c>
      <c r="X71" s="8">
        <v>0</v>
      </c>
      <c r="Y71" s="11">
        <f t="shared" si="51"/>
        <v>-40</v>
      </c>
      <c r="Z71" s="11">
        <f t="shared" si="52"/>
        <v>0</v>
      </c>
      <c r="AA71" s="11">
        <f t="shared" si="53"/>
        <v>1.2345679012345678E-2</v>
      </c>
      <c r="AC71" s="1">
        <v>21378</v>
      </c>
      <c r="AD71" s="8">
        <v>0</v>
      </c>
      <c r="AE71" s="8">
        <v>0</v>
      </c>
      <c r="AF71" s="11">
        <f t="shared" si="54"/>
        <v>0</v>
      </c>
      <c r="AG71" s="11" t="e">
        <f t="shared" si="55"/>
        <v>#DIV/0!</v>
      </c>
      <c r="AH71" s="11">
        <f t="shared" si="56"/>
        <v>1</v>
      </c>
      <c r="AJ71" s="1">
        <v>21378</v>
      </c>
      <c r="AK71" s="8">
        <v>0</v>
      </c>
      <c r="AL71" s="8">
        <v>0</v>
      </c>
      <c r="AM71" s="11">
        <f t="shared" si="57"/>
        <v>0</v>
      </c>
      <c r="AN71" s="11" t="e">
        <f t="shared" si="58"/>
        <v>#DIV/0!</v>
      </c>
      <c r="AO71" s="11">
        <f t="shared" si="59"/>
        <v>1</v>
      </c>
      <c r="AQ71" s="1">
        <v>21378</v>
      </c>
      <c r="AR71" s="8">
        <v>0</v>
      </c>
      <c r="AS71" s="8">
        <v>0</v>
      </c>
      <c r="AT71" s="11">
        <f t="shared" si="60"/>
        <v>0</v>
      </c>
      <c r="AU71" s="11" t="e">
        <f t="shared" si="61"/>
        <v>#DIV/0!</v>
      </c>
      <c r="AV71" s="8">
        <f t="shared" si="62"/>
        <v>1</v>
      </c>
    </row>
    <row r="72" spans="1:48">
      <c r="A72" s="1">
        <v>21384</v>
      </c>
      <c r="B72" s="8">
        <v>96.551724137931032</v>
      </c>
      <c r="C72" s="8">
        <v>100</v>
      </c>
      <c r="D72" s="8">
        <f t="shared" si="42"/>
        <v>3.448275862068968</v>
      </c>
      <c r="E72" s="8">
        <f t="shared" si="43"/>
        <v>1.0357142857142858</v>
      </c>
      <c r="F72" s="8">
        <f t="shared" si="44"/>
        <v>1.0355302895718601</v>
      </c>
      <c r="H72" s="1">
        <v>21384</v>
      </c>
      <c r="I72" s="8">
        <v>82.758620689655174</v>
      </c>
      <c r="J72" s="8">
        <v>91.304347826086953</v>
      </c>
      <c r="K72" s="8">
        <f t="shared" si="45"/>
        <v>8.5457271364317791</v>
      </c>
      <c r="L72" s="8">
        <f t="shared" si="46"/>
        <v>1.1032608695652173</v>
      </c>
      <c r="M72" s="8">
        <f t="shared" si="47"/>
        <v>1.1026407483771057</v>
      </c>
      <c r="O72" s="1">
        <v>21384</v>
      </c>
      <c r="P72" s="8">
        <v>51.724137931034484</v>
      </c>
      <c r="Q72" s="8">
        <v>73.91304347826086</v>
      </c>
      <c r="R72" s="11">
        <f t="shared" si="48"/>
        <v>22.188905547226376</v>
      </c>
      <c r="S72" s="11">
        <f t="shared" si="49"/>
        <v>1.4289855072463766</v>
      </c>
      <c r="T72" s="11">
        <f t="shared" si="50"/>
        <v>1.4248783498643545</v>
      </c>
      <c r="V72" s="1">
        <v>21384</v>
      </c>
      <c r="W72" s="8">
        <v>44.827586206896555</v>
      </c>
      <c r="X72" s="8">
        <v>47.826086956521742</v>
      </c>
      <c r="Y72" s="11">
        <f t="shared" si="51"/>
        <v>2.9985007496251868</v>
      </c>
      <c r="Z72" s="11">
        <f t="shared" si="52"/>
        <v>1.0668896321070234</v>
      </c>
      <c r="AA72" s="11">
        <f t="shared" si="53"/>
        <v>1.0661517852713049</v>
      </c>
      <c r="AC72" s="1">
        <v>21384</v>
      </c>
      <c r="AD72" s="8">
        <v>41.379310344827587</v>
      </c>
      <c r="AE72" s="8">
        <v>26.086956521739129</v>
      </c>
      <c r="AF72" s="11">
        <f t="shared" si="54"/>
        <v>-15.292353823088458</v>
      </c>
      <c r="AG72" s="11">
        <f t="shared" si="55"/>
        <v>0.63043478260869557</v>
      </c>
      <c r="AH72" s="11">
        <f t="shared" si="56"/>
        <v>0.63484704745198417</v>
      </c>
      <c r="AJ72" s="1">
        <v>21384</v>
      </c>
      <c r="AK72" s="8">
        <v>41.379310344827587</v>
      </c>
      <c r="AL72" s="8">
        <v>26.086956521739129</v>
      </c>
      <c r="AM72" s="11">
        <f t="shared" si="57"/>
        <v>-15.292353823088458</v>
      </c>
      <c r="AN72" s="11">
        <f t="shared" si="58"/>
        <v>0.63043478260869557</v>
      </c>
      <c r="AO72" s="11">
        <f t="shared" si="59"/>
        <v>0.63484704745198417</v>
      </c>
      <c r="AQ72" s="1">
        <v>21384</v>
      </c>
      <c r="AR72" s="8">
        <v>37.931034482758619</v>
      </c>
      <c r="AS72" s="8">
        <v>13.043478260869565</v>
      </c>
      <c r="AT72" s="11">
        <f t="shared" si="60"/>
        <v>-24.887556221889056</v>
      </c>
      <c r="AU72" s="11">
        <f t="shared" si="61"/>
        <v>0.34387351778656128</v>
      </c>
      <c r="AV72" s="8">
        <f t="shared" si="62"/>
        <v>0.35240993231513451</v>
      </c>
    </row>
    <row r="73" spans="1:48">
      <c r="A73" s="1">
        <v>21387</v>
      </c>
      <c r="B73" s="9">
        <v>100</v>
      </c>
      <c r="C73" s="9">
        <v>100</v>
      </c>
      <c r="D73" s="8">
        <f t="shared" si="42"/>
        <v>0</v>
      </c>
      <c r="E73" s="8">
        <f t="shared" si="43"/>
        <v>1</v>
      </c>
      <c r="F73" s="8">
        <f t="shared" si="44"/>
        <v>1</v>
      </c>
      <c r="H73" s="1">
        <v>21387</v>
      </c>
      <c r="I73" s="9">
        <v>100</v>
      </c>
      <c r="J73" s="9">
        <v>100</v>
      </c>
      <c r="K73" s="8">
        <f t="shared" si="45"/>
        <v>0</v>
      </c>
      <c r="L73" s="8">
        <f t="shared" si="46"/>
        <v>1</v>
      </c>
      <c r="M73" s="8">
        <f t="shared" si="47"/>
        <v>1</v>
      </c>
      <c r="O73" s="1">
        <v>21387</v>
      </c>
      <c r="P73" s="9">
        <v>60</v>
      </c>
      <c r="Q73" s="9">
        <v>100</v>
      </c>
      <c r="R73" s="11">
        <f t="shared" si="48"/>
        <v>40</v>
      </c>
      <c r="S73" s="11">
        <f t="shared" si="49"/>
        <v>1.6666666666666667</v>
      </c>
      <c r="T73" s="11">
        <f t="shared" si="50"/>
        <v>1.6611570247933884</v>
      </c>
      <c r="V73" s="1">
        <v>21387</v>
      </c>
      <c r="W73" s="9">
        <v>46.666666666666664</v>
      </c>
      <c r="X73" s="9">
        <v>76.470588235294116</v>
      </c>
      <c r="Y73" s="11">
        <f t="shared" si="51"/>
        <v>29.803921568627452</v>
      </c>
      <c r="Z73" s="11">
        <f t="shared" si="52"/>
        <v>1.6386554621848739</v>
      </c>
      <c r="AA73" s="11">
        <f t="shared" si="53"/>
        <v>1.6318852629390979</v>
      </c>
      <c r="AC73" s="1">
        <v>21387</v>
      </c>
      <c r="AD73" s="9">
        <v>33.333333333333329</v>
      </c>
      <c r="AE73" s="9">
        <v>41.17647058823529</v>
      </c>
      <c r="AF73" s="11">
        <f t="shared" si="54"/>
        <v>7.8431372549019613</v>
      </c>
      <c r="AG73" s="11">
        <f t="shared" si="55"/>
        <v>1.2352941176470589</v>
      </c>
      <c r="AH73" s="11">
        <f t="shared" si="56"/>
        <v>1.2318168646769052</v>
      </c>
      <c r="AJ73" s="1">
        <v>21387</v>
      </c>
      <c r="AK73" s="9">
        <v>26.666666666666668</v>
      </c>
      <c r="AL73" s="9">
        <v>29.411764705882355</v>
      </c>
      <c r="AM73" s="11">
        <f t="shared" si="57"/>
        <v>2.7450980392156872</v>
      </c>
      <c r="AN73" s="11">
        <f t="shared" si="58"/>
        <v>1.1029411764705883</v>
      </c>
      <c r="AO73" s="11">
        <f t="shared" si="59"/>
        <v>1.1010465535907614</v>
      </c>
      <c r="AQ73" s="1">
        <v>21387</v>
      </c>
      <c r="AR73" s="9">
        <v>20</v>
      </c>
      <c r="AS73" s="9">
        <v>23.52941176470588</v>
      </c>
      <c r="AT73" s="11">
        <f t="shared" si="60"/>
        <v>3.5294117647058805</v>
      </c>
      <c r="AU73" s="11">
        <f t="shared" si="61"/>
        <v>1.1764705882352939</v>
      </c>
      <c r="AV73" s="8">
        <f t="shared" si="62"/>
        <v>1.1721664275466284</v>
      </c>
    </row>
    <row r="74" spans="1:48">
      <c r="A74" s="1">
        <v>22002</v>
      </c>
      <c r="B74" s="9">
        <v>100</v>
      </c>
      <c r="C74" s="9">
        <v>100</v>
      </c>
      <c r="D74" s="8">
        <f t="shared" si="42"/>
        <v>0</v>
      </c>
      <c r="E74" s="8">
        <f t="shared" si="43"/>
        <v>1</v>
      </c>
      <c r="F74" s="8">
        <f t="shared" si="44"/>
        <v>1</v>
      </c>
      <c r="H74" s="1">
        <v>22002</v>
      </c>
      <c r="I74" s="9">
        <v>83.333333333333343</v>
      </c>
      <c r="J74" s="9">
        <v>100</v>
      </c>
      <c r="K74" s="8">
        <f t="shared" si="45"/>
        <v>16.666666666666657</v>
      </c>
      <c r="L74" s="8">
        <f t="shared" si="46"/>
        <v>1.2</v>
      </c>
      <c r="M74" s="8">
        <f t="shared" si="47"/>
        <v>1.1988071570576539</v>
      </c>
      <c r="O74" s="1">
        <v>22002</v>
      </c>
      <c r="P74" s="9">
        <v>33.333333333333329</v>
      </c>
      <c r="Q74" s="9">
        <v>88.571428571428569</v>
      </c>
      <c r="R74" s="11">
        <f t="shared" si="48"/>
        <v>55.238095238095241</v>
      </c>
      <c r="S74" s="11">
        <f t="shared" si="49"/>
        <v>2.6571428571428575</v>
      </c>
      <c r="T74" s="11">
        <f t="shared" si="50"/>
        <v>2.6326530612244903</v>
      </c>
      <c r="V74" s="1">
        <v>22002</v>
      </c>
      <c r="W74" s="9">
        <v>10</v>
      </c>
      <c r="X74" s="9">
        <v>88.571428571428569</v>
      </c>
      <c r="Y74" s="11">
        <f t="shared" si="51"/>
        <v>78.571428571428569</v>
      </c>
      <c r="Z74" s="11">
        <f t="shared" si="52"/>
        <v>8.8571428571428577</v>
      </c>
      <c r="AA74" s="11">
        <f t="shared" si="53"/>
        <v>8.4829931972789119</v>
      </c>
      <c r="AC74" s="1">
        <v>22002</v>
      </c>
      <c r="AD74" s="9">
        <v>0</v>
      </c>
      <c r="AE74" s="9">
        <v>57.142857142857139</v>
      </c>
      <c r="AF74" s="11">
        <f t="shared" si="54"/>
        <v>57.142857142857139</v>
      </c>
      <c r="AG74" s="11" t="e">
        <f t="shared" si="55"/>
        <v>#DIV/0!</v>
      </c>
      <c r="AH74" s="11">
        <f t="shared" si="56"/>
        <v>115.28571428571428</v>
      </c>
      <c r="AJ74" s="1">
        <v>22002</v>
      </c>
      <c r="AK74" s="9">
        <v>0</v>
      </c>
      <c r="AL74" s="9">
        <v>22.857142857142858</v>
      </c>
      <c r="AM74" s="11">
        <f t="shared" si="57"/>
        <v>22.857142857142858</v>
      </c>
      <c r="AN74" s="11" t="e">
        <f t="shared" si="58"/>
        <v>#DIV/0!</v>
      </c>
      <c r="AO74" s="11">
        <f t="shared" si="59"/>
        <v>46.714285714285715</v>
      </c>
      <c r="AQ74" s="1">
        <v>22002</v>
      </c>
      <c r="AR74" s="9">
        <v>0</v>
      </c>
      <c r="AS74" s="9">
        <v>17.142857142857142</v>
      </c>
      <c r="AT74" s="11">
        <f t="shared" si="60"/>
        <v>17.142857142857142</v>
      </c>
      <c r="AU74" s="11" t="e">
        <f t="shared" si="61"/>
        <v>#DIV/0!</v>
      </c>
      <c r="AV74" s="8">
        <f t="shared" si="62"/>
        <v>35.285714285714285</v>
      </c>
    </row>
    <row r="75" spans="1:48">
      <c r="A75" s="1">
        <v>22004</v>
      </c>
      <c r="B75" s="11">
        <v>88.2</v>
      </c>
      <c r="C75" s="11">
        <v>93.1</v>
      </c>
      <c r="D75" s="8">
        <f t="shared" si="42"/>
        <v>4.8999999999999915</v>
      </c>
      <c r="E75" s="8">
        <f t="shared" si="43"/>
        <v>1.0555555555555554</v>
      </c>
      <c r="F75" s="8">
        <f t="shared" si="44"/>
        <v>1.0552423900789176</v>
      </c>
      <c r="H75" s="1">
        <v>22004</v>
      </c>
      <c r="I75" s="11">
        <v>64.7</v>
      </c>
      <c r="J75" s="11">
        <v>75.900000000000006</v>
      </c>
      <c r="K75" s="8">
        <f t="shared" si="45"/>
        <v>11.200000000000003</v>
      </c>
      <c r="L75" s="8">
        <f t="shared" si="46"/>
        <v>1.1731066460587327</v>
      </c>
      <c r="M75" s="8">
        <f t="shared" si="47"/>
        <v>1.1717791411042946</v>
      </c>
      <c r="O75" s="1">
        <v>22004</v>
      </c>
      <c r="P75" s="11">
        <v>52.9</v>
      </c>
      <c r="Q75" s="11">
        <v>62.1</v>
      </c>
      <c r="R75" s="11">
        <f t="shared" si="48"/>
        <v>9.2000000000000028</v>
      </c>
      <c r="S75" s="11">
        <f t="shared" si="49"/>
        <v>1.173913043478261</v>
      </c>
      <c r="T75" s="11">
        <f t="shared" si="50"/>
        <v>1.1722846441947565</v>
      </c>
      <c r="V75" s="1">
        <v>22004</v>
      </c>
      <c r="W75" s="11">
        <v>47.1</v>
      </c>
      <c r="X75" s="11">
        <v>55.2</v>
      </c>
      <c r="Y75" s="11">
        <f t="shared" si="51"/>
        <v>8.1000000000000014</v>
      </c>
      <c r="Z75" s="11">
        <f t="shared" si="52"/>
        <v>1.1719745222929936</v>
      </c>
      <c r="AA75" s="11">
        <f t="shared" si="53"/>
        <v>1.1701680672268908</v>
      </c>
      <c r="AC75" s="1">
        <v>22004</v>
      </c>
      <c r="AD75" s="11">
        <v>47.1</v>
      </c>
      <c r="AE75" s="11">
        <v>41.4</v>
      </c>
      <c r="AF75" s="11">
        <f t="shared" si="54"/>
        <v>-5.7000000000000028</v>
      </c>
      <c r="AG75" s="11">
        <f t="shared" si="55"/>
        <v>0.87898089171974514</v>
      </c>
      <c r="AH75" s="11">
        <f t="shared" si="56"/>
        <v>0.88025210084033612</v>
      </c>
      <c r="AJ75" s="1">
        <v>22004</v>
      </c>
      <c r="AK75" s="11">
        <v>35.299999999999997</v>
      </c>
      <c r="AL75" s="11">
        <v>34.5</v>
      </c>
      <c r="AM75" s="11">
        <f t="shared" si="57"/>
        <v>-0.79999999999999716</v>
      </c>
      <c r="AN75" s="11">
        <f t="shared" si="58"/>
        <v>0.97733711048158645</v>
      </c>
      <c r="AO75" s="11">
        <f t="shared" si="59"/>
        <v>0.97765363128491622</v>
      </c>
      <c r="AQ75" s="1">
        <v>22004</v>
      </c>
      <c r="AR75" s="11">
        <v>29.4</v>
      </c>
      <c r="AS75" s="11">
        <v>31</v>
      </c>
      <c r="AT75" s="11">
        <f t="shared" si="60"/>
        <v>1.6000000000000014</v>
      </c>
      <c r="AU75" s="11">
        <f t="shared" si="61"/>
        <v>1.0544217687074831</v>
      </c>
      <c r="AV75" s="8">
        <f t="shared" si="62"/>
        <v>1.0535117056856187</v>
      </c>
    </row>
    <row r="76" spans="1:48">
      <c r="A76" s="1">
        <v>22005</v>
      </c>
      <c r="B76" s="9">
        <v>97.142857142857139</v>
      </c>
      <c r="C76" s="9">
        <v>100</v>
      </c>
      <c r="D76" s="8">
        <f t="shared" si="42"/>
        <v>2.8571428571428612</v>
      </c>
      <c r="E76" s="8">
        <f t="shared" si="43"/>
        <v>1.0294117647058825</v>
      </c>
      <c r="F76" s="8">
        <f t="shared" si="44"/>
        <v>1.0292611558156548</v>
      </c>
      <c r="H76" s="1">
        <v>22005</v>
      </c>
      <c r="I76" s="9">
        <v>80</v>
      </c>
      <c r="J76" s="9">
        <v>96.875</v>
      </c>
      <c r="K76" s="8">
        <f t="shared" si="45"/>
        <v>16.875</v>
      </c>
      <c r="L76" s="8">
        <f t="shared" si="46"/>
        <v>1.2109375</v>
      </c>
      <c r="M76" s="8">
        <f t="shared" si="47"/>
        <v>1.2096273291925466</v>
      </c>
      <c r="O76" s="1">
        <v>22005</v>
      </c>
      <c r="P76" s="9">
        <v>42.857142857142854</v>
      </c>
      <c r="Q76" s="9">
        <v>87.5</v>
      </c>
      <c r="R76" s="11">
        <f t="shared" si="48"/>
        <v>44.642857142857146</v>
      </c>
      <c r="S76" s="11">
        <f t="shared" si="49"/>
        <v>2.041666666666667</v>
      </c>
      <c r="T76" s="11">
        <f t="shared" si="50"/>
        <v>2.029654036243822</v>
      </c>
      <c r="V76" s="1">
        <v>22005</v>
      </c>
      <c r="W76" s="9">
        <v>20</v>
      </c>
      <c r="X76" s="9">
        <v>84.375</v>
      </c>
      <c r="Y76" s="11">
        <f t="shared" si="51"/>
        <v>64.375</v>
      </c>
      <c r="Z76" s="11">
        <f t="shared" si="52"/>
        <v>4.21875</v>
      </c>
      <c r="AA76" s="11">
        <f t="shared" si="53"/>
        <v>4.1402439024390247</v>
      </c>
      <c r="AC76" s="1">
        <v>22005</v>
      </c>
      <c r="AD76" s="9">
        <v>14.285714285714285</v>
      </c>
      <c r="AE76" s="9">
        <v>59.375</v>
      </c>
      <c r="AF76" s="11">
        <f t="shared" si="54"/>
        <v>45.089285714285715</v>
      </c>
      <c r="AG76" s="11">
        <f t="shared" si="55"/>
        <v>4.15625</v>
      </c>
      <c r="AH76" s="11">
        <f t="shared" si="56"/>
        <v>4.0495169082125608</v>
      </c>
      <c r="AJ76" s="1">
        <v>22005</v>
      </c>
      <c r="AK76" s="9">
        <v>8.5714285714285712</v>
      </c>
      <c r="AL76" s="9">
        <v>40.625</v>
      </c>
      <c r="AM76" s="11">
        <f t="shared" si="57"/>
        <v>32.053571428571431</v>
      </c>
      <c r="AN76" s="11">
        <f t="shared" si="58"/>
        <v>4.739583333333333</v>
      </c>
      <c r="AO76" s="11">
        <f t="shared" si="59"/>
        <v>4.5334645669291342</v>
      </c>
      <c r="AQ76" s="1">
        <v>22005</v>
      </c>
      <c r="AR76" s="9">
        <v>0</v>
      </c>
      <c r="AS76" s="9">
        <v>15.625</v>
      </c>
      <c r="AT76" s="11">
        <f t="shared" si="60"/>
        <v>15.625</v>
      </c>
      <c r="AU76" s="11" t="e">
        <f t="shared" si="61"/>
        <v>#DIV/0!</v>
      </c>
      <c r="AV76" s="8">
        <f t="shared" si="62"/>
        <v>32.25</v>
      </c>
    </row>
    <row r="77" spans="1:48">
      <c r="A77" s="1">
        <v>22012</v>
      </c>
      <c r="B77" s="9">
        <v>100</v>
      </c>
      <c r="C77" s="9">
        <v>100</v>
      </c>
      <c r="D77" s="8">
        <f t="shared" si="42"/>
        <v>0</v>
      </c>
      <c r="E77" s="8">
        <f t="shared" si="43"/>
        <v>1</v>
      </c>
      <c r="F77" s="8">
        <f t="shared" si="44"/>
        <v>1</v>
      </c>
      <c r="H77" s="1">
        <v>22012</v>
      </c>
      <c r="I77" s="9">
        <v>65.625</v>
      </c>
      <c r="J77" s="9">
        <v>90</v>
      </c>
      <c r="K77" s="8">
        <f t="shared" si="45"/>
        <v>24.375</v>
      </c>
      <c r="L77" s="8">
        <f t="shared" si="46"/>
        <v>1.3714285714285714</v>
      </c>
      <c r="M77" s="8">
        <f t="shared" si="47"/>
        <v>1.3686200378071833</v>
      </c>
      <c r="O77" s="1">
        <v>22012</v>
      </c>
      <c r="P77" s="9">
        <v>40.625</v>
      </c>
      <c r="Q77" s="9">
        <v>73.333333333333329</v>
      </c>
      <c r="R77" s="11">
        <f t="shared" si="48"/>
        <v>32.708333333333329</v>
      </c>
      <c r="S77" s="11">
        <f t="shared" si="49"/>
        <v>1.8051282051282049</v>
      </c>
      <c r="T77" s="11">
        <f t="shared" si="50"/>
        <v>1.7953394123606889</v>
      </c>
      <c r="V77" s="1">
        <v>22012</v>
      </c>
      <c r="W77" s="9">
        <v>15.625</v>
      </c>
      <c r="X77" s="9">
        <v>73.333333333333329</v>
      </c>
      <c r="Y77" s="11">
        <f t="shared" si="51"/>
        <v>57.708333333333329</v>
      </c>
      <c r="Z77" s="11">
        <f t="shared" si="52"/>
        <v>4.6933333333333334</v>
      </c>
      <c r="AA77" s="11">
        <f t="shared" si="53"/>
        <v>4.5788113695090438</v>
      </c>
      <c r="AC77" s="1">
        <v>22012</v>
      </c>
      <c r="AD77" s="9">
        <v>15.625</v>
      </c>
      <c r="AE77" s="9">
        <v>10</v>
      </c>
      <c r="AF77" s="11">
        <f t="shared" si="54"/>
        <v>-5.625</v>
      </c>
      <c r="AG77" s="11">
        <f t="shared" si="55"/>
        <v>0.64</v>
      </c>
      <c r="AH77" s="11">
        <f t="shared" si="56"/>
        <v>0.65116279069767447</v>
      </c>
      <c r="AJ77" s="1">
        <v>22012</v>
      </c>
      <c r="AK77" s="9">
        <v>12.5</v>
      </c>
      <c r="AL77" s="9">
        <v>6.666666666666667</v>
      </c>
      <c r="AM77" s="11">
        <f t="shared" si="57"/>
        <v>-5.833333333333333</v>
      </c>
      <c r="AN77" s="11">
        <f t="shared" si="58"/>
        <v>0.53333333333333333</v>
      </c>
      <c r="AO77" s="11">
        <f t="shared" si="59"/>
        <v>0.55128205128205132</v>
      </c>
      <c r="AQ77" s="1">
        <v>22012</v>
      </c>
      <c r="AR77" s="9">
        <v>9.375</v>
      </c>
      <c r="AS77" s="9">
        <v>6.666666666666667</v>
      </c>
      <c r="AT77" s="11">
        <f t="shared" si="60"/>
        <v>-2.708333333333333</v>
      </c>
      <c r="AU77" s="11">
        <f t="shared" si="61"/>
        <v>0.71111111111111114</v>
      </c>
      <c r="AV77" s="8">
        <f t="shared" si="62"/>
        <v>0.72573839662447259</v>
      </c>
    </row>
    <row r="78" spans="1:48">
      <c r="A78" s="1">
        <v>22017</v>
      </c>
      <c r="B78" s="9">
        <v>77.142857142857153</v>
      </c>
      <c r="C78" s="9">
        <v>100</v>
      </c>
      <c r="D78" s="8">
        <f t="shared" si="42"/>
        <v>22.857142857142847</v>
      </c>
      <c r="E78" s="8">
        <f t="shared" si="43"/>
        <v>1.2962962962962961</v>
      </c>
      <c r="F78" s="8">
        <f t="shared" si="44"/>
        <v>1.294388224471021</v>
      </c>
      <c r="H78" s="1">
        <v>22017</v>
      </c>
      <c r="I78" s="9">
        <v>74.285714285714292</v>
      </c>
      <c r="J78" s="9">
        <v>100</v>
      </c>
      <c r="K78" s="8">
        <f t="shared" si="45"/>
        <v>25.714285714285708</v>
      </c>
      <c r="L78" s="8">
        <f t="shared" si="46"/>
        <v>1.346153846153846</v>
      </c>
      <c r="M78" s="8">
        <f t="shared" si="47"/>
        <v>1.3438395415472779</v>
      </c>
      <c r="O78" s="1">
        <v>22017</v>
      </c>
      <c r="P78" s="9">
        <v>65.714285714285708</v>
      </c>
      <c r="Q78" s="9">
        <v>97.142857142857139</v>
      </c>
      <c r="R78" s="11">
        <f t="shared" si="48"/>
        <v>31.428571428571431</v>
      </c>
      <c r="S78" s="11">
        <f t="shared" si="49"/>
        <v>1.4782608695652175</v>
      </c>
      <c r="T78" s="11">
        <f t="shared" si="50"/>
        <v>1.4746494066882416</v>
      </c>
      <c r="V78" s="1">
        <v>22017</v>
      </c>
      <c r="W78" s="9">
        <v>51.428571428571423</v>
      </c>
      <c r="X78" s="9">
        <v>97.142857142857139</v>
      </c>
      <c r="Y78" s="11">
        <f t="shared" si="51"/>
        <v>45.714285714285715</v>
      </c>
      <c r="Z78" s="11">
        <f t="shared" si="52"/>
        <v>1.8888888888888891</v>
      </c>
      <c r="AA78" s="11">
        <f t="shared" si="53"/>
        <v>1.8803301237964238</v>
      </c>
      <c r="AC78" s="1">
        <v>22017</v>
      </c>
      <c r="AD78" s="9">
        <v>45.714285714285715</v>
      </c>
      <c r="AE78" s="9">
        <v>77.142857142857153</v>
      </c>
      <c r="AF78" s="11">
        <f t="shared" si="54"/>
        <v>31.428571428571438</v>
      </c>
      <c r="AG78" s="11">
        <f t="shared" si="55"/>
        <v>1.6875000000000002</v>
      </c>
      <c r="AH78" s="11">
        <f t="shared" si="56"/>
        <v>1.6800618238021641</v>
      </c>
      <c r="AJ78" s="1">
        <v>22017</v>
      </c>
      <c r="AK78" s="9">
        <v>28.571428571428569</v>
      </c>
      <c r="AL78" s="9">
        <v>57.142857142857139</v>
      </c>
      <c r="AM78" s="11">
        <f t="shared" si="57"/>
        <v>28.571428571428569</v>
      </c>
      <c r="AN78" s="11">
        <f t="shared" si="58"/>
        <v>2</v>
      </c>
      <c r="AO78" s="11">
        <f t="shared" si="59"/>
        <v>1.9828009828009827</v>
      </c>
      <c r="AQ78" s="1">
        <v>22017</v>
      </c>
      <c r="AR78" s="9">
        <v>25.714285714285712</v>
      </c>
      <c r="AS78" s="9">
        <v>42.857142857142854</v>
      </c>
      <c r="AT78" s="11">
        <f t="shared" si="60"/>
        <v>17.142857142857142</v>
      </c>
      <c r="AU78" s="11">
        <f t="shared" si="61"/>
        <v>1.6666666666666667</v>
      </c>
      <c r="AV78" s="8">
        <f t="shared" si="62"/>
        <v>1.6539509536784742</v>
      </c>
    </row>
    <row r="79" spans="1:48">
      <c r="A79" s="1">
        <v>22018</v>
      </c>
      <c r="B79" s="9">
        <v>93.333333333333329</v>
      </c>
      <c r="C79" s="9">
        <v>94.444444444444443</v>
      </c>
      <c r="D79" s="8">
        <f t="shared" si="42"/>
        <v>1.1111111111111143</v>
      </c>
      <c r="E79" s="8">
        <f t="shared" si="43"/>
        <v>1.0119047619047619</v>
      </c>
      <c r="F79" s="8">
        <f t="shared" si="44"/>
        <v>1.0118413262285377</v>
      </c>
      <c r="H79" s="1">
        <v>22018</v>
      </c>
      <c r="I79" s="9">
        <v>13.333333333333334</v>
      </c>
      <c r="J79" s="9">
        <v>77.777777777777786</v>
      </c>
      <c r="K79" s="8">
        <f t="shared" si="45"/>
        <v>64.444444444444457</v>
      </c>
      <c r="L79" s="8">
        <f t="shared" si="46"/>
        <v>5.8333333333333339</v>
      </c>
      <c r="M79" s="8">
        <f t="shared" si="47"/>
        <v>5.6586345381526106</v>
      </c>
      <c r="O79" s="1">
        <v>22018</v>
      </c>
      <c r="P79" s="9">
        <v>0</v>
      </c>
      <c r="Q79" s="9">
        <v>44.444444444444443</v>
      </c>
      <c r="R79" s="11">
        <f t="shared" si="48"/>
        <v>44.444444444444443</v>
      </c>
      <c r="S79" s="11" t="e">
        <f t="shared" si="49"/>
        <v>#DIV/0!</v>
      </c>
      <c r="T79" s="11">
        <f t="shared" si="50"/>
        <v>89.888888888888886</v>
      </c>
      <c r="V79" s="1">
        <v>22018</v>
      </c>
      <c r="W79" s="9">
        <v>0</v>
      </c>
      <c r="X79" s="9">
        <v>27.777777777777779</v>
      </c>
      <c r="Y79" s="11">
        <f t="shared" si="51"/>
        <v>27.777777777777779</v>
      </c>
      <c r="Z79" s="11" t="e">
        <f t="shared" si="52"/>
        <v>#DIV/0!</v>
      </c>
      <c r="AA79" s="11">
        <f t="shared" si="53"/>
        <v>56.555555555555557</v>
      </c>
      <c r="AC79" s="1">
        <v>22018</v>
      </c>
      <c r="AD79" s="9">
        <v>0</v>
      </c>
      <c r="AE79" s="9">
        <v>16.666666666666664</v>
      </c>
      <c r="AF79" s="11">
        <f t="shared" si="54"/>
        <v>16.666666666666664</v>
      </c>
      <c r="AG79" s="11" t="e">
        <f t="shared" si="55"/>
        <v>#DIV/0!</v>
      </c>
      <c r="AH79" s="11">
        <f t="shared" si="56"/>
        <v>34.333333333333329</v>
      </c>
      <c r="AJ79" s="1">
        <v>22018</v>
      </c>
      <c r="AK79" s="9">
        <v>0</v>
      </c>
      <c r="AL79" s="9">
        <v>16.666666666666664</v>
      </c>
      <c r="AM79" s="11">
        <f t="shared" si="57"/>
        <v>16.666666666666664</v>
      </c>
      <c r="AN79" s="11" t="e">
        <f t="shared" si="58"/>
        <v>#DIV/0!</v>
      </c>
      <c r="AO79" s="11">
        <f t="shared" si="59"/>
        <v>34.333333333333329</v>
      </c>
      <c r="AQ79" s="1">
        <v>22018</v>
      </c>
      <c r="AR79" s="9">
        <v>0</v>
      </c>
      <c r="AS79" s="9">
        <v>11.111111111111111</v>
      </c>
      <c r="AT79" s="11">
        <f t="shared" si="60"/>
        <v>11.111111111111111</v>
      </c>
      <c r="AU79" s="11" t="e">
        <f t="shared" si="61"/>
        <v>#DIV/0!</v>
      </c>
      <c r="AV79" s="8">
        <f t="shared" si="62"/>
        <v>23.222222222222221</v>
      </c>
    </row>
    <row r="80" spans="1:48">
      <c r="A80" s="1">
        <v>22020</v>
      </c>
      <c r="B80" s="9">
        <v>100</v>
      </c>
      <c r="C80" s="9">
        <v>100</v>
      </c>
      <c r="D80" s="8">
        <f t="shared" si="42"/>
        <v>0</v>
      </c>
      <c r="E80" s="8">
        <f t="shared" si="43"/>
        <v>1</v>
      </c>
      <c r="F80" s="8">
        <f t="shared" si="44"/>
        <v>1</v>
      </c>
      <c r="H80" s="1">
        <v>22020</v>
      </c>
      <c r="I80" s="9">
        <v>57.142857142857139</v>
      </c>
      <c r="J80" s="9">
        <v>96.774193548387103</v>
      </c>
      <c r="K80" s="8">
        <f t="shared" si="45"/>
        <v>39.631336405529964</v>
      </c>
      <c r="L80" s="8">
        <f t="shared" si="46"/>
        <v>1.6935483870967745</v>
      </c>
      <c r="M80" s="8">
        <f t="shared" si="47"/>
        <v>1.687532477915018</v>
      </c>
      <c r="O80" s="1">
        <v>22020</v>
      </c>
      <c r="P80" s="9">
        <v>42.857142857142854</v>
      </c>
      <c r="Q80" s="9">
        <v>74.193548387096769</v>
      </c>
      <c r="R80" s="11">
        <f t="shared" si="48"/>
        <v>31.336405529953915</v>
      </c>
      <c r="S80" s="11">
        <f t="shared" si="49"/>
        <v>1.7311827956989247</v>
      </c>
      <c r="T80" s="11">
        <f t="shared" si="50"/>
        <v>1.7227507041505021</v>
      </c>
      <c r="V80" s="1">
        <v>22020</v>
      </c>
      <c r="W80" s="9">
        <v>28.571428571428569</v>
      </c>
      <c r="X80" s="9">
        <v>64.516129032258064</v>
      </c>
      <c r="Y80" s="11">
        <f t="shared" si="51"/>
        <v>35.944700460829495</v>
      </c>
      <c r="Z80" s="11">
        <f t="shared" si="52"/>
        <v>2.2580645161290325</v>
      </c>
      <c r="AA80" s="11">
        <f t="shared" si="53"/>
        <v>2.2364270428786561</v>
      </c>
      <c r="AC80" s="1">
        <v>22020</v>
      </c>
      <c r="AD80" s="9">
        <v>21.428571428571427</v>
      </c>
      <c r="AE80" s="9">
        <v>51.612903225806448</v>
      </c>
      <c r="AF80" s="11">
        <f t="shared" si="54"/>
        <v>30.184331797235021</v>
      </c>
      <c r="AG80" s="11">
        <f t="shared" si="55"/>
        <v>2.4086021505376345</v>
      </c>
      <c r="AH80" s="11">
        <f t="shared" si="56"/>
        <v>2.3764841861931281</v>
      </c>
      <c r="AJ80" s="1">
        <v>22020</v>
      </c>
      <c r="AK80" s="9">
        <v>21.428571428571427</v>
      </c>
      <c r="AL80" s="9">
        <v>41.935483870967744</v>
      </c>
      <c r="AM80" s="11">
        <f t="shared" si="57"/>
        <v>20.506912442396317</v>
      </c>
      <c r="AN80" s="11">
        <f t="shared" si="58"/>
        <v>1.9569892473118282</v>
      </c>
      <c r="AO80" s="11">
        <f t="shared" si="59"/>
        <v>1.9351686455815911</v>
      </c>
      <c r="AQ80" s="1">
        <v>22020</v>
      </c>
      <c r="AR80" s="9">
        <v>0</v>
      </c>
      <c r="AS80" s="9">
        <v>32.258064516129032</v>
      </c>
      <c r="AT80" s="11">
        <f t="shared" si="60"/>
        <v>32.258064516129032</v>
      </c>
      <c r="AU80" s="11" t="e">
        <f t="shared" si="61"/>
        <v>#DIV/0!</v>
      </c>
      <c r="AV80" s="8">
        <f t="shared" si="62"/>
        <v>65.516129032258064</v>
      </c>
    </row>
    <row r="81" spans="1:48">
      <c r="A81" s="1">
        <v>22024</v>
      </c>
      <c r="B81" s="9">
        <v>97.368421052631575</v>
      </c>
      <c r="C81" s="9">
        <v>100</v>
      </c>
      <c r="D81" s="8">
        <f t="shared" si="42"/>
        <v>2.6315789473684248</v>
      </c>
      <c r="E81" s="8">
        <f t="shared" si="43"/>
        <v>1.027027027027027</v>
      </c>
      <c r="F81" s="8">
        <f t="shared" si="44"/>
        <v>1.0268889486421082</v>
      </c>
      <c r="H81" s="1">
        <v>22024</v>
      </c>
      <c r="I81" s="9">
        <v>34.210526315789473</v>
      </c>
      <c r="J81" s="9">
        <v>77.777777777777786</v>
      </c>
      <c r="K81" s="8">
        <f t="shared" si="45"/>
        <v>43.567251461988313</v>
      </c>
      <c r="L81" s="8">
        <f t="shared" si="46"/>
        <v>2.2735042735042739</v>
      </c>
      <c r="M81" s="8">
        <f t="shared" si="47"/>
        <v>2.2551596327183896</v>
      </c>
      <c r="O81" s="1">
        <v>22024</v>
      </c>
      <c r="P81" s="9">
        <v>7.8947368421052628</v>
      </c>
      <c r="Q81" s="9">
        <v>63.888888888888886</v>
      </c>
      <c r="R81" s="11">
        <f t="shared" si="48"/>
        <v>55.994152046783626</v>
      </c>
      <c r="S81" s="11">
        <f t="shared" si="49"/>
        <v>8.0925925925925917</v>
      </c>
      <c r="T81" s="11">
        <f t="shared" si="50"/>
        <v>7.6701497735980482</v>
      </c>
      <c r="V81" s="1">
        <v>22024</v>
      </c>
      <c r="W81" s="9">
        <v>2.6315789473684208</v>
      </c>
      <c r="X81" s="9">
        <v>38.888888888888893</v>
      </c>
      <c r="Y81" s="11">
        <f t="shared" si="51"/>
        <v>36.257309941520475</v>
      </c>
      <c r="Z81" s="11">
        <f t="shared" si="52"/>
        <v>14.77777777777778</v>
      </c>
      <c r="AA81" s="11">
        <f t="shared" si="53"/>
        <v>12.577964519140991</v>
      </c>
      <c r="AC81" s="1">
        <v>22024</v>
      </c>
      <c r="AD81" s="9">
        <v>0</v>
      </c>
      <c r="AE81" s="9">
        <v>36.111111111111107</v>
      </c>
      <c r="AF81" s="11">
        <f t="shared" si="54"/>
        <v>36.111111111111107</v>
      </c>
      <c r="AG81" s="11" t="e">
        <f t="shared" si="55"/>
        <v>#DIV/0!</v>
      </c>
      <c r="AH81" s="11">
        <f t="shared" si="56"/>
        <v>73.222222222222214</v>
      </c>
      <c r="AJ81" s="1">
        <v>22024</v>
      </c>
      <c r="AK81" s="9">
        <v>0</v>
      </c>
      <c r="AL81" s="9">
        <v>33.333333333333329</v>
      </c>
      <c r="AM81" s="11">
        <f t="shared" si="57"/>
        <v>33.333333333333329</v>
      </c>
      <c r="AN81" s="11" t="e">
        <f t="shared" si="58"/>
        <v>#DIV/0!</v>
      </c>
      <c r="AO81" s="11">
        <f t="shared" si="59"/>
        <v>67.666666666666657</v>
      </c>
      <c r="AQ81" s="1">
        <v>22024</v>
      </c>
      <c r="AR81" s="9">
        <v>0</v>
      </c>
      <c r="AS81" s="9">
        <v>27.777777777777779</v>
      </c>
      <c r="AT81" s="11">
        <f t="shared" si="60"/>
        <v>27.777777777777779</v>
      </c>
      <c r="AU81" s="11" t="e">
        <f t="shared" si="61"/>
        <v>#DIV/0!</v>
      </c>
      <c r="AV81" s="8">
        <f t="shared" si="62"/>
        <v>56.555555555555557</v>
      </c>
    </row>
    <row r="82" spans="1:48">
      <c r="A82" s="1">
        <v>22030</v>
      </c>
      <c r="B82" s="9">
        <v>100</v>
      </c>
      <c r="C82" s="9">
        <v>97.058823529411768</v>
      </c>
      <c r="D82" s="8">
        <f t="shared" si="42"/>
        <v>-2.941176470588232</v>
      </c>
      <c r="E82" s="8">
        <f t="shared" si="43"/>
        <v>0.97058823529411764</v>
      </c>
      <c r="F82" s="8">
        <f t="shared" si="44"/>
        <v>0.97073456248170908</v>
      </c>
      <c r="H82" s="1">
        <v>22030</v>
      </c>
      <c r="I82" s="9">
        <v>91.666666666666657</v>
      </c>
      <c r="J82" s="9">
        <v>94.117647058823522</v>
      </c>
      <c r="K82" s="8">
        <f t="shared" si="45"/>
        <v>2.4509803921568647</v>
      </c>
      <c r="L82" s="8">
        <f t="shared" si="46"/>
        <v>1.0267379679144386</v>
      </c>
      <c r="M82" s="8">
        <f t="shared" si="47"/>
        <v>1.0265929156472715</v>
      </c>
      <c r="O82" s="1">
        <v>22030</v>
      </c>
      <c r="P82" s="9">
        <v>69.444444444444443</v>
      </c>
      <c r="Q82" s="9">
        <v>88.235294117647058</v>
      </c>
      <c r="R82" s="11">
        <f t="shared" si="48"/>
        <v>18.790849673202615</v>
      </c>
      <c r="S82" s="11">
        <f t="shared" si="49"/>
        <v>1.2705882352941176</v>
      </c>
      <c r="T82" s="11">
        <f t="shared" si="50"/>
        <v>1.2686539270195767</v>
      </c>
      <c r="V82" s="1">
        <v>22030</v>
      </c>
      <c r="W82" s="9">
        <v>52.777777777777779</v>
      </c>
      <c r="X82" s="9">
        <v>88.235294117647058</v>
      </c>
      <c r="Y82" s="11">
        <f t="shared" si="51"/>
        <v>35.457516339869279</v>
      </c>
      <c r="Z82" s="11">
        <f t="shared" si="52"/>
        <v>1.6718266253869969</v>
      </c>
      <c r="AA82" s="11">
        <f t="shared" si="53"/>
        <v>1.6655216831258051</v>
      </c>
      <c r="AC82" s="1">
        <v>22030</v>
      </c>
      <c r="AD82" s="9">
        <v>25</v>
      </c>
      <c r="AE82" s="9">
        <v>79.411764705882348</v>
      </c>
      <c r="AF82" s="11">
        <f t="shared" si="54"/>
        <v>54.411764705882348</v>
      </c>
      <c r="AG82" s="11">
        <f t="shared" si="55"/>
        <v>3.1764705882352939</v>
      </c>
      <c r="AH82" s="11">
        <f t="shared" si="56"/>
        <v>3.1337946943483272</v>
      </c>
      <c r="AJ82" s="1">
        <v>22030</v>
      </c>
      <c r="AK82" s="9">
        <v>16.666666666666664</v>
      </c>
      <c r="AL82" s="9">
        <v>26.47058823529412</v>
      </c>
      <c r="AM82" s="11">
        <f t="shared" si="57"/>
        <v>9.8039215686274552</v>
      </c>
      <c r="AN82" s="11">
        <f t="shared" si="58"/>
        <v>1.5882352941176474</v>
      </c>
      <c r="AO82" s="11">
        <f t="shared" si="59"/>
        <v>1.5711022272986868</v>
      </c>
      <c r="AQ82" s="1">
        <v>22030</v>
      </c>
      <c r="AR82" s="9">
        <v>5.5555555555555554</v>
      </c>
      <c r="AS82" s="9">
        <v>17.647058823529413</v>
      </c>
      <c r="AT82" s="11">
        <f t="shared" si="60"/>
        <v>12.091503267973858</v>
      </c>
      <c r="AU82" s="11">
        <f t="shared" si="61"/>
        <v>3.1764705882352944</v>
      </c>
      <c r="AV82" s="8">
        <f t="shared" si="62"/>
        <v>2.9967620075553159</v>
      </c>
    </row>
    <row r="83" spans="1:48">
      <c r="A83" s="1">
        <v>22031</v>
      </c>
      <c r="B83" s="9">
        <v>94.285714285714278</v>
      </c>
      <c r="C83" s="9">
        <v>100</v>
      </c>
      <c r="D83" s="8">
        <f t="shared" si="42"/>
        <v>5.7142857142857224</v>
      </c>
      <c r="E83" s="8">
        <f t="shared" si="43"/>
        <v>1.0606060606060608</v>
      </c>
      <c r="F83" s="8">
        <f t="shared" si="44"/>
        <v>1.0602863602110024</v>
      </c>
      <c r="H83" s="1">
        <v>22031</v>
      </c>
      <c r="I83" s="9">
        <v>82.857142857142861</v>
      </c>
      <c r="J83" s="9">
        <v>96.666666666666671</v>
      </c>
      <c r="K83" s="8">
        <f t="shared" si="45"/>
        <v>13.80952380952381</v>
      </c>
      <c r="L83" s="8">
        <f t="shared" si="46"/>
        <v>1.1666666666666667</v>
      </c>
      <c r="M83" s="8">
        <f t="shared" si="47"/>
        <v>1.165666952299343</v>
      </c>
      <c r="O83" s="1">
        <v>22031</v>
      </c>
      <c r="P83" s="9">
        <v>28.571428571428569</v>
      </c>
      <c r="Q83" s="9">
        <v>86.666666666666671</v>
      </c>
      <c r="R83" s="11">
        <f t="shared" si="48"/>
        <v>58.095238095238102</v>
      </c>
      <c r="S83" s="11">
        <f t="shared" si="49"/>
        <v>3.0333333333333337</v>
      </c>
      <c r="T83" s="11">
        <f t="shared" si="50"/>
        <v>2.9983619983619989</v>
      </c>
      <c r="V83" s="1">
        <v>22031</v>
      </c>
      <c r="W83" s="9">
        <v>17.142857142857142</v>
      </c>
      <c r="X83" s="9">
        <v>73.333333333333329</v>
      </c>
      <c r="Y83" s="11">
        <f t="shared" si="51"/>
        <v>56.19047619047619</v>
      </c>
      <c r="Z83" s="11">
        <f t="shared" si="52"/>
        <v>4.2777777777777777</v>
      </c>
      <c r="AA83" s="11">
        <f t="shared" si="53"/>
        <v>4.1848852901484479</v>
      </c>
      <c r="AC83" s="1">
        <v>22031</v>
      </c>
      <c r="AD83" s="9">
        <v>14.285714285714285</v>
      </c>
      <c r="AE83" s="9">
        <v>73.333333333333329</v>
      </c>
      <c r="AF83" s="11">
        <f t="shared" si="54"/>
        <v>59.047619047619044</v>
      </c>
      <c r="AG83" s="11">
        <f t="shared" si="55"/>
        <v>5.1333333333333337</v>
      </c>
      <c r="AH83" s="11">
        <f t="shared" si="56"/>
        <v>4.9935587761674718</v>
      </c>
      <c r="AJ83" s="1">
        <v>22031</v>
      </c>
      <c r="AK83" s="9">
        <v>11.428571428571429</v>
      </c>
      <c r="AL83" s="9">
        <v>73.333333333333329</v>
      </c>
      <c r="AM83" s="11">
        <f t="shared" si="57"/>
        <v>61.904761904761898</v>
      </c>
      <c r="AN83" s="11">
        <f t="shared" si="58"/>
        <v>6.4166666666666661</v>
      </c>
      <c r="AO83" s="11">
        <f t="shared" si="59"/>
        <v>6.1896207584830334</v>
      </c>
      <c r="AQ83" s="1">
        <v>22031</v>
      </c>
      <c r="AR83" s="9">
        <v>11.428571428571429</v>
      </c>
      <c r="AS83" s="9">
        <v>63.333333333333329</v>
      </c>
      <c r="AT83" s="11">
        <f t="shared" si="60"/>
        <v>51.904761904761898</v>
      </c>
      <c r="AU83" s="11">
        <f t="shared" si="61"/>
        <v>5.5416666666666661</v>
      </c>
      <c r="AV83" s="8">
        <f t="shared" si="62"/>
        <v>5.3512974051896203</v>
      </c>
    </row>
    <row r="84" spans="1:48">
      <c r="A84" s="1">
        <v>22033</v>
      </c>
      <c r="B84" s="9">
        <v>94.594594594594597</v>
      </c>
      <c r="C84" s="9">
        <v>100</v>
      </c>
      <c r="D84" s="8">
        <f t="shared" si="42"/>
        <v>5.4054054054054035</v>
      </c>
      <c r="E84" s="8">
        <f t="shared" si="43"/>
        <v>1.0571428571428572</v>
      </c>
      <c r="F84" s="8">
        <f t="shared" si="44"/>
        <v>1.0568424044337075</v>
      </c>
      <c r="H84" s="1">
        <v>22033</v>
      </c>
      <c r="I84" s="9">
        <v>72.972972972972968</v>
      </c>
      <c r="J84" s="9">
        <v>97.058823529411768</v>
      </c>
      <c r="K84" s="8">
        <f t="shared" si="45"/>
        <v>24.0858505564388</v>
      </c>
      <c r="L84" s="8">
        <f t="shared" si="46"/>
        <v>1.3300653594771243</v>
      </c>
      <c r="M84" s="8">
        <f t="shared" si="47"/>
        <v>1.3278191909465644</v>
      </c>
      <c r="O84" s="1">
        <v>22033</v>
      </c>
      <c r="P84" s="9">
        <v>51.351351351351347</v>
      </c>
      <c r="Q84" s="9">
        <v>94.117647058823522</v>
      </c>
      <c r="R84" s="11">
        <f t="shared" si="48"/>
        <v>42.766295707472175</v>
      </c>
      <c r="S84" s="11">
        <f t="shared" si="49"/>
        <v>1.8328173374613004</v>
      </c>
      <c r="T84" s="11">
        <f t="shared" si="50"/>
        <v>1.824786521332536</v>
      </c>
      <c r="V84" s="1">
        <v>22033</v>
      </c>
      <c r="W84" s="9">
        <v>37.837837837837839</v>
      </c>
      <c r="X84" s="9">
        <v>85.294117647058826</v>
      </c>
      <c r="Y84" s="11">
        <f t="shared" si="51"/>
        <v>47.456279809220987</v>
      </c>
      <c r="Z84" s="11">
        <f t="shared" si="52"/>
        <v>2.2542016806722689</v>
      </c>
      <c r="AA84" s="11">
        <f t="shared" si="53"/>
        <v>2.2378444504343862</v>
      </c>
      <c r="AC84" s="1">
        <v>22033</v>
      </c>
      <c r="AD84" s="9">
        <v>27.027027027027028</v>
      </c>
      <c r="AE84" s="9">
        <v>70.588235294117652</v>
      </c>
      <c r="AF84" s="11">
        <f t="shared" si="54"/>
        <v>43.56120826709062</v>
      </c>
      <c r="AG84" s="11">
        <f t="shared" si="55"/>
        <v>2.611764705882353</v>
      </c>
      <c r="AH84" s="11">
        <f t="shared" si="56"/>
        <v>2.5824886655693207</v>
      </c>
      <c r="AJ84" s="1">
        <v>22033</v>
      </c>
      <c r="AK84" s="9">
        <v>21.621621621621621</v>
      </c>
      <c r="AL84" s="9">
        <v>58.82352941176471</v>
      </c>
      <c r="AM84" s="11">
        <f t="shared" si="57"/>
        <v>37.201907790143089</v>
      </c>
      <c r="AN84" s="11">
        <f t="shared" si="58"/>
        <v>2.7205882352941178</v>
      </c>
      <c r="AO84" s="11">
        <f t="shared" si="59"/>
        <v>2.6816989471414714</v>
      </c>
      <c r="AQ84" s="1">
        <v>22033</v>
      </c>
      <c r="AR84" s="9">
        <v>13.513513513513514</v>
      </c>
      <c r="AS84" s="9">
        <v>23.52941176470588</v>
      </c>
      <c r="AT84" s="11">
        <f t="shared" si="60"/>
        <v>10.015898251192366</v>
      </c>
      <c r="AU84" s="11">
        <f t="shared" si="61"/>
        <v>1.7411764705882351</v>
      </c>
      <c r="AV84" s="8">
        <f t="shared" si="62"/>
        <v>1.7147314084746723</v>
      </c>
    </row>
    <row r="85" spans="1:48">
      <c r="A85" s="1">
        <v>22036</v>
      </c>
      <c r="B85" s="9">
        <v>100</v>
      </c>
      <c r="C85" s="9">
        <v>94.73684210526315</v>
      </c>
      <c r="D85" s="8">
        <f t="shared" si="42"/>
        <v>-5.2631578947368496</v>
      </c>
      <c r="E85" s="8">
        <f t="shared" si="43"/>
        <v>0.94736842105263153</v>
      </c>
      <c r="F85" s="8">
        <f t="shared" si="44"/>
        <v>0.94763026970411091</v>
      </c>
      <c r="H85" s="1">
        <v>22036</v>
      </c>
      <c r="I85" s="9">
        <v>84.375</v>
      </c>
      <c r="J85" s="9">
        <v>78.94736842105263</v>
      </c>
      <c r="K85" s="8">
        <f t="shared" si="45"/>
        <v>-5.4276315789473699</v>
      </c>
      <c r="L85" s="8">
        <f t="shared" si="46"/>
        <v>0.93567251461988299</v>
      </c>
      <c r="M85" s="8">
        <f t="shared" si="47"/>
        <v>0.93605146887838153</v>
      </c>
      <c r="O85" s="1">
        <v>22036</v>
      </c>
      <c r="P85" s="9">
        <v>62.5</v>
      </c>
      <c r="Q85" s="9">
        <v>57.894736842105267</v>
      </c>
      <c r="R85" s="11">
        <f t="shared" si="48"/>
        <v>-4.6052631578947327</v>
      </c>
      <c r="S85" s="11">
        <f t="shared" si="49"/>
        <v>0.92631578947368431</v>
      </c>
      <c r="T85" s="11">
        <f t="shared" si="50"/>
        <v>0.92690058479532167</v>
      </c>
      <c r="V85" s="1">
        <v>22036</v>
      </c>
      <c r="W85" s="9">
        <v>37.5</v>
      </c>
      <c r="X85" s="9">
        <v>47.368421052631575</v>
      </c>
      <c r="Y85" s="11">
        <f t="shared" si="51"/>
        <v>9.8684210526315752</v>
      </c>
      <c r="Z85" s="11">
        <f t="shared" si="52"/>
        <v>1.263157894736842</v>
      </c>
      <c r="AA85" s="11">
        <f t="shared" si="53"/>
        <v>1.2596952908587256</v>
      </c>
      <c r="AC85" s="1">
        <v>22036</v>
      </c>
      <c r="AD85" s="9">
        <v>21.875</v>
      </c>
      <c r="AE85" s="9">
        <v>31.578947368421051</v>
      </c>
      <c r="AF85" s="11">
        <f t="shared" si="54"/>
        <v>9.7039473684210513</v>
      </c>
      <c r="AG85" s="11">
        <f t="shared" si="55"/>
        <v>1.4436090225563909</v>
      </c>
      <c r="AH85" s="11">
        <f t="shared" si="56"/>
        <v>1.433695971773008</v>
      </c>
      <c r="AJ85" s="1">
        <v>22036</v>
      </c>
      <c r="AK85" s="9">
        <v>21.875</v>
      </c>
      <c r="AL85" s="9">
        <v>31.578947368421051</v>
      </c>
      <c r="AM85" s="11">
        <f t="shared" si="57"/>
        <v>9.7039473684210513</v>
      </c>
      <c r="AN85" s="11">
        <f t="shared" si="58"/>
        <v>1.4436090225563909</v>
      </c>
      <c r="AO85" s="11">
        <f t="shared" si="59"/>
        <v>1.433695971773008</v>
      </c>
      <c r="AQ85" s="1">
        <v>22036</v>
      </c>
      <c r="AR85" s="9">
        <v>21.875</v>
      </c>
      <c r="AS85" s="9">
        <v>21.052631578947366</v>
      </c>
      <c r="AT85" s="11">
        <f t="shared" si="60"/>
        <v>-0.82236842105263364</v>
      </c>
      <c r="AU85" s="11">
        <f t="shared" si="61"/>
        <v>0.96240601503759393</v>
      </c>
      <c r="AV85" s="8">
        <f t="shared" si="62"/>
        <v>0.96324610408703315</v>
      </c>
    </row>
    <row r="86" spans="1:48">
      <c r="A86" s="1">
        <v>22041</v>
      </c>
      <c r="B86" s="9">
        <v>100</v>
      </c>
      <c r="C86" s="9">
        <v>100</v>
      </c>
      <c r="D86" s="8">
        <f t="shared" si="42"/>
        <v>0</v>
      </c>
      <c r="E86" s="8">
        <f t="shared" si="43"/>
        <v>1</v>
      </c>
      <c r="F86" s="8">
        <f t="shared" si="44"/>
        <v>1</v>
      </c>
      <c r="H86" s="1">
        <v>22041</v>
      </c>
      <c r="I86" s="9">
        <v>54.54545454545454</v>
      </c>
      <c r="J86" s="9">
        <v>93.103448275862064</v>
      </c>
      <c r="K86" s="8">
        <f t="shared" si="45"/>
        <v>38.557993730407524</v>
      </c>
      <c r="L86" s="8">
        <f t="shared" si="46"/>
        <v>1.7068965517241381</v>
      </c>
      <c r="M86" s="8">
        <f t="shared" si="47"/>
        <v>1.70047552606851</v>
      </c>
      <c r="O86" s="1">
        <v>22041</v>
      </c>
      <c r="P86" s="9">
        <v>6.0606060606060606</v>
      </c>
      <c r="Q86" s="9">
        <v>89.65517241379311</v>
      </c>
      <c r="R86" s="11">
        <f t="shared" si="48"/>
        <v>83.594566353187048</v>
      </c>
      <c r="S86" s="11">
        <f t="shared" si="49"/>
        <v>14.793103448275863</v>
      </c>
      <c r="T86" s="11">
        <f t="shared" si="50"/>
        <v>13.741896949908419</v>
      </c>
      <c r="V86" s="1">
        <v>22041</v>
      </c>
      <c r="W86" s="9">
        <v>6.0606060606060606</v>
      </c>
      <c r="X86" s="9">
        <v>75.862068965517238</v>
      </c>
      <c r="Y86" s="11">
        <f t="shared" si="51"/>
        <v>69.801462904911176</v>
      </c>
      <c r="Z86" s="11">
        <f t="shared" si="52"/>
        <v>12.517241379310345</v>
      </c>
      <c r="AA86" s="11">
        <f t="shared" si="53"/>
        <v>11.639483953173528</v>
      </c>
      <c r="AC86" s="1">
        <v>22041</v>
      </c>
      <c r="AD86" s="9">
        <v>6.0606060606060606</v>
      </c>
      <c r="AE86" s="9">
        <v>41.379310344827587</v>
      </c>
      <c r="AF86" s="11">
        <f t="shared" si="54"/>
        <v>35.318704284221525</v>
      </c>
      <c r="AG86" s="11">
        <f t="shared" si="55"/>
        <v>6.8275862068965516</v>
      </c>
      <c r="AH86" s="11">
        <f t="shared" si="56"/>
        <v>6.3834514613363069</v>
      </c>
      <c r="AJ86" s="1">
        <v>22041</v>
      </c>
      <c r="AK86" s="9">
        <v>6.0606060606060606</v>
      </c>
      <c r="AL86" s="9">
        <v>34.482758620689658</v>
      </c>
      <c r="AM86" s="11">
        <f t="shared" si="57"/>
        <v>28.422152560083596</v>
      </c>
      <c r="AN86" s="11">
        <f t="shared" si="58"/>
        <v>5.6896551724137936</v>
      </c>
      <c r="AO86" s="11">
        <f t="shared" si="59"/>
        <v>5.3322449629688622</v>
      </c>
      <c r="AQ86" s="1">
        <v>22041</v>
      </c>
      <c r="AR86" s="9">
        <v>6.0606060606060606</v>
      </c>
      <c r="AS86" s="9">
        <v>6.8965517241379306</v>
      </c>
      <c r="AT86" s="11">
        <f t="shared" si="60"/>
        <v>0.83594566353187005</v>
      </c>
      <c r="AU86" s="11">
        <f t="shared" si="61"/>
        <v>1.1379310344827585</v>
      </c>
      <c r="AV86" s="8">
        <f t="shared" si="62"/>
        <v>1.1274189694990842</v>
      </c>
    </row>
    <row r="87" spans="1:48">
      <c r="A87" s="1">
        <v>22042</v>
      </c>
      <c r="B87" s="9">
        <v>100</v>
      </c>
      <c r="C87" s="9">
        <v>100</v>
      </c>
      <c r="D87" s="8">
        <f t="shared" si="42"/>
        <v>0</v>
      </c>
      <c r="E87" s="8">
        <f t="shared" si="43"/>
        <v>1</v>
      </c>
      <c r="F87" s="8">
        <f t="shared" si="44"/>
        <v>1</v>
      </c>
      <c r="H87" s="1">
        <v>22042</v>
      </c>
      <c r="I87" s="9">
        <v>63.157894736842103</v>
      </c>
      <c r="J87" s="9">
        <v>33.333333333333329</v>
      </c>
      <c r="K87" s="8">
        <f t="shared" si="45"/>
        <v>-29.824561403508774</v>
      </c>
      <c r="L87" s="8">
        <f t="shared" si="46"/>
        <v>0.52777777777777768</v>
      </c>
      <c r="M87" s="8">
        <f t="shared" si="47"/>
        <v>0.53148684029213167</v>
      </c>
      <c r="O87" s="1">
        <v>22042</v>
      </c>
      <c r="P87" s="9">
        <v>31.578947368421051</v>
      </c>
      <c r="Q87" s="9">
        <v>12.5</v>
      </c>
      <c r="R87" s="11">
        <f t="shared" si="48"/>
        <v>-19.078947368421051</v>
      </c>
      <c r="S87" s="11">
        <f t="shared" si="49"/>
        <v>0.39583333333333337</v>
      </c>
      <c r="T87" s="11">
        <f t="shared" si="50"/>
        <v>0.40525020508613613</v>
      </c>
      <c r="V87" s="1">
        <v>22042</v>
      </c>
      <c r="W87" s="9">
        <v>21.052631578947366</v>
      </c>
      <c r="X87" s="9">
        <v>12.5</v>
      </c>
      <c r="Y87" s="11">
        <f t="shared" si="51"/>
        <v>-8.5526315789473664</v>
      </c>
      <c r="Z87" s="11">
        <f t="shared" si="52"/>
        <v>0.59375000000000011</v>
      </c>
      <c r="AA87" s="11">
        <f t="shared" si="53"/>
        <v>0.60317460317460325</v>
      </c>
      <c r="AC87" s="1">
        <v>22042</v>
      </c>
      <c r="AD87" s="9">
        <v>21.052631578947366</v>
      </c>
      <c r="AE87" s="9">
        <v>8.3333333333333321</v>
      </c>
      <c r="AF87" s="11">
        <f t="shared" si="54"/>
        <v>-12.719298245614034</v>
      </c>
      <c r="AG87" s="11">
        <f t="shared" si="55"/>
        <v>0.39583333333333331</v>
      </c>
      <c r="AH87" s="11">
        <f t="shared" si="56"/>
        <v>0.40984940984940982</v>
      </c>
      <c r="AJ87" s="1">
        <v>22042</v>
      </c>
      <c r="AK87" s="9">
        <v>10.526315789473683</v>
      </c>
      <c r="AL87" s="9">
        <v>8.3333333333333321</v>
      </c>
      <c r="AM87" s="11">
        <f t="shared" si="57"/>
        <v>-2.192982456140351</v>
      </c>
      <c r="AN87" s="11">
        <f t="shared" si="58"/>
        <v>0.79166666666666663</v>
      </c>
      <c r="AO87" s="11">
        <f t="shared" si="59"/>
        <v>0.80111376292760539</v>
      </c>
      <c r="AQ87" s="1">
        <v>22042</v>
      </c>
      <c r="AR87" s="9">
        <v>10.526315789473683</v>
      </c>
      <c r="AS87" s="9">
        <v>8.3333333333333321</v>
      </c>
      <c r="AT87" s="11">
        <f t="shared" si="60"/>
        <v>-2.192982456140351</v>
      </c>
      <c r="AU87" s="11">
        <f t="shared" si="61"/>
        <v>0.79166666666666663</v>
      </c>
      <c r="AV87" s="8">
        <f t="shared" si="62"/>
        <v>0.80111376292760539</v>
      </c>
    </row>
    <row r="88" spans="1:48">
      <c r="A88" s="1">
        <v>22046</v>
      </c>
      <c r="B88" s="9">
        <v>95.652173913043484</v>
      </c>
      <c r="C88" s="9">
        <v>100</v>
      </c>
      <c r="D88" s="8">
        <f t="shared" si="42"/>
        <v>4.3478260869565162</v>
      </c>
      <c r="E88" s="8">
        <f t="shared" si="43"/>
        <v>1.0454545454545454</v>
      </c>
      <c r="F88" s="8">
        <f t="shared" si="44"/>
        <v>1.0452181777074383</v>
      </c>
      <c r="H88" s="1">
        <v>22046</v>
      </c>
      <c r="I88" s="9">
        <v>91.304347826086953</v>
      </c>
      <c r="J88" s="9">
        <v>90</v>
      </c>
      <c r="K88" s="8">
        <f t="shared" si="45"/>
        <v>-1.3043478260869534</v>
      </c>
      <c r="L88" s="8">
        <f t="shared" si="46"/>
        <v>0.98571428571428577</v>
      </c>
      <c r="M88" s="8">
        <f t="shared" si="47"/>
        <v>0.98579209093061804</v>
      </c>
      <c r="O88" s="1">
        <v>22046</v>
      </c>
      <c r="P88" s="9">
        <v>56.521739130434781</v>
      </c>
      <c r="Q88" s="9">
        <v>90</v>
      </c>
      <c r="R88" s="11">
        <f t="shared" si="48"/>
        <v>33.478260869565219</v>
      </c>
      <c r="S88" s="11">
        <f t="shared" si="49"/>
        <v>1.5923076923076924</v>
      </c>
      <c r="T88" s="11">
        <f t="shared" si="50"/>
        <v>1.5871139916126573</v>
      </c>
      <c r="V88" s="1">
        <v>22046</v>
      </c>
      <c r="W88" s="9">
        <v>39.130434782608695</v>
      </c>
      <c r="X88" s="9">
        <v>86.666666666666671</v>
      </c>
      <c r="Y88" s="11">
        <f t="shared" si="51"/>
        <v>47.536231884057976</v>
      </c>
      <c r="Z88" s="11">
        <f t="shared" si="52"/>
        <v>2.2148148148148148</v>
      </c>
      <c r="AA88" s="11">
        <f t="shared" si="53"/>
        <v>2.1994880234046446</v>
      </c>
      <c r="AC88" s="1">
        <v>22046</v>
      </c>
      <c r="AD88" s="9">
        <v>30.434782608695656</v>
      </c>
      <c r="AE88" s="9">
        <v>76.666666666666671</v>
      </c>
      <c r="AF88" s="11">
        <f t="shared" si="54"/>
        <v>46.231884057971016</v>
      </c>
      <c r="AG88" s="11">
        <f t="shared" si="55"/>
        <v>2.519047619047619</v>
      </c>
      <c r="AH88" s="11">
        <f t="shared" si="56"/>
        <v>2.494495197938627</v>
      </c>
      <c r="AJ88" s="1">
        <v>22046</v>
      </c>
      <c r="AK88" s="9">
        <v>30.434782608695656</v>
      </c>
      <c r="AL88" s="9">
        <v>70</v>
      </c>
      <c r="AM88" s="11">
        <f t="shared" si="57"/>
        <v>39.565217391304344</v>
      </c>
      <c r="AN88" s="11">
        <f t="shared" si="58"/>
        <v>2.2999999999999998</v>
      </c>
      <c r="AO88" s="11">
        <f t="shared" si="59"/>
        <v>2.278988053408292</v>
      </c>
      <c r="AQ88" s="1">
        <v>22046</v>
      </c>
      <c r="AR88" s="9">
        <v>26.086956521739129</v>
      </c>
      <c r="AS88" s="9">
        <v>63.333333333333329</v>
      </c>
      <c r="AT88" s="11">
        <f t="shared" si="60"/>
        <v>37.246376811594203</v>
      </c>
      <c r="AU88" s="11">
        <f t="shared" si="61"/>
        <v>2.4277777777777776</v>
      </c>
      <c r="AV88" s="8">
        <f t="shared" si="62"/>
        <v>2.4009266830198963</v>
      </c>
    </row>
    <row r="89" spans="1:48">
      <c r="A89" s="1">
        <v>22049</v>
      </c>
      <c r="B89" s="9">
        <v>100</v>
      </c>
      <c r="C89" s="9">
        <v>100</v>
      </c>
      <c r="D89" s="8">
        <f t="shared" si="42"/>
        <v>0</v>
      </c>
      <c r="E89" s="8">
        <f t="shared" si="43"/>
        <v>1</v>
      </c>
      <c r="F89" s="8">
        <f t="shared" si="44"/>
        <v>1</v>
      </c>
      <c r="H89" s="1">
        <v>22049</v>
      </c>
      <c r="I89" s="9">
        <v>96.969696969696969</v>
      </c>
      <c r="J89" s="9">
        <v>91.17647058823529</v>
      </c>
      <c r="K89" s="8">
        <f t="shared" si="45"/>
        <v>-5.7932263814616789</v>
      </c>
      <c r="L89" s="8">
        <f t="shared" si="46"/>
        <v>0.94025735294117641</v>
      </c>
      <c r="M89" s="8">
        <f t="shared" si="47"/>
        <v>0.94056382074048328</v>
      </c>
      <c r="O89" s="1">
        <v>22049</v>
      </c>
      <c r="P89" s="9">
        <v>90.909090909090907</v>
      </c>
      <c r="Q89" s="9">
        <v>88.235294117647058</v>
      </c>
      <c r="R89" s="11">
        <f t="shared" si="48"/>
        <v>-2.6737967914438485</v>
      </c>
      <c r="S89" s="11">
        <f t="shared" si="49"/>
        <v>0.97058823529411764</v>
      </c>
      <c r="T89" s="11">
        <f t="shared" si="50"/>
        <v>0.97074911516073359</v>
      </c>
      <c r="V89" s="1">
        <v>22049</v>
      </c>
      <c r="W89" s="9">
        <v>75.757575757575751</v>
      </c>
      <c r="X89" s="9">
        <v>79.411764705882348</v>
      </c>
      <c r="Y89" s="11">
        <f t="shared" si="51"/>
        <v>3.6541889483065972</v>
      </c>
      <c r="Z89" s="11">
        <f t="shared" si="52"/>
        <v>1.0482352941176472</v>
      </c>
      <c r="AA89" s="11">
        <f t="shared" si="53"/>
        <v>1.0479190285293534</v>
      </c>
      <c r="AC89" s="1">
        <v>22049</v>
      </c>
      <c r="AD89" s="9">
        <v>60.606060606060609</v>
      </c>
      <c r="AE89" s="9">
        <v>76.470588235294116</v>
      </c>
      <c r="AF89" s="11">
        <f t="shared" si="54"/>
        <v>15.864527629233507</v>
      </c>
      <c r="AG89" s="11">
        <f t="shared" si="55"/>
        <v>1.2617647058823529</v>
      </c>
      <c r="AH89" s="11">
        <f t="shared" si="56"/>
        <v>1.2596228176368489</v>
      </c>
      <c r="AJ89" s="1">
        <v>22049</v>
      </c>
      <c r="AK89" s="9">
        <v>48.484848484848484</v>
      </c>
      <c r="AL89" s="9">
        <v>55.882352941176471</v>
      </c>
      <c r="AM89" s="11">
        <f t="shared" si="57"/>
        <v>7.3975044563279866</v>
      </c>
      <c r="AN89" s="11">
        <f t="shared" si="58"/>
        <v>1.1525735294117647</v>
      </c>
      <c r="AO89" s="11">
        <f t="shared" si="59"/>
        <v>1.1510161751059842</v>
      </c>
      <c r="AQ89" s="1">
        <v>22049</v>
      </c>
      <c r="AR89" s="9">
        <v>24.242424242424242</v>
      </c>
      <c r="AS89" s="9">
        <v>20.588235294117645</v>
      </c>
      <c r="AT89" s="11">
        <f t="shared" si="60"/>
        <v>-3.6541889483065972</v>
      </c>
      <c r="AU89" s="11">
        <f t="shared" si="61"/>
        <v>0.84926470588235281</v>
      </c>
      <c r="AV89" s="8">
        <f t="shared" si="62"/>
        <v>0.85231079572061519</v>
      </c>
    </row>
    <row r="90" spans="1:48">
      <c r="A90" s="1">
        <v>22051</v>
      </c>
      <c r="B90" s="9">
        <v>100</v>
      </c>
      <c r="C90" s="9">
        <v>100</v>
      </c>
      <c r="D90" s="8">
        <f t="shared" si="42"/>
        <v>0</v>
      </c>
      <c r="E90" s="8">
        <f t="shared" si="43"/>
        <v>1</v>
      </c>
      <c r="F90" s="8">
        <f t="shared" si="44"/>
        <v>1</v>
      </c>
      <c r="H90" s="1">
        <v>22051</v>
      </c>
      <c r="I90" s="9">
        <v>94.73684210526315</v>
      </c>
      <c r="J90" s="9">
        <v>100</v>
      </c>
      <c r="K90" s="8">
        <f t="shared" si="45"/>
        <v>5.2631578947368496</v>
      </c>
      <c r="L90" s="8">
        <f t="shared" si="46"/>
        <v>1.0555555555555556</v>
      </c>
      <c r="M90" s="8">
        <f t="shared" si="47"/>
        <v>1.0552638850511191</v>
      </c>
      <c r="O90" s="1">
        <v>22051</v>
      </c>
      <c r="P90" s="9">
        <v>42.105263157894733</v>
      </c>
      <c r="Q90" s="9">
        <v>96.15384615384616</v>
      </c>
      <c r="R90" s="11">
        <f t="shared" si="48"/>
        <v>54.048582995951428</v>
      </c>
      <c r="S90" s="11">
        <f t="shared" si="49"/>
        <v>2.2836538461538467</v>
      </c>
      <c r="T90" s="11">
        <f t="shared" si="50"/>
        <v>2.2685893476504968</v>
      </c>
      <c r="V90" s="1">
        <v>22051</v>
      </c>
      <c r="W90" s="9">
        <v>31.578947368421051</v>
      </c>
      <c r="X90" s="9">
        <v>92.307692307692307</v>
      </c>
      <c r="Y90" s="11">
        <f t="shared" si="51"/>
        <v>60.728744939271252</v>
      </c>
      <c r="Z90" s="11">
        <f t="shared" si="52"/>
        <v>2.9230769230769234</v>
      </c>
      <c r="AA90" s="11">
        <f t="shared" si="53"/>
        <v>2.8931027954817945</v>
      </c>
      <c r="AC90" s="1">
        <v>22051</v>
      </c>
      <c r="AD90" s="9">
        <v>31.578947368421051</v>
      </c>
      <c r="AE90" s="9">
        <v>88.461538461538453</v>
      </c>
      <c r="AF90" s="11">
        <f t="shared" si="54"/>
        <v>56.882591093117398</v>
      </c>
      <c r="AG90" s="11">
        <f t="shared" si="55"/>
        <v>2.8012820512820511</v>
      </c>
      <c r="AH90" s="11">
        <f t="shared" si="56"/>
        <v>2.7732062851012804</v>
      </c>
      <c r="AJ90" s="1">
        <v>22051</v>
      </c>
      <c r="AK90" s="9">
        <v>26.315789473684209</v>
      </c>
      <c r="AL90" s="9">
        <v>80.769230769230774</v>
      </c>
      <c r="AM90" s="11">
        <f t="shared" si="57"/>
        <v>54.453441295546568</v>
      </c>
      <c r="AN90" s="11">
        <f t="shared" si="58"/>
        <v>3.0692307692307694</v>
      </c>
      <c r="AO90" s="11">
        <f t="shared" si="59"/>
        <v>3.0306484487053678</v>
      </c>
      <c r="AQ90" s="1">
        <v>22051</v>
      </c>
      <c r="AR90" s="9">
        <v>26.315789473684209</v>
      </c>
      <c r="AS90" s="9">
        <v>61.53846153846154</v>
      </c>
      <c r="AT90" s="11">
        <f t="shared" si="60"/>
        <v>35.222672064777328</v>
      </c>
      <c r="AU90" s="11">
        <f t="shared" si="61"/>
        <v>2.3384615384615386</v>
      </c>
      <c r="AV90" s="8">
        <f t="shared" si="62"/>
        <v>2.3135049445157394</v>
      </c>
    </row>
    <row r="91" spans="1:48">
      <c r="A91" s="1">
        <v>22052</v>
      </c>
      <c r="B91" s="9">
        <v>100</v>
      </c>
      <c r="C91" s="9">
        <v>100</v>
      </c>
      <c r="D91" s="8">
        <f t="shared" si="42"/>
        <v>0</v>
      </c>
      <c r="E91" s="8">
        <f t="shared" si="43"/>
        <v>1</v>
      </c>
      <c r="F91" s="8">
        <f t="shared" si="44"/>
        <v>1</v>
      </c>
      <c r="H91" s="1">
        <v>22052</v>
      </c>
      <c r="I91" s="9">
        <v>94.871794871794862</v>
      </c>
      <c r="J91" s="9">
        <v>97.222222222222214</v>
      </c>
      <c r="K91" s="8">
        <f t="shared" si="45"/>
        <v>2.3504273504273527</v>
      </c>
      <c r="L91" s="8">
        <f t="shared" si="46"/>
        <v>1.0247747747747749</v>
      </c>
      <c r="M91" s="8">
        <f t="shared" si="47"/>
        <v>1.024644889546086</v>
      </c>
      <c r="O91" s="1">
        <v>22052</v>
      </c>
      <c r="P91" s="9">
        <v>87.179487179487182</v>
      </c>
      <c r="Q91" s="9">
        <v>97.222222222222214</v>
      </c>
      <c r="R91" s="11">
        <f t="shared" si="48"/>
        <v>10.042735042735032</v>
      </c>
      <c r="S91" s="11">
        <f t="shared" si="49"/>
        <v>1.1151960784313724</v>
      </c>
      <c r="T91" s="11">
        <f t="shared" si="50"/>
        <v>1.1145391626456109</v>
      </c>
      <c r="V91" s="1">
        <v>22052</v>
      </c>
      <c r="W91" s="9">
        <v>71.794871794871796</v>
      </c>
      <c r="X91" s="9">
        <v>97.222222222222214</v>
      </c>
      <c r="Y91" s="11">
        <f t="shared" si="51"/>
        <v>25.427350427350419</v>
      </c>
      <c r="Z91" s="11">
        <f t="shared" si="52"/>
        <v>1.3541666666666665</v>
      </c>
      <c r="AA91" s="11">
        <f t="shared" si="53"/>
        <v>1.3517172075427084</v>
      </c>
      <c r="AC91" s="1">
        <v>22052</v>
      </c>
      <c r="AD91" s="9">
        <v>41.025641025641022</v>
      </c>
      <c r="AE91" s="9">
        <v>91.666666666666657</v>
      </c>
      <c r="AF91" s="11">
        <f t="shared" si="54"/>
        <v>50.641025641025635</v>
      </c>
      <c r="AG91" s="11">
        <f t="shared" si="55"/>
        <v>2.234375</v>
      </c>
      <c r="AH91" s="11">
        <f t="shared" si="56"/>
        <v>2.219512195121951</v>
      </c>
      <c r="AJ91" s="1">
        <v>22052</v>
      </c>
      <c r="AK91" s="9">
        <v>28.205128205128204</v>
      </c>
      <c r="AL91" s="9">
        <v>75</v>
      </c>
      <c r="AM91" s="11">
        <f t="shared" si="57"/>
        <v>46.794871794871796</v>
      </c>
      <c r="AN91" s="11">
        <f t="shared" si="58"/>
        <v>2.6590909090909092</v>
      </c>
      <c r="AO91" s="11">
        <f t="shared" si="59"/>
        <v>2.6301920500223313</v>
      </c>
      <c r="AQ91" s="1">
        <v>22052</v>
      </c>
      <c r="AR91" s="9">
        <v>23.076923076923077</v>
      </c>
      <c r="AS91" s="9">
        <v>61.111111111111114</v>
      </c>
      <c r="AT91" s="11">
        <f t="shared" si="60"/>
        <v>38.034188034188034</v>
      </c>
      <c r="AU91" s="11">
        <f t="shared" si="61"/>
        <v>2.6481481481481484</v>
      </c>
      <c r="AV91" s="8">
        <f t="shared" si="62"/>
        <v>2.6131955773065072</v>
      </c>
    </row>
    <row r="92" spans="1:48" s="5" customFormat="1">
      <c r="A92" s="6">
        <v>22054</v>
      </c>
      <c r="B92" s="12">
        <f>AVERAGE(B14:B15)</f>
        <v>13</v>
      </c>
      <c r="C92" s="12">
        <f>AVERAGE(C14:C15)</f>
        <v>16.25</v>
      </c>
      <c r="D92" s="10">
        <f t="shared" si="42"/>
        <v>3.25</v>
      </c>
      <c r="E92" s="10">
        <f t="shared" si="43"/>
        <v>1.25</v>
      </c>
      <c r="F92" s="10">
        <f t="shared" si="44"/>
        <v>1.2407407407407407</v>
      </c>
      <c r="G92" s="7"/>
      <c r="H92" s="6">
        <v>22054</v>
      </c>
      <c r="I92" s="10">
        <f>AVERAGE(I14:I15)</f>
        <v>9</v>
      </c>
      <c r="J92" s="10">
        <f>AVERAGE(J14:J15)</f>
        <v>13.5</v>
      </c>
      <c r="K92" s="10">
        <f t="shared" si="45"/>
        <v>4.5</v>
      </c>
      <c r="L92" s="10">
        <f t="shared" si="46"/>
        <v>1.5</v>
      </c>
      <c r="M92" s="10">
        <f t="shared" si="47"/>
        <v>1.4736842105263157</v>
      </c>
      <c r="N92" s="7"/>
      <c r="O92" s="6">
        <v>22054</v>
      </c>
      <c r="P92" s="10">
        <f>AVERAGE(P14:P15)</f>
        <v>5.25</v>
      </c>
      <c r="Q92" s="10">
        <f>AVERAGE(Q14:Q15)</f>
        <v>8</v>
      </c>
      <c r="R92" s="13">
        <f t="shared" si="48"/>
        <v>2.75</v>
      </c>
      <c r="S92" s="13">
        <f t="shared" si="49"/>
        <v>1.5238095238095237</v>
      </c>
      <c r="T92" s="13">
        <f t="shared" si="50"/>
        <v>1.4782608695652173</v>
      </c>
      <c r="U92" s="7"/>
      <c r="V92" s="6">
        <v>22054</v>
      </c>
      <c r="W92" s="10">
        <f>AVERAGE(W14:W15)</f>
        <v>2</v>
      </c>
      <c r="X92" s="10">
        <f>AVERAGE(X14:X15)</f>
        <v>5.25</v>
      </c>
      <c r="Y92" s="13">
        <f t="shared" si="51"/>
        <v>3.25</v>
      </c>
      <c r="Z92" s="13">
        <f t="shared" si="52"/>
        <v>2.625</v>
      </c>
      <c r="AA92" s="13">
        <f t="shared" si="53"/>
        <v>2.2999999999999998</v>
      </c>
      <c r="AB92" s="7"/>
      <c r="AC92" s="6">
        <v>22054</v>
      </c>
      <c r="AD92" s="10">
        <f>AVERAGE(AD14:AD15)</f>
        <v>1.25</v>
      </c>
      <c r="AE92" s="10">
        <f>AVERAGE(AE14:AE15)</f>
        <v>4</v>
      </c>
      <c r="AF92" s="13">
        <f t="shared" si="54"/>
        <v>2.75</v>
      </c>
      <c r="AG92" s="13">
        <f t="shared" si="55"/>
        <v>3.2</v>
      </c>
      <c r="AH92" s="13">
        <f t="shared" si="56"/>
        <v>2.5714285714285716</v>
      </c>
      <c r="AI92" s="7"/>
      <c r="AJ92" s="6">
        <v>22054</v>
      </c>
      <c r="AK92" s="10">
        <f>AVERAGE(AK14:AK15)</f>
        <v>0.75</v>
      </c>
      <c r="AL92" s="10">
        <f>AVERAGE(AL14:AL15)</f>
        <v>2.75</v>
      </c>
      <c r="AM92" s="13">
        <f t="shared" si="57"/>
        <v>2</v>
      </c>
      <c r="AN92" s="13">
        <f t="shared" si="58"/>
        <v>3.6666666666666665</v>
      </c>
      <c r="AO92" s="13">
        <f t="shared" si="59"/>
        <v>2.6</v>
      </c>
      <c r="AP92" s="7"/>
      <c r="AQ92" s="6">
        <v>22054</v>
      </c>
      <c r="AR92" s="10">
        <f>AVERAGE(AR14:AR15)</f>
        <v>0.5</v>
      </c>
      <c r="AS92" s="10">
        <f>AVERAGE(AS14:AS15)</f>
        <v>1</v>
      </c>
      <c r="AT92" s="13">
        <f t="shared" si="60"/>
        <v>0.5</v>
      </c>
      <c r="AU92" s="13">
        <f t="shared" si="61"/>
        <v>2</v>
      </c>
      <c r="AV92" s="10">
        <f t="shared" si="62"/>
        <v>1.5</v>
      </c>
    </row>
    <row r="93" spans="1:48">
      <c r="A93" s="1">
        <v>22060</v>
      </c>
      <c r="B93" s="9">
        <v>100</v>
      </c>
      <c r="C93" s="9">
        <v>100</v>
      </c>
      <c r="D93" s="8">
        <f t="shared" si="42"/>
        <v>0</v>
      </c>
      <c r="E93" s="8">
        <f t="shared" si="43"/>
        <v>1</v>
      </c>
      <c r="F93" s="8">
        <f t="shared" si="44"/>
        <v>1</v>
      </c>
      <c r="H93" s="1">
        <v>22060</v>
      </c>
      <c r="I93" s="9">
        <v>93.103448275862064</v>
      </c>
      <c r="J93" s="9">
        <v>32.352941176470587</v>
      </c>
      <c r="K93" s="8">
        <f t="shared" si="45"/>
        <v>-60.750507099391477</v>
      </c>
      <c r="L93" s="8">
        <f t="shared" si="46"/>
        <v>0.34749455337690632</v>
      </c>
      <c r="M93" s="8">
        <f t="shared" si="47"/>
        <v>0.35098003098826563</v>
      </c>
      <c r="O93" s="1">
        <v>22060</v>
      </c>
      <c r="P93" s="9">
        <v>79.310344827586206</v>
      </c>
      <c r="Q93" s="9">
        <v>17.647058823529413</v>
      </c>
      <c r="R93" s="11">
        <f t="shared" si="48"/>
        <v>-61.663286004056793</v>
      </c>
      <c r="S93" s="11">
        <f t="shared" si="49"/>
        <v>0.22250639386189261</v>
      </c>
      <c r="T93" s="11">
        <f t="shared" si="50"/>
        <v>0.22737727625074658</v>
      </c>
      <c r="V93" s="1">
        <v>22060</v>
      </c>
      <c r="W93" s="9">
        <v>55.172413793103445</v>
      </c>
      <c r="X93" s="9">
        <v>8.8235294117647065</v>
      </c>
      <c r="Y93" s="11">
        <f t="shared" si="51"/>
        <v>-46.348884381338735</v>
      </c>
      <c r="Z93" s="11">
        <f t="shared" si="52"/>
        <v>0.15992647058823531</v>
      </c>
      <c r="AA93" s="11">
        <f t="shared" si="53"/>
        <v>0.16747126227387829</v>
      </c>
      <c r="AC93" s="1">
        <v>22060</v>
      </c>
      <c r="AD93" s="9">
        <v>17.241379310344829</v>
      </c>
      <c r="AE93" s="9">
        <v>2.9411764705882351</v>
      </c>
      <c r="AF93" s="11">
        <f t="shared" si="54"/>
        <v>-14.300202839756594</v>
      </c>
      <c r="AG93" s="11">
        <f t="shared" si="55"/>
        <v>0.17058823529411762</v>
      </c>
      <c r="AH93" s="11">
        <f t="shared" si="56"/>
        <v>0.19396329960555647</v>
      </c>
      <c r="AJ93" s="1">
        <v>22060</v>
      </c>
      <c r="AK93" s="9">
        <v>3.4482758620689653</v>
      </c>
      <c r="AL93" s="9">
        <v>0</v>
      </c>
      <c r="AM93" s="11">
        <f t="shared" si="57"/>
        <v>-3.4482758620689653</v>
      </c>
      <c r="AN93" s="11">
        <f t="shared" si="58"/>
        <v>0</v>
      </c>
      <c r="AO93" s="11">
        <f t="shared" si="59"/>
        <v>0.12663755458515286</v>
      </c>
      <c r="AQ93" s="1">
        <v>22060</v>
      </c>
      <c r="AR93" s="9">
        <v>3.4482758620689653</v>
      </c>
      <c r="AS93" s="9">
        <v>0</v>
      </c>
      <c r="AT93" s="11">
        <f t="shared" si="60"/>
        <v>-3.4482758620689653</v>
      </c>
      <c r="AU93" s="11">
        <f t="shared" si="61"/>
        <v>0</v>
      </c>
      <c r="AV93" s="8">
        <f t="shared" si="62"/>
        <v>0.12663755458515286</v>
      </c>
    </row>
    <row r="94" spans="1:48">
      <c r="A94" s="1">
        <v>22061</v>
      </c>
      <c r="B94" s="9">
        <v>95.833333333333343</v>
      </c>
      <c r="C94" s="9">
        <v>100</v>
      </c>
      <c r="D94" s="8">
        <f t="shared" si="42"/>
        <v>4.1666666666666572</v>
      </c>
      <c r="E94" s="8">
        <f t="shared" si="43"/>
        <v>1.0434782608695652</v>
      </c>
      <c r="F94" s="8">
        <f t="shared" si="44"/>
        <v>1.0432525951557092</v>
      </c>
      <c r="H94" s="1">
        <v>22061</v>
      </c>
      <c r="I94" s="9">
        <v>91.666666666666657</v>
      </c>
      <c r="J94" s="9">
        <v>100</v>
      </c>
      <c r="K94" s="8">
        <f t="shared" si="45"/>
        <v>8.3333333333333428</v>
      </c>
      <c r="L94" s="8">
        <f t="shared" si="46"/>
        <v>1.0909090909090911</v>
      </c>
      <c r="M94" s="8">
        <f t="shared" si="47"/>
        <v>1.0904159132007234</v>
      </c>
      <c r="O94" s="1">
        <v>22061</v>
      </c>
      <c r="P94" s="9">
        <v>79.166666666666657</v>
      </c>
      <c r="Q94" s="9">
        <v>100</v>
      </c>
      <c r="R94" s="11">
        <f t="shared" si="48"/>
        <v>20.833333333333343</v>
      </c>
      <c r="S94" s="11">
        <f t="shared" si="49"/>
        <v>1.2631578947368423</v>
      </c>
      <c r="T94" s="11">
        <f t="shared" si="50"/>
        <v>1.2615062761506277</v>
      </c>
      <c r="V94" s="1">
        <v>22061</v>
      </c>
      <c r="W94" s="9">
        <v>66.666666666666657</v>
      </c>
      <c r="X94" s="9">
        <v>96.428571428571431</v>
      </c>
      <c r="Y94" s="11">
        <f t="shared" si="51"/>
        <v>29.761904761904773</v>
      </c>
      <c r="Z94" s="11">
        <f t="shared" si="52"/>
        <v>1.4464285714285716</v>
      </c>
      <c r="AA94" s="11">
        <f t="shared" si="53"/>
        <v>1.4431052818149595</v>
      </c>
      <c r="AC94" s="1">
        <v>22061</v>
      </c>
      <c r="AD94" s="9">
        <v>41.666666666666671</v>
      </c>
      <c r="AE94" s="9">
        <v>82.142857142857139</v>
      </c>
      <c r="AF94" s="11">
        <f t="shared" si="54"/>
        <v>40.476190476190467</v>
      </c>
      <c r="AG94" s="11">
        <f t="shared" si="55"/>
        <v>1.9714285714285711</v>
      </c>
      <c r="AH94" s="11">
        <f t="shared" si="56"/>
        <v>1.9599096555618292</v>
      </c>
      <c r="AJ94" s="1">
        <v>22061</v>
      </c>
      <c r="AK94" s="9">
        <v>33.333333333333329</v>
      </c>
      <c r="AL94" s="9">
        <v>39.285714285714285</v>
      </c>
      <c r="AM94" s="11">
        <f t="shared" si="57"/>
        <v>5.9523809523809561</v>
      </c>
      <c r="AN94" s="11">
        <f t="shared" si="58"/>
        <v>1.1785714285714286</v>
      </c>
      <c r="AO94" s="11">
        <f t="shared" si="59"/>
        <v>1.1759324419422943</v>
      </c>
      <c r="AQ94" s="1">
        <v>22061</v>
      </c>
      <c r="AR94" s="9">
        <v>20.833333333333336</v>
      </c>
      <c r="AS94" s="9">
        <v>25</v>
      </c>
      <c r="AT94" s="11">
        <f t="shared" si="60"/>
        <v>4.1666666666666643</v>
      </c>
      <c r="AU94" s="11">
        <f t="shared" si="61"/>
        <v>1.2</v>
      </c>
      <c r="AV94" s="8">
        <f t="shared" si="62"/>
        <v>1.1953124999999998</v>
      </c>
    </row>
    <row r="95" spans="1:48">
      <c r="A95" s="1">
        <v>22062</v>
      </c>
      <c r="B95" s="9">
        <v>96.969696969696969</v>
      </c>
      <c r="C95" s="9">
        <v>100</v>
      </c>
      <c r="D95" s="8">
        <f t="shared" si="42"/>
        <v>3.0303030303030312</v>
      </c>
      <c r="E95" s="8">
        <f t="shared" si="43"/>
        <v>1.03125</v>
      </c>
      <c r="F95" s="8">
        <f t="shared" si="44"/>
        <v>1.0310896937665164</v>
      </c>
      <c r="H95" s="1">
        <v>22062</v>
      </c>
      <c r="I95" s="9">
        <v>63.636363636363633</v>
      </c>
      <c r="J95" s="9">
        <v>90.322580645161281</v>
      </c>
      <c r="K95" s="8">
        <f t="shared" si="45"/>
        <v>26.686217008797648</v>
      </c>
      <c r="L95" s="8">
        <f t="shared" si="46"/>
        <v>1.4193548387096773</v>
      </c>
      <c r="M95" s="8">
        <f t="shared" si="47"/>
        <v>1.4160855947509203</v>
      </c>
      <c r="O95" s="1">
        <v>22062</v>
      </c>
      <c r="P95" s="9">
        <v>24.242424242424242</v>
      </c>
      <c r="Q95" s="9">
        <v>77.41935483870968</v>
      </c>
      <c r="R95" s="11">
        <f t="shared" si="48"/>
        <v>53.176930596285438</v>
      </c>
      <c r="S95" s="11">
        <f t="shared" si="49"/>
        <v>3.1935483870967745</v>
      </c>
      <c r="T95" s="11">
        <f t="shared" si="50"/>
        <v>3.1492207099539735</v>
      </c>
      <c r="V95" s="1">
        <v>22062</v>
      </c>
      <c r="W95" s="9">
        <v>18.181818181818183</v>
      </c>
      <c r="X95" s="9">
        <v>64.516129032258064</v>
      </c>
      <c r="Y95" s="11">
        <f t="shared" si="51"/>
        <v>46.334310850439877</v>
      </c>
      <c r="Z95" s="11">
        <f t="shared" si="52"/>
        <v>3.5483870967741931</v>
      </c>
      <c r="AA95" s="11">
        <f t="shared" si="53"/>
        <v>3.4801820893179496</v>
      </c>
      <c r="AC95" s="1">
        <v>22062</v>
      </c>
      <c r="AD95" s="9">
        <v>15.151515151515152</v>
      </c>
      <c r="AE95" s="9">
        <v>58.064516129032263</v>
      </c>
      <c r="AF95" s="11">
        <f t="shared" si="54"/>
        <v>42.913000977517115</v>
      </c>
      <c r="AG95" s="11">
        <f t="shared" si="55"/>
        <v>3.8322580645161293</v>
      </c>
      <c r="AH95" s="11">
        <f t="shared" si="56"/>
        <v>3.7417793460949942</v>
      </c>
      <c r="AJ95" s="1">
        <v>22062</v>
      </c>
      <c r="AK95" s="9">
        <v>12.121212121212121</v>
      </c>
      <c r="AL95" s="9">
        <v>58.064516129032263</v>
      </c>
      <c r="AM95" s="11">
        <f t="shared" si="57"/>
        <v>45.943304007820146</v>
      </c>
      <c r="AN95" s="11">
        <f t="shared" si="58"/>
        <v>4.7903225806451619</v>
      </c>
      <c r="AO95" s="11">
        <f t="shared" si="59"/>
        <v>4.6401657437168424</v>
      </c>
      <c r="AQ95" s="1">
        <v>22062</v>
      </c>
      <c r="AR95" s="9">
        <v>9.0909090909090917</v>
      </c>
      <c r="AS95" s="9">
        <v>51.612903225806448</v>
      </c>
      <c r="AT95" s="11">
        <f t="shared" si="60"/>
        <v>42.521994134897355</v>
      </c>
      <c r="AU95" s="11">
        <f t="shared" si="61"/>
        <v>5.6774193548387091</v>
      </c>
      <c r="AV95" s="8">
        <f t="shared" si="62"/>
        <v>5.4335728481883496</v>
      </c>
    </row>
    <row r="96" spans="1:48">
      <c r="A96" s="1">
        <v>22066</v>
      </c>
      <c r="B96" s="9">
        <v>93.333333333333329</v>
      </c>
      <c r="C96" s="9">
        <v>100</v>
      </c>
      <c r="D96" s="8">
        <f t="shared" si="42"/>
        <v>6.6666666666666714</v>
      </c>
      <c r="E96" s="8">
        <f t="shared" si="43"/>
        <v>1.0714285714285714</v>
      </c>
      <c r="F96" s="8">
        <f t="shared" si="44"/>
        <v>1.0710479573712257</v>
      </c>
      <c r="H96" s="1">
        <v>22066</v>
      </c>
      <c r="I96" s="9">
        <v>93.333333333333329</v>
      </c>
      <c r="J96" s="9">
        <v>96.428571428571431</v>
      </c>
      <c r="K96" s="8">
        <f t="shared" si="45"/>
        <v>3.095238095238102</v>
      </c>
      <c r="L96" s="8">
        <f t="shared" si="46"/>
        <v>1.0331632653061225</v>
      </c>
      <c r="M96" s="8">
        <f t="shared" si="47"/>
        <v>1.0329865516366405</v>
      </c>
      <c r="O96" s="1">
        <v>22066</v>
      </c>
      <c r="P96" s="9">
        <v>80</v>
      </c>
      <c r="Q96" s="9">
        <v>85.714285714285708</v>
      </c>
      <c r="R96" s="11">
        <f t="shared" si="48"/>
        <v>5.7142857142857082</v>
      </c>
      <c r="S96" s="11">
        <f t="shared" si="49"/>
        <v>1.0714285714285714</v>
      </c>
      <c r="T96" s="11">
        <f t="shared" si="50"/>
        <v>1.0709849157054125</v>
      </c>
      <c r="V96" s="1">
        <v>22066</v>
      </c>
      <c r="W96" s="9">
        <v>56.666666666666664</v>
      </c>
      <c r="X96" s="9">
        <v>85.714285714285708</v>
      </c>
      <c r="Y96" s="11">
        <f t="shared" si="51"/>
        <v>29.047619047619044</v>
      </c>
      <c r="Z96" s="11">
        <f t="shared" si="52"/>
        <v>1.5126050420168067</v>
      </c>
      <c r="AA96" s="11">
        <f t="shared" si="53"/>
        <v>1.5081216159933362</v>
      </c>
      <c r="AC96" s="1">
        <v>22066</v>
      </c>
      <c r="AD96" s="9">
        <v>53.333333333333336</v>
      </c>
      <c r="AE96" s="9">
        <v>67.857142857142861</v>
      </c>
      <c r="AF96" s="11">
        <f t="shared" si="54"/>
        <v>14.523809523809526</v>
      </c>
      <c r="AG96" s="11">
        <f t="shared" si="55"/>
        <v>1.2723214285714286</v>
      </c>
      <c r="AH96" s="11">
        <f t="shared" si="56"/>
        <v>1.2697921273772668</v>
      </c>
      <c r="AJ96" s="1">
        <v>22066</v>
      </c>
      <c r="AK96" s="9">
        <v>46.666666666666664</v>
      </c>
      <c r="AL96" s="9">
        <v>25</v>
      </c>
      <c r="AM96" s="11">
        <f t="shared" si="57"/>
        <v>-21.666666666666664</v>
      </c>
      <c r="AN96" s="11">
        <f t="shared" si="58"/>
        <v>0.5357142857142857</v>
      </c>
      <c r="AO96" s="11">
        <f t="shared" si="59"/>
        <v>0.54063604240282692</v>
      </c>
      <c r="AQ96" s="1">
        <v>22066</v>
      </c>
      <c r="AR96" s="9">
        <v>43.333333333333336</v>
      </c>
      <c r="AS96" s="9">
        <v>14.285714285714285</v>
      </c>
      <c r="AT96" s="11">
        <f t="shared" si="60"/>
        <v>-29.047619047619051</v>
      </c>
      <c r="AU96" s="11">
        <f t="shared" si="61"/>
        <v>0.32967032967032961</v>
      </c>
      <c r="AV96" s="8">
        <f t="shared" si="62"/>
        <v>0.33731667571971752</v>
      </c>
    </row>
    <row r="97" spans="1:48">
      <c r="A97" s="1">
        <v>22072</v>
      </c>
      <c r="B97" s="9">
        <v>100</v>
      </c>
      <c r="C97" s="9">
        <v>100</v>
      </c>
      <c r="D97" s="8">
        <f t="shared" si="42"/>
        <v>0</v>
      </c>
      <c r="E97" s="8">
        <f t="shared" si="43"/>
        <v>1</v>
      </c>
      <c r="F97" s="8">
        <f t="shared" si="44"/>
        <v>1</v>
      </c>
      <c r="H97" s="1">
        <v>22072</v>
      </c>
      <c r="I97" s="9">
        <v>61.111111111111114</v>
      </c>
      <c r="J97" s="9">
        <v>74.285714285714292</v>
      </c>
      <c r="K97" s="8">
        <f t="shared" si="45"/>
        <v>13.174603174603178</v>
      </c>
      <c r="L97" s="8">
        <f t="shared" si="46"/>
        <v>1.2155844155844155</v>
      </c>
      <c r="M97" s="8">
        <f t="shared" si="47"/>
        <v>1.2138348576581219</v>
      </c>
      <c r="O97" s="1">
        <v>22072</v>
      </c>
      <c r="P97" s="9">
        <v>30.555555555555557</v>
      </c>
      <c r="Q97" s="9">
        <v>20</v>
      </c>
      <c r="R97" s="11">
        <f t="shared" si="48"/>
        <v>-10.555555555555557</v>
      </c>
      <c r="S97" s="11">
        <f t="shared" si="49"/>
        <v>0.65454545454545454</v>
      </c>
      <c r="T97" s="11">
        <f t="shared" si="50"/>
        <v>0.66010733452593917</v>
      </c>
      <c r="V97" s="1">
        <v>22072</v>
      </c>
      <c r="W97" s="9">
        <v>16.666666666666664</v>
      </c>
      <c r="X97" s="9">
        <v>14.285714285714285</v>
      </c>
      <c r="Y97" s="11">
        <f t="shared" si="51"/>
        <v>-2.3809523809523796</v>
      </c>
      <c r="Z97" s="11">
        <f t="shared" si="52"/>
        <v>0.85714285714285721</v>
      </c>
      <c r="AA97" s="11">
        <f t="shared" si="53"/>
        <v>0.86130374479889049</v>
      </c>
      <c r="AC97" s="1">
        <v>22072</v>
      </c>
      <c r="AD97" s="9">
        <v>11.111111111111111</v>
      </c>
      <c r="AE97" s="9">
        <v>8.5714285714285712</v>
      </c>
      <c r="AF97" s="11">
        <f t="shared" si="54"/>
        <v>-2.5396825396825395</v>
      </c>
      <c r="AG97" s="11">
        <f t="shared" si="55"/>
        <v>0.77142857142857146</v>
      </c>
      <c r="AH97" s="11">
        <f t="shared" si="56"/>
        <v>0.78127136021872867</v>
      </c>
      <c r="AJ97" s="1">
        <v>22072</v>
      </c>
      <c r="AK97" s="9">
        <v>5.5555555555555554</v>
      </c>
      <c r="AL97" s="9">
        <v>5.7142857142857144</v>
      </c>
      <c r="AM97" s="11">
        <f t="shared" si="57"/>
        <v>0.15873015873015905</v>
      </c>
      <c r="AN97" s="11">
        <f t="shared" si="58"/>
        <v>1.0285714285714287</v>
      </c>
      <c r="AO97" s="11">
        <f t="shared" si="59"/>
        <v>1.0262123197903015</v>
      </c>
      <c r="AQ97" s="1">
        <v>22072</v>
      </c>
      <c r="AR97" s="9">
        <v>2.7777777777777777</v>
      </c>
      <c r="AS97" s="9">
        <v>5.7142857142857144</v>
      </c>
      <c r="AT97" s="11">
        <f t="shared" si="60"/>
        <v>2.9365079365079367</v>
      </c>
      <c r="AU97" s="11">
        <f t="shared" si="61"/>
        <v>2.0571428571428574</v>
      </c>
      <c r="AV97" s="8">
        <f t="shared" si="62"/>
        <v>1.8958837772397095</v>
      </c>
    </row>
    <row r="98" spans="1:48">
      <c r="A98" s="1">
        <v>22075</v>
      </c>
      <c r="B98" s="9">
        <v>100</v>
      </c>
      <c r="C98" s="9">
        <v>100</v>
      </c>
      <c r="D98" s="8">
        <f t="shared" si="42"/>
        <v>0</v>
      </c>
      <c r="E98" s="8">
        <f t="shared" si="43"/>
        <v>1</v>
      </c>
      <c r="F98" s="8">
        <f t="shared" si="44"/>
        <v>1</v>
      </c>
      <c r="H98" s="1">
        <v>22075</v>
      </c>
      <c r="I98" s="9">
        <v>100</v>
      </c>
      <c r="J98" s="9">
        <v>89.189189189189193</v>
      </c>
      <c r="K98" s="8">
        <f t="shared" si="45"/>
        <v>-10.810810810810807</v>
      </c>
      <c r="L98" s="8">
        <f t="shared" si="46"/>
        <v>0.89189189189189189</v>
      </c>
      <c r="M98" s="8">
        <f t="shared" si="47"/>
        <v>0.89242974317601187</v>
      </c>
      <c r="O98" s="1">
        <v>22075</v>
      </c>
      <c r="P98" s="9">
        <v>41.17647058823529</v>
      </c>
      <c r="Q98" s="9">
        <v>70.270270270270274</v>
      </c>
      <c r="R98" s="11">
        <f t="shared" si="48"/>
        <v>29.093799682034984</v>
      </c>
      <c r="S98" s="11">
        <f t="shared" si="49"/>
        <v>1.7065637065637069</v>
      </c>
      <c r="T98" s="11">
        <f t="shared" si="50"/>
        <v>1.698086936619047</v>
      </c>
      <c r="V98" s="1">
        <v>22075</v>
      </c>
      <c r="W98" s="9">
        <v>11.76470588235294</v>
      </c>
      <c r="X98" s="9">
        <v>59.45945945945946</v>
      </c>
      <c r="Y98" s="11">
        <f t="shared" si="51"/>
        <v>47.694753577106518</v>
      </c>
      <c r="Z98" s="11">
        <f t="shared" si="52"/>
        <v>5.0540540540540544</v>
      </c>
      <c r="AA98" s="11">
        <f t="shared" si="53"/>
        <v>4.8887808671981334</v>
      </c>
      <c r="AC98" s="1">
        <v>22075</v>
      </c>
      <c r="AD98" s="9">
        <v>5.8823529411764701</v>
      </c>
      <c r="AE98" s="9">
        <v>43.243243243243242</v>
      </c>
      <c r="AF98" s="11">
        <f t="shared" si="54"/>
        <v>37.360890302066771</v>
      </c>
      <c r="AG98" s="11">
        <f t="shared" si="55"/>
        <v>7.3513513513513518</v>
      </c>
      <c r="AH98" s="11">
        <f t="shared" si="56"/>
        <v>6.8537800473284349</v>
      </c>
      <c r="AJ98" s="1">
        <v>22075</v>
      </c>
      <c r="AK98" s="9">
        <v>5.8823529411764701</v>
      </c>
      <c r="AL98" s="9">
        <v>35.135135135135137</v>
      </c>
      <c r="AM98" s="11">
        <f t="shared" si="57"/>
        <v>29.252782193958666</v>
      </c>
      <c r="AN98" s="11">
        <f t="shared" si="58"/>
        <v>5.9729729729729737</v>
      </c>
      <c r="AO98" s="11">
        <f t="shared" si="59"/>
        <v>5.5833852285465193</v>
      </c>
      <c r="AQ98" s="1">
        <v>22075</v>
      </c>
      <c r="AR98" s="9">
        <v>5.8823529411764701</v>
      </c>
      <c r="AS98" s="9">
        <v>24.324324324324326</v>
      </c>
      <c r="AT98" s="11">
        <f t="shared" si="60"/>
        <v>18.441971383147855</v>
      </c>
      <c r="AU98" s="11">
        <f t="shared" si="61"/>
        <v>4.135135135135136</v>
      </c>
      <c r="AV98" s="8">
        <f t="shared" si="62"/>
        <v>3.8895254701706321</v>
      </c>
    </row>
    <row r="99" spans="1:48">
      <c r="A99" s="1">
        <v>22078</v>
      </c>
      <c r="B99" s="9">
        <v>91.304347826086953</v>
      </c>
      <c r="C99" s="9">
        <v>95.238095238095227</v>
      </c>
      <c r="D99" s="8">
        <f t="shared" si="42"/>
        <v>3.9337474120082732</v>
      </c>
      <c r="E99" s="8">
        <f t="shared" si="43"/>
        <v>1.0430839002267573</v>
      </c>
      <c r="F99" s="8">
        <f t="shared" si="44"/>
        <v>1.0428492495743265</v>
      </c>
      <c r="H99" s="1">
        <v>22078</v>
      </c>
      <c r="I99" s="9">
        <v>60.869565217391312</v>
      </c>
      <c r="J99" s="9">
        <v>95.238095238095227</v>
      </c>
      <c r="K99" s="8">
        <f t="shared" si="45"/>
        <v>34.368530020703915</v>
      </c>
      <c r="L99" s="8">
        <f t="shared" si="46"/>
        <v>1.5646258503401356</v>
      </c>
      <c r="M99" s="8">
        <f t="shared" si="47"/>
        <v>1.5600256397280836</v>
      </c>
      <c r="O99" s="1">
        <v>22078</v>
      </c>
      <c r="P99" s="9">
        <v>52.173913043478258</v>
      </c>
      <c r="Q99" s="9">
        <v>85.714285714285708</v>
      </c>
      <c r="R99" s="11">
        <f t="shared" si="48"/>
        <v>33.54037267080745</v>
      </c>
      <c r="S99" s="11">
        <f t="shared" si="49"/>
        <v>1.6428571428571428</v>
      </c>
      <c r="T99" s="11">
        <f t="shared" si="50"/>
        <v>1.6367549083190849</v>
      </c>
      <c r="V99" s="1">
        <v>22078</v>
      </c>
      <c r="W99" s="9">
        <v>47.826086956521742</v>
      </c>
      <c r="X99" s="9">
        <v>76.19047619047619</v>
      </c>
      <c r="Y99" s="11">
        <f t="shared" si="51"/>
        <v>28.364389233954448</v>
      </c>
      <c r="Z99" s="11">
        <f t="shared" si="52"/>
        <v>1.5930735930735929</v>
      </c>
      <c r="AA99" s="11">
        <f t="shared" si="53"/>
        <v>1.5869374290426921</v>
      </c>
      <c r="AC99" s="1">
        <v>22078</v>
      </c>
      <c r="AD99" s="9">
        <v>34.782608695652172</v>
      </c>
      <c r="AE99" s="9">
        <v>71.428571428571431</v>
      </c>
      <c r="AF99" s="11">
        <f t="shared" si="54"/>
        <v>36.645962732919259</v>
      </c>
      <c r="AG99" s="11">
        <f t="shared" si="55"/>
        <v>2.0535714285714288</v>
      </c>
      <c r="AH99" s="11">
        <f t="shared" si="56"/>
        <v>2.0386409647038115</v>
      </c>
      <c r="AJ99" s="1">
        <v>22078</v>
      </c>
      <c r="AK99" s="9">
        <v>34.782608695652172</v>
      </c>
      <c r="AL99" s="9">
        <v>57.142857142857139</v>
      </c>
      <c r="AM99" s="11">
        <f t="shared" si="57"/>
        <v>22.360248447204967</v>
      </c>
      <c r="AN99" s="11">
        <f t="shared" si="58"/>
        <v>1.6428571428571428</v>
      </c>
      <c r="AO99" s="11">
        <f t="shared" si="59"/>
        <v>1.6337470293108001</v>
      </c>
      <c r="AQ99" s="1">
        <v>22078</v>
      </c>
      <c r="AR99" s="9">
        <v>26.086956521739129</v>
      </c>
      <c r="AS99" s="9">
        <v>47.619047619047613</v>
      </c>
      <c r="AT99" s="11">
        <f t="shared" si="60"/>
        <v>21.532091097308484</v>
      </c>
      <c r="AU99" s="11">
        <f t="shared" si="61"/>
        <v>1.8253968253968254</v>
      </c>
      <c r="AV99" s="8">
        <f t="shared" si="62"/>
        <v>1.809874235875871</v>
      </c>
    </row>
    <row r="100" spans="1:48">
      <c r="A100" s="1">
        <v>22082</v>
      </c>
      <c r="B100" s="9">
        <v>97.142857142857139</v>
      </c>
      <c r="C100" s="9">
        <v>100</v>
      </c>
      <c r="D100" s="8">
        <f t="shared" si="42"/>
        <v>2.8571428571428612</v>
      </c>
      <c r="E100" s="8">
        <f t="shared" si="43"/>
        <v>1.0294117647058825</v>
      </c>
      <c r="F100" s="8">
        <f t="shared" si="44"/>
        <v>1.0292611558156548</v>
      </c>
      <c r="H100" s="1">
        <v>22082</v>
      </c>
      <c r="I100" s="9">
        <v>60</v>
      </c>
      <c r="J100" s="9">
        <v>91.428571428571431</v>
      </c>
      <c r="K100" s="8">
        <f t="shared" si="45"/>
        <v>31.428571428571431</v>
      </c>
      <c r="L100" s="8">
        <f t="shared" si="46"/>
        <v>1.5238095238095239</v>
      </c>
      <c r="M100" s="8">
        <f t="shared" si="47"/>
        <v>1.5194805194805194</v>
      </c>
      <c r="O100" s="1">
        <v>22082</v>
      </c>
      <c r="P100" s="9">
        <v>42.857142857142854</v>
      </c>
      <c r="Q100" s="9">
        <v>74.285714285714292</v>
      </c>
      <c r="R100" s="11">
        <f t="shared" si="48"/>
        <v>31.428571428571438</v>
      </c>
      <c r="S100" s="11">
        <f t="shared" si="49"/>
        <v>1.7333333333333336</v>
      </c>
      <c r="T100" s="11">
        <f t="shared" si="50"/>
        <v>1.724876441515651</v>
      </c>
      <c r="V100" s="1">
        <v>22082</v>
      </c>
      <c r="W100" s="9">
        <v>31.428571428571427</v>
      </c>
      <c r="X100" s="9">
        <v>57.142857142857139</v>
      </c>
      <c r="Y100" s="11">
        <f t="shared" si="51"/>
        <v>25.714285714285712</v>
      </c>
      <c r="Z100" s="11">
        <f t="shared" si="52"/>
        <v>1.8181818181818181</v>
      </c>
      <c r="AA100" s="11">
        <f t="shared" si="53"/>
        <v>1.8053691275167785</v>
      </c>
      <c r="AC100" s="1">
        <v>22082</v>
      </c>
      <c r="AD100" s="9">
        <v>20</v>
      </c>
      <c r="AE100" s="9">
        <v>48.571428571428569</v>
      </c>
      <c r="AF100" s="11">
        <f t="shared" si="54"/>
        <v>28.571428571428569</v>
      </c>
      <c r="AG100" s="11">
        <f t="shared" si="55"/>
        <v>2.4285714285714284</v>
      </c>
      <c r="AH100" s="11">
        <f t="shared" si="56"/>
        <v>2.3937282229965158</v>
      </c>
      <c r="AJ100" s="1">
        <v>22082</v>
      </c>
      <c r="AK100" s="9">
        <v>8.5714285714285712</v>
      </c>
      <c r="AL100" s="9">
        <v>28.571428571428569</v>
      </c>
      <c r="AM100" s="11">
        <f t="shared" si="57"/>
        <v>20</v>
      </c>
      <c r="AN100" s="11">
        <f t="shared" si="58"/>
        <v>3.333333333333333</v>
      </c>
      <c r="AO100" s="11">
        <f t="shared" si="59"/>
        <v>3.204724409448819</v>
      </c>
      <c r="AQ100" s="1">
        <v>22082</v>
      </c>
      <c r="AR100" s="9">
        <v>2.8571428571428572</v>
      </c>
      <c r="AS100" s="9">
        <v>20</v>
      </c>
      <c r="AT100" s="11">
        <f t="shared" si="60"/>
        <v>17.142857142857142</v>
      </c>
      <c r="AU100" s="11">
        <f t="shared" si="61"/>
        <v>7</v>
      </c>
      <c r="AV100" s="8">
        <f t="shared" si="62"/>
        <v>6.1063829787234045</v>
      </c>
    </row>
    <row r="101" spans="1:48">
      <c r="A101" s="1">
        <v>22083</v>
      </c>
      <c r="B101" s="9">
        <v>100</v>
      </c>
      <c r="C101" s="9">
        <v>100</v>
      </c>
      <c r="D101" s="8">
        <f t="shared" ref="D101:D132" si="63">C101-B101</f>
        <v>0</v>
      </c>
      <c r="E101" s="8">
        <f t="shared" ref="E101:E132" si="64">C101/B101</f>
        <v>1</v>
      </c>
      <c r="F101" s="8">
        <f t="shared" ref="F101:F132" si="65">(C101+0.5)/(B101+0.5)</f>
        <v>1</v>
      </c>
      <c r="H101" s="1">
        <v>22083</v>
      </c>
      <c r="I101" s="9">
        <v>100</v>
      </c>
      <c r="J101" s="9">
        <v>100</v>
      </c>
      <c r="K101" s="8">
        <f t="shared" ref="K101:K132" si="66">J101-I101</f>
        <v>0</v>
      </c>
      <c r="L101" s="8">
        <f t="shared" ref="L101:L132" si="67">J101/I101</f>
        <v>1</v>
      </c>
      <c r="M101" s="8">
        <f t="shared" ref="M101:M132" si="68">(J101+0.5)/(I101+0.5)</f>
        <v>1</v>
      </c>
      <c r="O101" s="1">
        <v>22083</v>
      </c>
      <c r="P101" s="9">
        <v>81.818181818181827</v>
      </c>
      <c r="Q101" s="9">
        <v>100</v>
      </c>
      <c r="R101" s="11">
        <f t="shared" ref="R101:R132" si="69">Q101-P101</f>
        <v>18.181818181818173</v>
      </c>
      <c r="S101" s="11">
        <f t="shared" ref="S101:S132" si="70">Q101/P101</f>
        <v>1.2222222222222221</v>
      </c>
      <c r="T101" s="11">
        <f t="shared" ref="T101:T132" si="71">(Q101+0.5)/(P101+0.5)</f>
        <v>1.220872446162341</v>
      </c>
      <c r="V101" s="1">
        <v>22083</v>
      </c>
      <c r="W101" s="9">
        <v>63.636363636363633</v>
      </c>
      <c r="X101" s="9">
        <v>97.222222222222214</v>
      </c>
      <c r="Y101" s="11">
        <f t="shared" ref="Y101:Y132" si="72">X101-W101</f>
        <v>33.585858585858581</v>
      </c>
      <c r="Z101" s="11">
        <f t="shared" ref="Z101:Z132" si="73">X101/W101</f>
        <v>1.5277777777777777</v>
      </c>
      <c r="AA101" s="11">
        <f t="shared" ref="AA101:AA132" si="74">(X101+0.5)/(W101+0.5)</f>
        <v>1.5236632805732737</v>
      </c>
      <c r="AC101" s="1">
        <v>22083</v>
      </c>
      <c r="AD101" s="9">
        <v>36.363636363636367</v>
      </c>
      <c r="AE101" s="9">
        <v>94.444444444444443</v>
      </c>
      <c r="AF101" s="11">
        <f t="shared" ref="AF101:AF132" si="75">AE101-AD101</f>
        <v>58.080808080808076</v>
      </c>
      <c r="AG101" s="11">
        <f t="shared" ref="AG101:AG132" si="76">AE101/AD101</f>
        <v>2.5972222222222219</v>
      </c>
      <c r="AH101" s="11">
        <f t="shared" ref="AH101:AH132" si="77">(AE101+0.5)/(AD101+0.5)</f>
        <v>2.5755582956569389</v>
      </c>
      <c r="AJ101" s="1">
        <v>22083</v>
      </c>
      <c r="AK101" s="9">
        <v>27.27272727272727</v>
      </c>
      <c r="AL101" s="9">
        <v>88.888888888888886</v>
      </c>
      <c r="AM101" s="11">
        <f t="shared" ref="AM101:AM132" si="78">AL101-AK101</f>
        <v>61.616161616161619</v>
      </c>
      <c r="AN101" s="11">
        <f t="shared" ref="AN101:AN132" si="79">AL101/AK101</f>
        <v>3.2592592592592595</v>
      </c>
      <c r="AO101" s="11">
        <f t="shared" ref="AO101:AO132" si="80">(AL101+0.5)/(AK101+0.5)</f>
        <v>3.2185851973086019</v>
      </c>
      <c r="AQ101" s="1">
        <v>22083</v>
      </c>
      <c r="AR101" s="9">
        <v>18.181818181818183</v>
      </c>
      <c r="AS101" s="9">
        <v>72.222222222222214</v>
      </c>
      <c r="AT101" s="11">
        <f t="shared" ref="AT101:AT132" si="81">AS101-AR101</f>
        <v>54.040404040404027</v>
      </c>
      <c r="AU101" s="11">
        <f t="shared" ref="AU101:AU132" si="82">AS101/AR101</f>
        <v>3.9722222222222214</v>
      </c>
      <c r="AV101" s="8">
        <f t="shared" ref="AV101:AV132" si="83">(AS101+0.5)/(AR101+0.5)</f>
        <v>3.8926736955934027</v>
      </c>
    </row>
    <row r="102" spans="1:48" s="5" customFormat="1">
      <c r="A102" s="6">
        <v>22088</v>
      </c>
      <c r="B102" s="12">
        <f>AVERAGE(B34:B35)</f>
        <v>100</v>
      </c>
      <c r="C102" s="12">
        <f>AVERAGE(C34:C35)</f>
        <v>100</v>
      </c>
      <c r="D102" s="10">
        <f t="shared" si="63"/>
        <v>0</v>
      </c>
      <c r="E102" s="10">
        <f t="shared" si="64"/>
        <v>1</v>
      </c>
      <c r="F102" s="10">
        <f t="shared" si="65"/>
        <v>1</v>
      </c>
      <c r="G102" s="7"/>
      <c r="H102" s="6">
        <v>22088</v>
      </c>
      <c r="I102" s="12">
        <f>AVERAGE(I34:I35)</f>
        <v>89.473684210526301</v>
      </c>
      <c r="J102" s="12">
        <f>AVERAGE(J34:J35)</f>
        <v>95.374220374220386</v>
      </c>
      <c r="K102" s="10">
        <f t="shared" si="66"/>
        <v>5.9005361636940847</v>
      </c>
      <c r="L102" s="10">
        <f t="shared" si="67"/>
        <v>1.0659471688883457</v>
      </c>
      <c r="M102" s="10">
        <f t="shared" si="68"/>
        <v>1.0655806885698671</v>
      </c>
      <c r="N102" s="7"/>
      <c r="O102" s="6">
        <v>22088</v>
      </c>
      <c r="P102" s="12">
        <f>AVERAGE(P34:P35)</f>
        <v>77.631578947368425</v>
      </c>
      <c r="Q102" s="12">
        <f>AVERAGE(Q34:Q35)</f>
        <v>79.365904365904356</v>
      </c>
      <c r="R102" s="13">
        <f t="shared" si="69"/>
        <v>1.7343254185359314</v>
      </c>
      <c r="S102" s="13">
        <f t="shared" si="70"/>
        <v>1.022340463018429</v>
      </c>
      <c r="T102" s="13">
        <f t="shared" si="71"/>
        <v>1.0221974960944309</v>
      </c>
      <c r="U102" s="7"/>
      <c r="V102" s="6">
        <v>22088</v>
      </c>
      <c r="W102" s="12">
        <f>AVERAGE(W34:W35)</f>
        <v>64.473684210526315</v>
      </c>
      <c r="X102" s="12">
        <f>AVERAGE(X34:X35)</f>
        <v>64.137214137214144</v>
      </c>
      <c r="Y102" s="13">
        <f t="shared" si="72"/>
        <v>-0.33647007331217083</v>
      </c>
      <c r="Z102" s="13">
        <f t="shared" si="73"/>
        <v>0.99478128049556636</v>
      </c>
      <c r="AA102" s="13">
        <f t="shared" si="74"/>
        <v>0.99482144075096701</v>
      </c>
      <c r="AB102" s="7"/>
      <c r="AC102" s="6">
        <v>22088</v>
      </c>
      <c r="AD102" s="12">
        <f>AVERAGE(AD34:AD35)</f>
        <v>60.526315789473685</v>
      </c>
      <c r="AE102" s="12">
        <f>AVERAGE(AE34:AE35)</f>
        <v>52.962577962577967</v>
      </c>
      <c r="AF102" s="13">
        <f t="shared" si="75"/>
        <v>-7.5637378268957178</v>
      </c>
      <c r="AG102" s="13">
        <f t="shared" si="76"/>
        <v>0.87503389677302723</v>
      </c>
      <c r="AH102" s="13">
        <f t="shared" si="77"/>
        <v>0.87605776739023833</v>
      </c>
      <c r="AI102" s="7"/>
      <c r="AJ102" s="6">
        <v>22088</v>
      </c>
      <c r="AK102" s="12">
        <f>AVERAGE(AK34:AK35)</f>
        <v>52.631578947368418</v>
      </c>
      <c r="AL102" s="12">
        <f>AVERAGE(AL34:AL35)</f>
        <v>41.008316008316008</v>
      </c>
      <c r="AM102" s="13">
        <f t="shared" si="78"/>
        <v>-11.62326293905241</v>
      </c>
      <c r="AN102" s="13">
        <f t="shared" si="79"/>
        <v>0.77915800415800418</v>
      </c>
      <c r="AO102" s="13">
        <f t="shared" si="80"/>
        <v>0.78123625969094024</v>
      </c>
      <c r="AP102" s="7"/>
      <c r="AQ102" s="6">
        <v>22088</v>
      </c>
      <c r="AR102" s="12">
        <f>AVERAGE(AR34:AR35)</f>
        <v>44.73684210526315</v>
      </c>
      <c r="AS102" s="12">
        <f>AVERAGE(AS34:AS35)</f>
        <v>41.008316008316008</v>
      </c>
      <c r="AT102" s="13">
        <f t="shared" si="81"/>
        <v>-3.7285260969471423</v>
      </c>
      <c r="AU102" s="13">
        <f t="shared" si="82"/>
        <v>0.91665647548000506</v>
      </c>
      <c r="AV102" s="10">
        <f t="shared" si="83"/>
        <v>0.91757766626876591</v>
      </c>
    </row>
    <row r="103" spans="1:48">
      <c r="A103" s="1">
        <v>22091</v>
      </c>
      <c r="B103" s="9">
        <v>100</v>
      </c>
      <c r="C103" s="9">
        <v>100</v>
      </c>
      <c r="D103" s="8">
        <f t="shared" si="63"/>
        <v>0</v>
      </c>
      <c r="E103" s="8">
        <f t="shared" si="64"/>
        <v>1</v>
      </c>
      <c r="F103" s="8">
        <f t="shared" si="65"/>
        <v>1</v>
      </c>
      <c r="H103" s="1">
        <v>22091</v>
      </c>
      <c r="I103" s="9">
        <v>77.777777777777786</v>
      </c>
      <c r="J103" s="9">
        <v>93.333333333333329</v>
      </c>
      <c r="K103" s="8">
        <f t="shared" si="66"/>
        <v>15.555555555555543</v>
      </c>
      <c r="L103" s="8">
        <f t="shared" si="67"/>
        <v>1.1999999999999997</v>
      </c>
      <c r="M103" s="8">
        <f t="shared" si="68"/>
        <v>1.1987224982256919</v>
      </c>
      <c r="O103" s="1">
        <v>22091</v>
      </c>
      <c r="P103" s="9">
        <v>77.777777777777786</v>
      </c>
      <c r="Q103" s="9">
        <v>60</v>
      </c>
      <c r="R103" s="11">
        <f t="shared" si="69"/>
        <v>-17.777777777777786</v>
      </c>
      <c r="S103" s="11">
        <f t="shared" si="70"/>
        <v>0.77142857142857135</v>
      </c>
      <c r="T103" s="11">
        <f t="shared" si="71"/>
        <v>0.77288857345635198</v>
      </c>
      <c r="V103" s="1">
        <v>22091</v>
      </c>
      <c r="W103" s="9">
        <v>11.111111111111111</v>
      </c>
      <c r="X103" s="9">
        <v>40</v>
      </c>
      <c r="Y103" s="11">
        <f t="shared" si="72"/>
        <v>28.888888888888889</v>
      </c>
      <c r="Z103" s="11">
        <f t="shared" si="73"/>
        <v>3.6</v>
      </c>
      <c r="AA103" s="11">
        <f t="shared" si="74"/>
        <v>3.4880382775119618</v>
      </c>
      <c r="AC103" s="1">
        <v>22091</v>
      </c>
      <c r="AD103" s="9">
        <v>11.111111111111111</v>
      </c>
      <c r="AE103" s="9">
        <v>33.333333333333329</v>
      </c>
      <c r="AF103" s="11">
        <f t="shared" si="75"/>
        <v>22.222222222222218</v>
      </c>
      <c r="AG103" s="11">
        <f t="shared" si="76"/>
        <v>2.9999999999999996</v>
      </c>
      <c r="AH103" s="11">
        <f t="shared" si="77"/>
        <v>2.9138755980861242</v>
      </c>
      <c r="AJ103" s="1">
        <v>22091</v>
      </c>
      <c r="AK103" s="9">
        <v>11.111111111111111</v>
      </c>
      <c r="AL103" s="9">
        <v>33.333333333333329</v>
      </c>
      <c r="AM103" s="11">
        <f t="shared" si="78"/>
        <v>22.222222222222218</v>
      </c>
      <c r="AN103" s="11">
        <f t="shared" si="79"/>
        <v>2.9999999999999996</v>
      </c>
      <c r="AO103" s="11">
        <f t="shared" si="80"/>
        <v>2.9138755980861242</v>
      </c>
      <c r="AQ103" s="1">
        <v>22091</v>
      </c>
      <c r="AR103" s="9">
        <v>11.111111111111111</v>
      </c>
      <c r="AS103" s="9">
        <v>33.333333333333329</v>
      </c>
      <c r="AT103" s="11">
        <f t="shared" si="81"/>
        <v>22.222222222222218</v>
      </c>
      <c r="AU103" s="11">
        <f t="shared" si="82"/>
        <v>2.9999999999999996</v>
      </c>
      <c r="AV103" s="8">
        <f t="shared" si="83"/>
        <v>2.9138755980861242</v>
      </c>
    </row>
    <row r="104" spans="1:48">
      <c r="A104" s="1">
        <v>22096</v>
      </c>
      <c r="B104" s="9">
        <v>93.8</v>
      </c>
      <c r="C104" s="9">
        <v>100</v>
      </c>
      <c r="D104" s="8">
        <f t="shared" si="63"/>
        <v>6.2000000000000028</v>
      </c>
      <c r="E104" s="8">
        <f t="shared" si="64"/>
        <v>1.0660980810234542</v>
      </c>
      <c r="F104" s="8">
        <f t="shared" si="65"/>
        <v>1.0657476139978792</v>
      </c>
      <c r="H104" s="1">
        <v>22096</v>
      </c>
      <c r="I104" s="9">
        <v>68.8</v>
      </c>
      <c r="J104" s="9">
        <v>90.9</v>
      </c>
      <c r="K104" s="8">
        <f t="shared" si="66"/>
        <v>22.100000000000009</v>
      </c>
      <c r="L104" s="8">
        <f t="shared" si="67"/>
        <v>1.3212209302325584</v>
      </c>
      <c r="M104" s="8">
        <f t="shared" si="68"/>
        <v>1.318903318903319</v>
      </c>
      <c r="O104" s="1">
        <v>22096</v>
      </c>
      <c r="P104" s="9">
        <v>37.5</v>
      </c>
      <c r="Q104" s="9">
        <v>69.7</v>
      </c>
      <c r="R104" s="11">
        <f t="shared" si="69"/>
        <v>32.200000000000003</v>
      </c>
      <c r="S104" s="11">
        <f t="shared" si="70"/>
        <v>1.8586666666666667</v>
      </c>
      <c r="T104" s="11">
        <f t="shared" si="71"/>
        <v>1.8473684210526315</v>
      </c>
      <c r="V104" s="1">
        <v>22096</v>
      </c>
      <c r="W104" s="9">
        <v>31.3</v>
      </c>
      <c r="X104" s="9">
        <v>60.6</v>
      </c>
      <c r="Y104" s="11">
        <f t="shared" si="72"/>
        <v>29.3</v>
      </c>
      <c r="Z104" s="11">
        <f t="shared" si="73"/>
        <v>1.9361022364217253</v>
      </c>
      <c r="AA104" s="11">
        <f t="shared" si="74"/>
        <v>1.921383647798742</v>
      </c>
      <c r="AC104" s="1">
        <v>22096</v>
      </c>
      <c r="AD104" s="11">
        <v>21.9</v>
      </c>
      <c r="AE104" s="11">
        <v>45.5</v>
      </c>
      <c r="AF104" s="11">
        <f t="shared" si="75"/>
        <v>23.6</v>
      </c>
      <c r="AG104" s="11">
        <f t="shared" si="76"/>
        <v>2.0776255707762559</v>
      </c>
      <c r="AH104" s="11">
        <f t="shared" si="77"/>
        <v>2.0535714285714288</v>
      </c>
      <c r="AJ104" s="1">
        <v>22096</v>
      </c>
      <c r="AK104" s="11">
        <v>21.9</v>
      </c>
      <c r="AL104" s="11">
        <v>42.4</v>
      </c>
      <c r="AM104" s="11">
        <f t="shared" si="78"/>
        <v>20.5</v>
      </c>
      <c r="AN104" s="11">
        <f t="shared" si="79"/>
        <v>1.9360730593607307</v>
      </c>
      <c r="AO104" s="11">
        <f t="shared" si="80"/>
        <v>1.9151785714285714</v>
      </c>
      <c r="AQ104" s="1">
        <v>22096</v>
      </c>
      <c r="AR104" s="11">
        <v>15.6</v>
      </c>
      <c r="AS104" s="11">
        <v>27.3</v>
      </c>
      <c r="AT104" s="11">
        <f t="shared" si="81"/>
        <v>11.700000000000001</v>
      </c>
      <c r="AU104" s="11">
        <f t="shared" si="82"/>
        <v>1.75</v>
      </c>
      <c r="AV104" s="8">
        <f t="shared" si="83"/>
        <v>1.7267080745341614</v>
      </c>
    </row>
    <row r="105" spans="1:48">
      <c r="A105" s="1">
        <v>22107</v>
      </c>
      <c r="B105" s="9">
        <v>71.428571428571431</v>
      </c>
      <c r="C105" s="9">
        <v>94.73684210526315</v>
      </c>
      <c r="D105" s="8">
        <f t="shared" si="63"/>
        <v>23.30827067669172</v>
      </c>
      <c r="E105" s="8">
        <f t="shared" si="64"/>
        <v>1.3263157894736841</v>
      </c>
      <c r="F105" s="8">
        <f t="shared" si="65"/>
        <v>1.3240474572727747</v>
      </c>
      <c r="H105" s="1">
        <v>22107</v>
      </c>
      <c r="I105" s="9">
        <v>42.857142857142854</v>
      </c>
      <c r="J105" s="9">
        <v>63.157894736842103</v>
      </c>
      <c r="K105" s="8">
        <f t="shared" si="66"/>
        <v>20.300751879699249</v>
      </c>
      <c r="L105" s="8">
        <f t="shared" si="67"/>
        <v>1.4736842105263159</v>
      </c>
      <c r="M105" s="8">
        <f t="shared" si="68"/>
        <v>1.4682216249024538</v>
      </c>
      <c r="O105" s="1">
        <v>22107</v>
      </c>
      <c r="P105" s="9">
        <v>28.571428571428569</v>
      </c>
      <c r="Q105" s="9">
        <v>26.315789473684209</v>
      </c>
      <c r="R105" s="11">
        <f t="shared" si="69"/>
        <v>-2.2556390977443606</v>
      </c>
      <c r="S105" s="11">
        <f t="shared" si="70"/>
        <v>0.92105263157894735</v>
      </c>
      <c r="T105" s="11">
        <f t="shared" si="71"/>
        <v>0.92241044872623823</v>
      </c>
      <c r="V105" s="1">
        <v>22107</v>
      </c>
      <c r="W105" s="9">
        <v>14.285714285714285</v>
      </c>
      <c r="X105" s="9">
        <v>15.789473684210526</v>
      </c>
      <c r="Y105" s="11">
        <f t="shared" si="72"/>
        <v>1.503759398496241</v>
      </c>
      <c r="Z105" s="11">
        <f t="shared" si="73"/>
        <v>1.1052631578947369</v>
      </c>
      <c r="AA105" s="11">
        <f t="shared" si="74"/>
        <v>1.1017035341978134</v>
      </c>
      <c r="AC105" s="1">
        <v>22107</v>
      </c>
      <c r="AD105" s="9">
        <v>7.1428571428571423</v>
      </c>
      <c r="AE105" s="9">
        <v>10.526315789473683</v>
      </c>
      <c r="AF105" s="11">
        <f t="shared" si="75"/>
        <v>3.3834586466165408</v>
      </c>
      <c r="AG105" s="11">
        <f t="shared" si="76"/>
        <v>1.4736842105263157</v>
      </c>
      <c r="AH105" s="11">
        <f t="shared" si="77"/>
        <v>1.4426955238563699</v>
      </c>
      <c r="AJ105" s="1">
        <v>22107</v>
      </c>
      <c r="AK105" s="9">
        <v>7.1428571428571423</v>
      </c>
      <c r="AL105" s="9">
        <v>10.526315789473683</v>
      </c>
      <c r="AM105" s="11">
        <f t="shared" si="78"/>
        <v>3.3834586466165408</v>
      </c>
      <c r="AN105" s="11">
        <f t="shared" si="79"/>
        <v>1.4736842105263157</v>
      </c>
      <c r="AO105" s="11">
        <f t="shared" si="80"/>
        <v>1.4426955238563699</v>
      </c>
      <c r="AQ105" s="1">
        <v>22107</v>
      </c>
      <c r="AR105" s="9">
        <v>7.1428571428571423</v>
      </c>
      <c r="AS105" s="9">
        <v>5.2631578947368416</v>
      </c>
      <c r="AT105" s="11">
        <f t="shared" si="81"/>
        <v>-1.8796992481203008</v>
      </c>
      <c r="AU105" s="11">
        <f t="shared" si="82"/>
        <v>0.73684210526315785</v>
      </c>
      <c r="AV105" s="8">
        <f t="shared" si="83"/>
        <v>0.75405804230201667</v>
      </c>
    </row>
    <row r="106" spans="1:48">
      <c r="A106" s="1">
        <v>22109</v>
      </c>
      <c r="B106" s="9">
        <v>84</v>
      </c>
      <c r="C106" s="9">
        <v>96</v>
      </c>
      <c r="D106" s="8">
        <f t="shared" si="63"/>
        <v>12</v>
      </c>
      <c r="E106" s="8">
        <f t="shared" si="64"/>
        <v>1.1428571428571428</v>
      </c>
      <c r="F106" s="8">
        <f t="shared" si="65"/>
        <v>1.1420118343195267</v>
      </c>
      <c r="H106" s="1">
        <v>22109</v>
      </c>
      <c r="I106" s="9">
        <v>44</v>
      </c>
      <c r="J106" s="9">
        <v>36.000000000000007</v>
      </c>
      <c r="K106" s="8">
        <f t="shared" si="66"/>
        <v>-7.9999999999999929</v>
      </c>
      <c r="L106" s="8">
        <f t="shared" si="67"/>
        <v>0.81818181818181834</v>
      </c>
      <c r="M106" s="8">
        <f t="shared" si="68"/>
        <v>0.82022471910112371</v>
      </c>
      <c r="O106" s="1">
        <v>22109</v>
      </c>
      <c r="P106" s="9">
        <v>16</v>
      </c>
      <c r="Q106" s="9">
        <v>8.0000000000000036</v>
      </c>
      <c r="R106" s="11">
        <f t="shared" si="69"/>
        <v>-7.9999999999999964</v>
      </c>
      <c r="S106" s="11">
        <f t="shared" si="70"/>
        <v>0.50000000000000022</v>
      </c>
      <c r="T106" s="11">
        <f t="shared" si="71"/>
        <v>0.51515151515151536</v>
      </c>
      <c r="V106" s="1">
        <v>22109</v>
      </c>
      <c r="W106" s="9">
        <v>12</v>
      </c>
      <c r="X106" s="9">
        <v>8.0000000000000036</v>
      </c>
      <c r="Y106" s="11">
        <f t="shared" si="72"/>
        <v>-3.9999999999999964</v>
      </c>
      <c r="Z106" s="11">
        <f t="shared" si="73"/>
        <v>0.66666666666666696</v>
      </c>
      <c r="AA106" s="11">
        <f t="shared" si="74"/>
        <v>0.68000000000000027</v>
      </c>
      <c r="AC106" s="1">
        <v>22109</v>
      </c>
      <c r="AD106" s="9">
        <v>12</v>
      </c>
      <c r="AE106" s="9">
        <v>4.0000000000000071</v>
      </c>
      <c r="AF106" s="11">
        <f t="shared" si="75"/>
        <v>-7.9999999999999929</v>
      </c>
      <c r="AG106" s="11">
        <f t="shared" si="76"/>
        <v>0.33333333333333393</v>
      </c>
      <c r="AH106" s="11">
        <f t="shared" si="77"/>
        <v>0.36000000000000054</v>
      </c>
      <c r="AJ106" s="1">
        <v>22109</v>
      </c>
      <c r="AK106" s="9">
        <v>8</v>
      </c>
      <c r="AL106" s="9">
        <v>4.0000000000000071</v>
      </c>
      <c r="AM106" s="11">
        <f t="shared" si="78"/>
        <v>-3.9999999999999929</v>
      </c>
      <c r="AN106" s="11">
        <f t="shared" si="79"/>
        <v>0.50000000000000089</v>
      </c>
      <c r="AO106" s="11">
        <f t="shared" si="80"/>
        <v>0.52941176470588314</v>
      </c>
      <c r="AQ106" s="1">
        <v>22109</v>
      </c>
      <c r="AR106" s="9">
        <v>8</v>
      </c>
      <c r="AS106" s="9">
        <v>4.0000000000000071</v>
      </c>
      <c r="AT106" s="11">
        <f t="shared" si="81"/>
        <v>-3.9999999999999929</v>
      </c>
      <c r="AU106" s="11">
        <f t="shared" si="82"/>
        <v>0.50000000000000089</v>
      </c>
      <c r="AV106" s="8">
        <f t="shared" si="83"/>
        <v>0.52941176470588314</v>
      </c>
    </row>
    <row r="107" spans="1:48" s="5" customFormat="1">
      <c r="A107" s="6">
        <v>22110</v>
      </c>
      <c r="B107" s="10">
        <f>AVERAGE(B44:B45)</f>
        <v>95.65217391304347</v>
      </c>
      <c r="C107" s="10">
        <f>AVERAGE(C44:C45)</f>
        <v>95.65217391304347</v>
      </c>
      <c r="D107" s="10">
        <f t="shared" si="63"/>
        <v>0</v>
      </c>
      <c r="E107" s="10">
        <f t="shared" si="64"/>
        <v>1</v>
      </c>
      <c r="F107" s="10">
        <f t="shared" si="65"/>
        <v>1</v>
      </c>
      <c r="G107" s="7"/>
      <c r="H107" s="6">
        <v>22110</v>
      </c>
      <c r="I107" s="12">
        <f>AVERAGE(I44:I45)</f>
        <v>66.770186335403722</v>
      </c>
      <c r="J107" s="12">
        <f>AVERAGE(J44:J45)</f>
        <v>78.649068322981378</v>
      </c>
      <c r="K107" s="10">
        <f t="shared" si="66"/>
        <v>11.878881987577657</v>
      </c>
      <c r="L107" s="10">
        <f t="shared" si="67"/>
        <v>1.1779069767441863</v>
      </c>
      <c r="M107" s="10">
        <f t="shared" si="68"/>
        <v>1.1765846452149027</v>
      </c>
      <c r="N107" s="7"/>
      <c r="O107" s="6">
        <v>22110</v>
      </c>
      <c r="P107" s="12">
        <f>AVERAGE(P44:P45)</f>
        <v>4.3478260869565215</v>
      </c>
      <c r="Q107" s="12">
        <f>AVERAGE(Q44:Q45)</f>
        <v>41.459627329192543</v>
      </c>
      <c r="R107" s="13">
        <f t="shared" si="69"/>
        <v>37.11180124223602</v>
      </c>
      <c r="S107" s="13">
        <f t="shared" si="70"/>
        <v>9.5357142857142847</v>
      </c>
      <c r="T107" s="13">
        <f t="shared" si="71"/>
        <v>8.6553491351697627</v>
      </c>
      <c r="U107" s="7"/>
      <c r="V107" s="6">
        <v>22110</v>
      </c>
      <c r="W107" s="12">
        <f>AVERAGE(W44:W45)</f>
        <v>4.3478260869565215</v>
      </c>
      <c r="X107" s="12">
        <f>AVERAGE(X44:X45)</f>
        <v>33.928571428571431</v>
      </c>
      <c r="Y107" s="13">
        <f t="shared" si="72"/>
        <v>29.580745341614907</v>
      </c>
      <c r="Z107" s="13">
        <f t="shared" si="73"/>
        <v>7.8035714285714297</v>
      </c>
      <c r="AA107" s="13">
        <f t="shared" si="74"/>
        <v>7.1018577834721341</v>
      </c>
      <c r="AB107" s="7"/>
      <c r="AC107" s="6">
        <v>22110</v>
      </c>
      <c r="AD107" s="12">
        <f>AVERAGE(AD44:AD45)</f>
        <v>4.3478260869565215</v>
      </c>
      <c r="AE107" s="12">
        <f>AVERAGE(AE44:AE45)</f>
        <v>10.714285714285714</v>
      </c>
      <c r="AF107" s="13">
        <f t="shared" si="75"/>
        <v>6.366459627329192</v>
      </c>
      <c r="AG107" s="13">
        <f t="shared" si="76"/>
        <v>2.4642857142857144</v>
      </c>
      <c r="AH107" s="13">
        <f t="shared" si="77"/>
        <v>2.313260730301089</v>
      </c>
      <c r="AI107" s="7"/>
      <c r="AJ107" s="6">
        <v>22110</v>
      </c>
      <c r="AK107" s="12">
        <f>AVERAGE(AK44:AK45)</f>
        <v>4.3478260869565215</v>
      </c>
      <c r="AL107" s="12">
        <f>AVERAGE(AL44:AL45)</f>
        <v>7.1428571428571423</v>
      </c>
      <c r="AM107" s="13">
        <f t="shared" si="78"/>
        <v>2.7950310559006208</v>
      </c>
      <c r="AN107" s="13">
        <f t="shared" si="79"/>
        <v>1.6428571428571428</v>
      </c>
      <c r="AO107" s="13">
        <f t="shared" si="80"/>
        <v>1.5765534913516976</v>
      </c>
      <c r="AP107" s="7"/>
      <c r="AQ107" s="6">
        <v>22110</v>
      </c>
      <c r="AR107" s="12">
        <f>AVERAGE(AR44:AR45)</f>
        <v>2.1739130434782608</v>
      </c>
      <c r="AS107" s="12">
        <f>AVERAGE(AS44:AS45)</f>
        <v>5.3571428571428568</v>
      </c>
      <c r="AT107" s="13">
        <f t="shared" si="81"/>
        <v>3.183229813664596</v>
      </c>
      <c r="AU107" s="13">
        <f t="shared" si="82"/>
        <v>2.4642857142857144</v>
      </c>
      <c r="AV107" s="10">
        <f t="shared" si="83"/>
        <v>2.1904761904761902</v>
      </c>
    </row>
    <row r="108" spans="1:48">
      <c r="A108" s="1">
        <v>22113</v>
      </c>
      <c r="B108" s="9">
        <v>100</v>
      </c>
      <c r="C108" s="9">
        <v>93.333333333333329</v>
      </c>
      <c r="D108" s="8">
        <f t="shared" si="63"/>
        <v>-6.6666666666666714</v>
      </c>
      <c r="E108" s="8">
        <f t="shared" si="64"/>
        <v>0.93333333333333324</v>
      </c>
      <c r="F108" s="8">
        <f t="shared" si="65"/>
        <v>0.93366500829187393</v>
      </c>
      <c r="H108" s="1">
        <v>22113</v>
      </c>
      <c r="I108" s="9">
        <v>3.5714285714285712</v>
      </c>
      <c r="J108" s="9">
        <v>4.4444444444444402</v>
      </c>
      <c r="K108" s="8">
        <f t="shared" si="66"/>
        <v>0.87301587301586903</v>
      </c>
      <c r="L108" s="8">
        <f t="shared" si="67"/>
        <v>1.2444444444444434</v>
      </c>
      <c r="M108" s="8">
        <f t="shared" si="68"/>
        <v>1.2144249512670555</v>
      </c>
      <c r="O108" s="1">
        <v>22113</v>
      </c>
      <c r="P108" s="9">
        <v>0</v>
      </c>
      <c r="Q108" s="9">
        <v>0</v>
      </c>
      <c r="R108" s="11">
        <f t="shared" si="69"/>
        <v>0</v>
      </c>
      <c r="S108" s="11" t="e">
        <f t="shared" si="70"/>
        <v>#DIV/0!</v>
      </c>
      <c r="T108" s="11">
        <f t="shared" si="71"/>
        <v>1</v>
      </c>
      <c r="V108" s="1">
        <v>22113</v>
      </c>
      <c r="W108" s="9">
        <v>0</v>
      </c>
      <c r="X108" s="9">
        <v>0</v>
      </c>
      <c r="Y108" s="11">
        <f t="shared" si="72"/>
        <v>0</v>
      </c>
      <c r="Z108" s="11" t="e">
        <f t="shared" si="73"/>
        <v>#DIV/0!</v>
      </c>
      <c r="AA108" s="11">
        <f t="shared" si="74"/>
        <v>1</v>
      </c>
      <c r="AC108" s="1">
        <v>22113</v>
      </c>
      <c r="AD108" s="9">
        <v>0</v>
      </c>
      <c r="AE108" s="9">
        <v>0</v>
      </c>
      <c r="AF108" s="11">
        <f t="shared" si="75"/>
        <v>0</v>
      </c>
      <c r="AG108" s="11" t="e">
        <f t="shared" si="76"/>
        <v>#DIV/0!</v>
      </c>
      <c r="AH108" s="11">
        <f t="shared" si="77"/>
        <v>1</v>
      </c>
      <c r="AJ108" s="1">
        <v>22113</v>
      </c>
      <c r="AK108" s="9">
        <v>0</v>
      </c>
      <c r="AL108" s="9">
        <v>0</v>
      </c>
      <c r="AM108" s="11">
        <f t="shared" si="78"/>
        <v>0</v>
      </c>
      <c r="AN108" s="11" t="e">
        <f t="shared" si="79"/>
        <v>#DIV/0!</v>
      </c>
      <c r="AO108" s="11">
        <f t="shared" si="80"/>
        <v>1</v>
      </c>
      <c r="AQ108" s="1">
        <v>22113</v>
      </c>
      <c r="AR108" s="9">
        <v>0</v>
      </c>
      <c r="AS108" s="9">
        <v>0</v>
      </c>
      <c r="AT108" s="11">
        <f t="shared" si="81"/>
        <v>0</v>
      </c>
      <c r="AU108" s="11" t="e">
        <f t="shared" si="82"/>
        <v>#DIV/0!</v>
      </c>
      <c r="AV108" s="8">
        <f t="shared" si="83"/>
        <v>1</v>
      </c>
    </row>
    <row r="109" spans="1:48">
      <c r="A109" s="1">
        <v>22119</v>
      </c>
      <c r="B109" s="9">
        <v>83.333333333333343</v>
      </c>
      <c r="C109" s="9">
        <v>95.652173913043484</v>
      </c>
      <c r="D109" s="8">
        <f t="shared" si="63"/>
        <v>12.318840579710141</v>
      </c>
      <c r="E109" s="8">
        <f t="shared" si="64"/>
        <v>1.1478260869565218</v>
      </c>
      <c r="F109" s="8">
        <f t="shared" si="65"/>
        <v>1.1469444204339181</v>
      </c>
      <c r="H109" s="1">
        <v>22119</v>
      </c>
      <c r="I109" s="9">
        <v>11.111111111111111</v>
      </c>
      <c r="J109" s="9">
        <v>65.217391304347828</v>
      </c>
      <c r="K109" s="8">
        <f t="shared" si="66"/>
        <v>54.106280193236714</v>
      </c>
      <c r="L109" s="8">
        <f t="shared" si="67"/>
        <v>5.8695652173913047</v>
      </c>
      <c r="M109" s="8">
        <f t="shared" si="68"/>
        <v>5.6598710214270858</v>
      </c>
      <c r="O109" s="1">
        <v>22119</v>
      </c>
      <c r="P109" s="9">
        <v>5.5555555555555554</v>
      </c>
      <c r="Q109" s="9">
        <v>26.086956521739129</v>
      </c>
      <c r="R109" s="11">
        <f t="shared" si="69"/>
        <v>20.531400966183575</v>
      </c>
      <c r="S109" s="11">
        <f t="shared" si="70"/>
        <v>4.695652173913043</v>
      </c>
      <c r="T109" s="11">
        <f t="shared" si="71"/>
        <v>4.3905065815715991</v>
      </c>
      <c r="V109" s="1">
        <v>22119</v>
      </c>
      <c r="W109" s="9">
        <v>0</v>
      </c>
      <c r="X109" s="9">
        <v>4.3478260869565295</v>
      </c>
      <c r="Y109" s="11">
        <f t="shared" si="72"/>
        <v>4.3478260869565295</v>
      </c>
      <c r="Z109" s="11" t="e">
        <f t="shared" si="73"/>
        <v>#DIV/0!</v>
      </c>
      <c r="AA109" s="11">
        <f t="shared" si="74"/>
        <v>9.695652173913059</v>
      </c>
      <c r="AC109" s="1">
        <v>22119</v>
      </c>
      <c r="AD109" s="9">
        <v>0</v>
      </c>
      <c r="AE109" s="9">
        <v>0</v>
      </c>
      <c r="AF109" s="11">
        <f t="shared" si="75"/>
        <v>0</v>
      </c>
      <c r="AG109" s="11" t="e">
        <f t="shared" si="76"/>
        <v>#DIV/0!</v>
      </c>
      <c r="AH109" s="11">
        <f t="shared" si="77"/>
        <v>1</v>
      </c>
      <c r="AJ109" s="1">
        <v>22119</v>
      </c>
      <c r="AK109" s="9">
        <v>0</v>
      </c>
      <c r="AL109" s="9">
        <v>0</v>
      </c>
      <c r="AM109" s="11">
        <f t="shared" si="78"/>
        <v>0</v>
      </c>
      <c r="AN109" s="11" t="e">
        <f t="shared" si="79"/>
        <v>#DIV/0!</v>
      </c>
      <c r="AO109" s="11">
        <f t="shared" si="80"/>
        <v>1</v>
      </c>
      <c r="AQ109" s="1">
        <v>22119</v>
      </c>
      <c r="AR109" s="9">
        <v>0</v>
      </c>
      <c r="AS109" s="9">
        <v>0</v>
      </c>
      <c r="AT109" s="11">
        <f t="shared" si="81"/>
        <v>0</v>
      </c>
      <c r="AU109" s="11" t="e">
        <f t="shared" si="82"/>
        <v>#DIV/0!</v>
      </c>
      <c r="AV109" s="8">
        <f t="shared" si="83"/>
        <v>1</v>
      </c>
    </row>
    <row r="110" spans="1:48">
      <c r="A110" s="1">
        <v>22123</v>
      </c>
      <c r="B110" s="9">
        <v>100</v>
      </c>
      <c r="C110" s="9">
        <v>100</v>
      </c>
      <c r="D110" s="8">
        <f t="shared" si="63"/>
        <v>0</v>
      </c>
      <c r="E110" s="8">
        <f t="shared" si="64"/>
        <v>1</v>
      </c>
      <c r="F110" s="8">
        <f t="shared" si="65"/>
        <v>1</v>
      </c>
      <c r="H110" s="1">
        <v>22123</v>
      </c>
      <c r="I110" s="9">
        <v>86.666666666666671</v>
      </c>
      <c r="J110" s="9">
        <v>96.666666666666671</v>
      </c>
      <c r="K110" s="8">
        <f t="shared" si="66"/>
        <v>10</v>
      </c>
      <c r="L110" s="8">
        <f t="shared" si="67"/>
        <v>1.1153846153846154</v>
      </c>
      <c r="M110" s="8">
        <f t="shared" si="68"/>
        <v>1.1147227533460804</v>
      </c>
      <c r="O110" s="1">
        <v>22123</v>
      </c>
      <c r="P110" s="9">
        <v>60</v>
      </c>
      <c r="Q110" s="9">
        <v>66.666666666666657</v>
      </c>
      <c r="R110" s="11">
        <f t="shared" si="69"/>
        <v>6.6666666666666572</v>
      </c>
      <c r="S110" s="11">
        <f t="shared" si="70"/>
        <v>1.1111111111111109</v>
      </c>
      <c r="T110" s="11">
        <f t="shared" si="71"/>
        <v>1.1101928374655645</v>
      </c>
      <c r="V110" s="1">
        <v>22123</v>
      </c>
      <c r="W110" s="9">
        <v>46.666666666666664</v>
      </c>
      <c r="X110" s="9">
        <v>33.333333333333329</v>
      </c>
      <c r="Y110" s="11">
        <f t="shared" si="72"/>
        <v>-13.333333333333336</v>
      </c>
      <c r="Z110" s="11">
        <f t="shared" si="73"/>
        <v>0.71428571428571419</v>
      </c>
      <c r="AA110" s="11">
        <f t="shared" si="74"/>
        <v>0.71731448763250882</v>
      </c>
      <c r="AC110" s="1">
        <v>22123</v>
      </c>
      <c r="AD110" s="9">
        <v>13.333333333333334</v>
      </c>
      <c r="AE110" s="9">
        <v>26.666666666666668</v>
      </c>
      <c r="AF110" s="11">
        <f t="shared" si="75"/>
        <v>13.333333333333334</v>
      </c>
      <c r="AG110" s="11">
        <f t="shared" si="76"/>
        <v>2</v>
      </c>
      <c r="AH110" s="11">
        <f t="shared" si="77"/>
        <v>1.963855421686747</v>
      </c>
      <c r="AJ110" s="1">
        <v>22123</v>
      </c>
      <c r="AK110" s="9">
        <v>13.333333333333334</v>
      </c>
      <c r="AL110" s="9">
        <v>26.666666666666668</v>
      </c>
      <c r="AM110" s="11">
        <f t="shared" si="78"/>
        <v>13.333333333333334</v>
      </c>
      <c r="AN110" s="11">
        <f t="shared" si="79"/>
        <v>2</v>
      </c>
      <c r="AO110" s="11">
        <f t="shared" si="80"/>
        <v>1.963855421686747</v>
      </c>
      <c r="AQ110" s="1">
        <v>22123</v>
      </c>
      <c r="AR110" s="9">
        <v>13.333333333333334</v>
      </c>
      <c r="AS110" s="9">
        <v>23.333333333333332</v>
      </c>
      <c r="AT110" s="11">
        <f t="shared" si="81"/>
        <v>9.9999999999999982</v>
      </c>
      <c r="AU110" s="11">
        <f t="shared" si="82"/>
        <v>1.7499999999999998</v>
      </c>
      <c r="AV110" s="8">
        <f t="shared" si="83"/>
        <v>1.7228915662650601</v>
      </c>
    </row>
    <row r="111" spans="1:48">
      <c r="A111" s="1">
        <v>22124</v>
      </c>
      <c r="B111" s="9">
        <v>80</v>
      </c>
      <c r="C111" s="9">
        <v>100</v>
      </c>
      <c r="D111" s="8">
        <f t="shared" si="63"/>
        <v>20</v>
      </c>
      <c r="E111" s="8">
        <f t="shared" si="64"/>
        <v>1.25</v>
      </c>
      <c r="F111" s="8">
        <f t="shared" si="65"/>
        <v>1.2484472049689441</v>
      </c>
      <c r="H111" s="1">
        <v>22124</v>
      </c>
      <c r="I111" s="9">
        <v>40</v>
      </c>
      <c r="J111" s="9">
        <v>81.481481481481481</v>
      </c>
      <c r="K111" s="8">
        <f t="shared" si="66"/>
        <v>41.481481481481481</v>
      </c>
      <c r="L111" s="8">
        <f t="shared" si="67"/>
        <v>2.0370370370370372</v>
      </c>
      <c r="M111" s="8">
        <f t="shared" si="68"/>
        <v>2.0242341106538637</v>
      </c>
      <c r="O111" s="1">
        <v>22124</v>
      </c>
      <c r="P111" s="9">
        <v>13.333333333333334</v>
      </c>
      <c r="Q111" s="9">
        <v>11.111111111111111</v>
      </c>
      <c r="R111" s="11">
        <f t="shared" si="69"/>
        <v>-2.2222222222222232</v>
      </c>
      <c r="S111" s="11">
        <f t="shared" si="70"/>
        <v>0.83333333333333326</v>
      </c>
      <c r="T111" s="11">
        <f t="shared" si="71"/>
        <v>0.83935742971887539</v>
      </c>
      <c r="V111" s="1">
        <v>22124</v>
      </c>
      <c r="W111" s="9">
        <v>3.3333333333333335</v>
      </c>
      <c r="X111" s="9">
        <v>7.4074074074074066</v>
      </c>
      <c r="Y111" s="11">
        <f t="shared" si="72"/>
        <v>4.0740740740740726</v>
      </c>
      <c r="Z111" s="11">
        <f t="shared" si="73"/>
        <v>2.2222222222222219</v>
      </c>
      <c r="AA111" s="11">
        <f t="shared" si="74"/>
        <v>2.0628019323671496</v>
      </c>
      <c r="AC111" s="1">
        <v>22124</v>
      </c>
      <c r="AD111" s="9">
        <v>3.3333333333333335</v>
      </c>
      <c r="AE111" s="9">
        <v>7.4074074074074066</v>
      </c>
      <c r="AF111" s="11">
        <f t="shared" si="75"/>
        <v>4.0740740740740726</v>
      </c>
      <c r="AG111" s="11">
        <f t="shared" si="76"/>
        <v>2.2222222222222219</v>
      </c>
      <c r="AH111" s="11">
        <f t="shared" si="77"/>
        <v>2.0628019323671496</v>
      </c>
      <c r="AJ111" s="1">
        <v>22124</v>
      </c>
      <c r="AK111" s="9">
        <v>3.3333333333333335</v>
      </c>
      <c r="AL111" s="9">
        <v>7.4074074074074066</v>
      </c>
      <c r="AM111" s="11">
        <f t="shared" si="78"/>
        <v>4.0740740740740726</v>
      </c>
      <c r="AN111" s="11">
        <f t="shared" si="79"/>
        <v>2.2222222222222219</v>
      </c>
      <c r="AO111" s="11">
        <f t="shared" si="80"/>
        <v>2.0628019323671496</v>
      </c>
      <c r="AQ111" s="1">
        <v>22124</v>
      </c>
      <c r="AR111" s="9">
        <v>3.3333333333333335</v>
      </c>
      <c r="AS111" s="9">
        <v>3.7037037037037033</v>
      </c>
      <c r="AT111" s="11">
        <f t="shared" si="81"/>
        <v>0.37037037037036979</v>
      </c>
      <c r="AU111" s="11">
        <f t="shared" si="82"/>
        <v>1.1111111111111109</v>
      </c>
      <c r="AV111" s="8">
        <f t="shared" si="83"/>
        <v>1.0966183574879225</v>
      </c>
    </row>
    <row r="112" spans="1:48">
      <c r="A112" s="1">
        <v>22136</v>
      </c>
      <c r="B112" s="8">
        <v>98.4375</v>
      </c>
      <c r="C112" s="8">
        <v>83.333333333333343</v>
      </c>
      <c r="D112" s="8">
        <f t="shared" si="63"/>
        <v>-15.104166666666657</v>
      </c>
      <c r="E112" s="8">
        <f t="shared" si="64"/>
        <v>0.84656084656084662</v>
      </c>
      <c r="F112" s="8">
        <f t="shared" si="65"/>
        <v>0.84733628132238381</v>
      </c>
      <c r="H112" s="1">
        <v>22136</v>
      </c>
      <c r="I112" s="8">
        <v>78.125</v>
      </c>
      <c r="J112" s="8">
        <v>77.777777777777786</v>
      </c>
      <c r="K112" s="8">
        <f t="shared" si="66"/>
        <v>-0.34722222222221433</v>
      </c>
      <c r="L112" s="8">
        <f t="shared" si="67"/>
        <v>0.99555555555555564</v>
      </c>
      <c r="M112" s="8">
        <f t="shared" si="68"/>
        <v>0.99558381911323102</v>
      </c>
      <c r="O112" s="1">
        <v>22136</v>
      </c>
      <c r="P112" s="8">
        <v>35.9375</v>
      </c>
      <c r="Q112" s="8">
        <v>66.666666666666657</v>
      </c>
      <c r="R112" s="11">
        <f t="shared" si="69"/>
        <v>30.729166666666657</v>
      </c>
      <c r="S112" s="11">
        <f t="shared" si="70"/>
        <v>1.8550724637681157</v>
      </c>
      <c r="T112" s="11">
        <f t="shared" si="71"/>
        <v>1.8433390508862204</v>
      </c>
      <c r="V112" s="1">
        <v>22136</v>
      </c>
      <c r="W112" s="8">
        <v>23.4375</v>
      </c>
      <c r="X112" s="8">
        <v>50</v>
      </c>
      <c r="Y112" s="11">
        <f t="shared" si="72"/>
        <v>26.5625</v>
      </c>
      <c r="Z112" s="11">
        <f t="shared" si="73"/>
        <v>2.1333333333333333</v>
      </c>
      <c r="AA112" s="11">
        <f t="shared" si="74"/>
        <v>2.1096605744125325</v>
      </c>
      <c r="AC112" s="1">
        <v>22136</v>
      </c>
      <c r="AD112" s="8">
        <v>20.3125</v>
      </c>
      <c r="AE112" s="8">
        <v>16.666666666666664</v>
      </c>
      <c r="AF112" s="11">
        <f t="shared" si="75"/>
        <v>-3.6458333333333357</v>
      </c>
      <c r="AG112" s="11">
        <f t="shared" si="76"/>
        <v>0.82051282051282037</v>
      </c>
      <c r="AH112" s="11">
        <f t="shared" si="77"/>
        <v>0.82482482482482467</v>
      </c>
      <c r="AJ112" s="1">
        <v>22136</v>
      </c>
      <c r="AK112" s="8">
        <v>17.1875</v>
      </c>
      <c r="AL112" s="8">
        <v>16.666666666666664</v>
      </c>
      <c r="AM112" s="11">
        <f t="shared" si="78"/>
        <v>-0.5208333333333357</v>
      </c>
      <c r="AN112" s="11">
        <f t="shared" si="79"/>
        <v>0.96969696969696961</v>
      </c>
      <c r="AO112" s="11">
        <f t="shared" si="80"/>
        <v>0.97055359246171957</v>
      </c>
      <c r="AQ112" s="1">
        <v>22136</v>
      </c>
      <c r="AR112" s="8">
        <v>10.9375</v>
      </c>
      <c r="AS112" s="8">
        <v>11.111111111111111</v>
      </c>
      <c r="AT112" s="11">
        <f t="shared" si="81"/>
        <v>0.17361111111111072</v>
      </c>
      <c r="AU112" s="11">
        <f t="shared" si="82"/>
        <v>1.0158730158730158</v>
      </c>
      <c r="AV112" s="8">
        <f t="shared" si="83"/>
        <v>1.0151791135397692</v>
      </c>
    </row>
    <row r="113" spans="1:48">
      <c r="A113" s="1">
        <v>22139</v>
      </c>
      <c r="B113" s="9">
        <v>96.969696969696969</v>
      </c>
      <c r="C113" s="9">
        <v>100</v>
      </c>
      <c r="D113" s="8">
        <f t="shared" si="63"/>
        <v>3.0303030303030312</v>
      </c>
      <c r="E113" s="8">
        <f t="shared" si="64"/>
        <v>1.03125</v>
      </c>
      <c r="F113" s="8">
        <f t="shared" si="65"/>
        <v>1.0310896937665164</v>
      </c>
      <c r="H113" s="1">
        <v>22139</v>
      </c>
      <c r="I113" s="9">
        <v>69.696969696969703</v>
      </c>
      <c r="J113" s="9">
        <v>100</v>
      </c>
      <c r="K113" s="8">
        <f t="shared" si="66"/>
        <v>30.303030303030297</v>
      </c>
      <c r="L113" s="8">
        <f t="shared" si="67"/>
        <v>1.4347826086956521</v>
      </c>
      <c r="M113" s="8">
        <f t="shared" si="68"/>
        <v>1.4316857327865313</v>
      </c>
      <c r="O113" s="1">
        <v>22139</v>
      </c>
      <c r="P113" s="9">
        <v>39.393939393939391</v>
      </c>
      <c r="Q113" s="9">
        <v>80.769230769230774</v>
      </c>
      <c r="R113" s="11">
        <f t="shared" si="69"/>
        <v>41.375291375291383</v>
      </c>
      <c r="S113" s="11">
        <f t="shared" si="70"/>
        <v>2.050295857988166</v>
      </c>
      <c r="T113" s="11">
        <f t="shared" si="71"/>
        <v>2.03713225627392</v>
      </c>
      <c r="V113" s="1">
        <v>22139</v>
      </c>
      <c r="W113" s="9">
        <v>27.27272727272727</v>
      </c>
      <c r="X113" s="9">
        <v>80.769230769230774</v>
      </c>
      <c r="Y113" s="11">
        <f t="shared" si="72"/>
        <v>53.496503496503507</v>
      </c>
      <c r="Z113" s="11">
        <f t="shared" si="73"/>
        <v>2.9615384615384621</v>
      </c>
      <c r="AA113" s="11">
        <f t="shared" si="74"/>
        <v>2.9262243484829416</v>
      </c>
      <c r="AC113" s="1">
        <v>22139</v>
      </c>
      <c r="AD113" s="9">
        <v>24.242424242424242</v>
      </c>
      <c r="AE113" s="9">
        <v>46.153846153846153</v>
      </c>
      <c r="AF113" s="11">
        <f t="shared" si="75"/>
        <v>21.911421911421911</v>
      </c>
      <c r="AG113" s="11">
        <f t="shared" si="76"/>
        <v>1.9038461538461537</v>
      </c>
      <c r="AH113" s="11">
        <f t="shared" si="77"/>
        <v>1.8855810447972114</v>
      </c>
      <c r="AJ113" s="1">
        <v>22139</v>
      </c>
      <c r="AK113" s="9">
        <v>21.212121212121211</v>
      </c>
      <c r="AL113" s="9">
        <v>42.307692307692307</v>
      </c>
      <c r="AM113" s="11">
        <f t="shared" si="78"/>
        <v>21.095571095571096</v>
      </c>
      <c r="AN113" s="11">
        <f t="shared" si="79"/>
        <v>1.9945054945054945</v>
      </c>
      <c r="AO113" s="11">
        <f t="shared" si="80"/>
        <v>1.9716034140318859</v>
      </c>
      <c r="AQ113" s="1">
        <v>22139</v>
      </c>
      <c r="AR113" s="9">
        <v>18.181818181818183</v>
      </c>
      <c r="AS113" s="9">
        <v>38.461538461538467</v>
      </c>
      <c r="AT113" s="11">
        <f t="shared" si="81"/>
        <v>20.279720279720284</v>
      </c>
      <c r="AU113" s="11">
        <f t="shared" si="82"/>
        <v>2.1153846153846154</v>
      </c>
      <c r="AV113" s="8">
        <f t="shared" si="83"/>
        <v>2.0855324723937865</v>
      </c>
    </row>
    <row r="114" spans="1:48">
      <c r="A114" s="2">
        <v>22147</v>
      </c>
      <c r="B114" s="8">
        <v>72.727272727272734</v>
      </c>
      <c r="C114" s="8">
        <v>93.333333333333329</v>
      </c>
      <c r="D114" s="8">
        <f t="shared" si="63"/>
        <v>20.606060606060595</v>
      </c>
      <c r="E114" s="8">
        <f t="shared" si="64"/>
        <v>1.2833333333333332</v>
      </c>
      <c r="F114" s="8">
        <f t="shared" si="65"/>
        <v>1.2813987171529069</v>
      </c>
      <c r="H114" s="2">
        <v>22147</v>
      </c>
      <c r="I114" s="9">
        <v>18.181818181818183</v>
      </c>
      <c r="J114" s="9">
        <v>86.666666666666671</v>
      </c>
      <c r="K114" s="8">
        <f t="shared" si="66"/>
        <v>68.484848484848484</v>
      </c>
      <c r="L114" s="8">
        <f t="shared" si="67"/>
        <v>4.7666666666666666</v>
      </c>
      <c r="M114" s="8">
        <f t="shared" si="68"/>
        <v>4.6658556366585566</v>
      </c>
      <c r="O114" s="2">
        <v>22147</v>
      </c>
      <c r="P114" s="9">
        <v>0</v>
      </c>
      <c r="Q114" s="9">
        <v>73.333333333333329</v>
      </c>
      <c r="R114" s="11">
        <f t="shared" si="69"/>
        <v>73.333333333333329</v>
      </c>
      <c r="S114" s="11" t="e">
        <f t="shared" si="70"/>
        <v>#DIV/0!</v>
      </c>
      <c r="T114" s="11">
        <f t="shared" si="71"/>
        <v>147.66666666666666</v>
      </c>
      <c r="V114" s="2">
        <v>22147</v>
      </c>
      <c r="W114" s="9">
        <v>0</v>
      </c>
      <c r="X114" s="9">
        <v>73.333333333333329</v>
      </c>
      <c r="Y114" s="11">
        <f t="shared" si="72"/>
        <v>73.333333333333329</v>
      </c>
      <c r="Z114" s="11" t="e">
        <f t="shared" si="73"/>
        <v>#DIV/0!</v>
      </c>
      <c r="AA114" s="11">
        <f t="shared" si="74"/>
        <v>147.66666666666666</v>
      </c>
      <c r="AC114" s="2">
        <v>22147</v>
      </c>
      <c r="AD114" s="9">
        <v>0</v>
      </c>
      <c r="AE114" s="9">
        <v>73.333333333333329</v>
      </c>
      <c r="AF114" s="11">
        <f t="shared" si="75"/>
        <v>73.333333333333329</v>
      </c>
      <c r="AG114" s="11" t="e">
        <f t="shared" si="76"/>
        <v>#DIV/0!</v>
      </c>
      <c r="AH114" s="11">
        <f t="shared" si="77"/>
        <v>147.66666666666666</v>
      </c>
      <c r="AJ114" s="2">
        <v>22147</v>
      </c>
      <c r="AK114" s="9">
        <v>0</v>
      </c>
      <c r="AL114" s="9">
        <v>46.666666666666664</v>
      </c>
      <c r="AM114" s="11">
        <f t="shared" si="78"/>
        <v>46.666666666666664</v>
      </c>
      <c r="AN114" s="11" t="e">
        <f t="shared" si="79"/>
        <v>#DIV/0!</v>
      </c>
      <c r="AO114" s="11">
        <f t="shared" si="80"/>
        <v>94.333333333333329</v>
      </c>
      <c r="AQ114" s="2">
        <v>22147</v>
      </c>
      <c r="AR114" s="9">
        <v>0</v>
      </c>
      <c r="AS114" s="9">
        <v>46.666666666666664</v>
      </c>
      <c r="AT114" s="11">
        <f t="shared" si="81"/>
        <v>46.666666666666664</v>
      </c>
      <c r="AU114" s="11" t="e">
        <f t="shared" si="82"/>
        <v>#DIV/0!</v>
      </c>
      <c r="AV114" s="8">
        <f t="shared" si="83"/>
        <v>94.333333333333329</v>
      </c>
    </row>
    <row r="115" spans="1:48">
      <c r="A115" s="1">
        <v>22149</v>
      </c>
      <c r="B115" s="8">
        <v>100</v>
      </c>
      <c r="C115" s="8">
        <v>100</v>
      </c>
      <c r="D115" s="8">
        <f t="shared" si="63"/>
        <v>0</v>
      </c>
      <c r="E115" s="8">
        <f t="shared" si="64"/>
        <v>1</v>
      </c>
      <c r="F115" s="8">
        <f t="shared" si="65"/>
        <v>1</v>
      </c>
      <c r="H115" s="1">
        <v>22149</v>
      </c>
      <c r="I115" s="9">
        <v>90.909090909090907</v>
      </c>
      <c r="J115" s="9">
        <v>96.875</v>
      </c>
      <c r="K115" s="8">
        <f t="shared" si="66"/>
        <v>5.9659090909090935</v>
      </c>
      <c r="L115" s="8">
        <f t="shared" si="67"/>
        <v>1.065625</v>
      </c>
      <c r="M115" s="8">
        <f t="shared" si="68"/>
        <v>1.0652660367976132</v>
      </c>
      <c r="O115" s="1">
        <v>22149</v>
      </c>
      <c r="P115" s="9">
        <v>77.272727272727266</v>
      </c>
      <c r="Q115" s="9">
        <v>96.875</v>
      </c>
      <c r="R115" s="11">
        <f t="shared" si="69"/>
        <v>19.602272727272734</v>
      </c>
      <c r="S115" s="11">
        <f t="shared" si="70"/>
        <v>1.2536764705882355</v>
      </c>
      <c r="T115" s="11">
        <f t="shared" si="71"/>
        <v>1.2520455873758036</v>
      </c>
      <c r="V115" s="1">
        <v>22149</v>
      </c>
      <c r="W115" s="9">
        <v>68.181818181818173</v>
      </c>
      <c r="X115" s="9">
        <v>84.375</v>
      </c>
      <c r="Y115" s="11">
        <f t="shared" si="72"/>
        <v>16.193181818181827</v>
      </c>
      <c r="Z115" s="11">
        <f t="shared" si="73"/>
        <v>1.2375000000000003</v>
      </c>
      <c r="AA115" s="11">
        <f t="shared" si="74"/>
        <v>1.2357710125744541</v>
      </c>
      <c r="AC115" s="1">
        <v>22149</v>
      </c>
      <c r="AD115" s="9">
        <v>45.454545454545453</v>
      </c>
      <c r="AE115" s="9">
        <v>75</v>
      </c>
      <c r="AF115" s="11">
        <f t="shared" si="75"/>
        <v>29.545454545454547</v>
      </c>
      <c r="AG115" s="11">
        <f t="shared" si="76"/>
        <v>1.6500000000000001</v>
      </c>
      <c r="AH115" s="11">
        <f t="shared" si="77"/>
        <v>1.642927794263106</v>
      </c>
      <c r="AJ115" s="1">
        <v>22149</v>
      </c>
      <c r="AK115" s="9">
        <v>45.454545454545453</v>
      </c>
      <c r="AL115" s="9">
        <v>68.75</v>
      </c>
      <c r="AM115" s="11">
        <f t="shared" si="78"/>
        <v>23.295454545454547</v>
      </c>
      <c r="AN115" s="11">
        <f t="shared" si="79"/>
        <v>1.5125</v>
      </c>
      <c r="AO115" s="11">
        <f t="shared" si="80"/>
        <v>1.5069238377843719</v>
      </c>
      <c r="AQ115" s="1">
        <v>22149</v>
      </c>
      <c r="AR115" s="9">
        <v>40.909090909090914</v>
      </c>
      <c r="AS115" s="9">
        <v>59.375</v>
      </c>
      <c r="AT115" s="11">
        <f t="shared" si="81"/>
        <v>18.465909090909086</v>
      </c>
      <c r="AU115" s="11">
        <f t="shared" si="82"/>
        <v>1.4513888888888886</v>
      </c>
      <c r="AV115" s="8">
        <f t="shared" si="83"/>
        <v>1.4459385290889131</v>
      </c>
    </row>
    <row r="116" spans="1:48">
      <c r="A116" s="1">
        <v>22152</v>
      </c>
      <c r="B116" s="8">
        <v>100</v>
      </c>
      <c r="C116" s="8">
        <v>100</v>
      </c>
      <c r="D116" s="8">
        <f t="shared" si="63"/>
        <v>0</v>
      </c>
      <c r="E116" s="8">
        <f t="shared" si="64"/>
        <v>1</v>
      </c>
      <c r="F116" s="8">
        <f t="shared" si="65"/>
        <v>1</v>
      </c>
      <c r="H116" s="1">
        <v>22152</v>
      </c>
      <c r="I116" s="9">
        <v>81.481481481481481</v>
      </c>
      <c r="J116" s="9">
        <v>83.333333333333343</v>
      </c>
      <c r="K116" s="8">
        <f t="shared" si="66"/>
        <v>1.8518518518518619</v>
      </c>
      <c r="L116" s="8">
        <f t="shared" si="67"/>
        <v>1.0227272727272729</v>
      </c>
      <c r="M116" s="8">
        <f t="shared" si="68"/>
        <v>1.022588660492433</v>
      </c>
      <c r="O116" s="1">
        <v>22152</v>
      </c>
      <c r="P116" s="9">
        <v>59.259259259259252</v>
      </c>
      <c r="Q116" s="9">
        <v>76.666666666666671</v>
      </c>
      <c r="R116" s="11">
        <f t="shared" si="69"/>
        <v>17.407407407407419</v>
      </c>
      <c r="S116" s="11">
        <f t="shared" si="70"/>
        <v>1.2937500000000002</v>
      </c>
      <c r="T116" s="11">
        <f t="shared" si="71"/>
        <v>1.2912922218779055</v>
      </c>
      <c r="V116" s="1">
        <v>22152</v>
      </c>
      <c r="W116" s="9">
        <v>51.851851851851848</v>
      </c>
      <c r="X116" s="9">
        <v>46.666666666666664</v>
      </c>
      <c r="Y116" s="11">
        <f t="shared" si="72"/>
        <v>-5.1851851851851833</v>
      </c>
      <c r="Z116" s="11">
        <f t="shared" si="73"/>
        <v>0.9</v>
      </c>
      <c r="AA116" s="11">
        <f t="shared" si="74"/>
        <v>0.90095507605235237</v>
      </c>
      <c r="AC116" s="1">
        <v>22152</v>
      </c>
      <c r="AD116" s="9">
        <v>37.037037037037038</v>
      </c>
      <c r="AE116" s="9">
        <v>33.333333333333329</v>
      </c>
      <c r="AF116" s="11">
        <f t="shared" si="75"/>
        <v>-3.7037037037037095</v>
      </c>
      <c r="AG116" s="11">
        <f t="shared" si="76"/>
        <v>0.8999999999999998</v>
      </c>
      <c r="AH116" s="11">
        <f t="shared" si="77"/>
        <v>0.90133201776023664</v>
      </c>
      <c r="AJ116" s="1">
        <v>22152</v>
      </c>
      <c r="AK116" s="9">
        <v>22.222222222222221</v>
      </c>
      <c r="AL116" s="9">
        <v>30</v>
      </c>
      <c r="AM116" s="11">
        <f t="shared" si="78"/>
        <v>7.7777777777777786</v>
      </c>
      <c r="AN116" s="11">
        <f t="shared" si="79"/>
        <v>1.35</v>
      </c>
      <c r="AO116" s="11">
        <f t="shared" si="80"/>
        <v>1.3422982885085575</v>
      </c>
      <c r="AQ116" s="1">
        <v>22152</v>
      </c>
      <c r="AR116" s="9">
        <v>14.814814814814813</v>
      </c>
      <c r="AS116" s="9">
        <v>16.666666666666664</v>
      </c>
      <c r="AT116" s="11">
        <f t="shared" si="81"/>
        <v>1.8518518518518512</v>
      </c>
      <c r="AU116" s="11">
        <f t="shared" si="82"/>
        <v>1.125</v>
      </c>
      <c r="AV116" s="8">
        <f t="shared" si="83"/>
        <v>1.120918984280532</v>
      </c>
    </row>
    <row r="117" spans="1:48">
      <c r="A117" s="1">
        <v>22155</v>
      </c>
      <c r="B117" s="9">
        <v>93.333333333333329</v>
      </c>
      <c r="C117" s="9">
        <v>93.103448275862064</v>
      </c>
      <c r="D117" s="8">
        <f t="shared" si="63"/>
        <v>-0.22988505747126453</v>
      </c>
      <c r="E117" s="8">
        <f t="shared" si="64"/>
        <v>0.99753694581280783</v>
      </c>
      <c r="F117" s="8">
        <f t="shared" si="65"/>
        <v>0.99755007043547494</v>
      </c>
      <c r="H117" s="1">
        <v>22155</v>
      </c>
      <c r="I117" s="9">
        <v>26.666666666666668</v>
      </c>
      <c r="J117" s="9">
        <v>44.827586206896555</v>
      </c>
      <c r="K117" s="8">
        <f t="shared" si="66"/>
        <v>18.160919540229887</v>
      </c>
      <c r="L117" s="8">
        <f t="shared" si="67"/>
        <v>1.6810344827586208</v>
      </c>
      <c r="M117" s="8">
        <f t="shared" si="68"/>
        <v>1.6685001057753333</v>
      </c>
      <c r="O117" s="1">
        <v>22155</v>
      </c>
      <c r="P117" s="9">
        <v>26.666666666666668</v>
      </c>
      <c r="Q117" s="9">
        <v>17.241379310344829</v>
      </c>
      <c r="R117" s="11">
        <f t="shared" si="69"/>
        <v>-9.4252873563218387</v>
      </c>
      <c r="S117" s="11">
        <f t="shared" si="70"/>
        <v>0.64655172413793105</v>
      </c>
      <c r="T117" s="11">
        <f t="shared" si="71"/>
        <v>0.65305690712925746</v>
      </c>
      <c r="V117" s="1">
        <v>22155</v>
      </c>
      <c r="W117" s="9">
        <v>13.333333333333334</v>
      </c>
      <c r="X117" s="9">
        <v>10.344827586206897</v>
      </c>
      <c r="Y117" s="11">
        <f t="shared" si="72"/>
        <v>-2.9885057471264371</v>
      </c>
      <c r="Z117" s="11">
        <f t="shared" si="73"/>
        <v>0.77586206896551724</v>
      </c>
      <c r="AA117" s="11">
        <f t="shared" si="74"/>
        <v>0.78396343996676354</v>
      </c>
      <c r="AC117" s="1">
        <v>22155</v>
      </c>
      <c r="AD117" s="9">
        <v>6.666666666666667</v>
      </c>
      <c r="AE117" s="9">
        <v>3.4482758620689653</v>
      </c>
      <c r="AF117" s="11">
        <f t="shared" si="75"/>
        <v>-3.2183908045977017</v>
      </c>
      <c r="AG117" s="11">
        <f t="shared" si="76"/>
        <v>0.51724137931034475</v>
      </c>
      <c r="AH117" s="11">
        <f t="shared" si="77"/>
        <v>0.55092221331194857</v>
      </c>
      <c r="AJ117" s="1">
        <v>22155</v>
      </c>
      <c r="AK117" s="9">
        <v>6.666666666666667</v>
      </c>
      <c r="AL117" s="9">
        <v>3.4482758620689653</v>
      </c>
      <c r="AM117" s="11">
        <f t="shared" si="78"/>
        <v>-3.2183908045977017</v>
      </c>
      <c r="AN117" s="11">
        <f t="shared" si="79"/>
        <v>0.51724137931034475</v>
      </c>
      <c r="AO117" s="11">
        <f t="shared" si="80"/>
        <v>0.55092221331194857</v>
      </c>
      <c r="AQ117" s="1">
        <v>22155</v>
      </c>
      <c r="AR117" s="9">
        <v>6.666666666666667</v>
      </c>
      <c r="AS117" s="9">
        <v>3.4482758620689653</v>
      </c>
      <c r="AT117" s="11">
        <f t="shared" si="81"/>
        <v>-3.2183908045977017</v>
      </c>
      <c r="AU117" s="11">
        <f t="shared" si="82"/>
        <v>0.51724137931034475</v>
      </c>
      <c r="AV117" s="8">
        <f t="shared" si="83"/>
        <v>0.55092221331194857</v>
      </c>
    </row>
    <row r="118" spans="1:48">
      <c r="A118" s="1">
        <v>22162</v>
      </c>
      <c r="B118" s="9">
        <v>92.10526315789474</v>
      </c>
      <c r="C118" s="9">
        <v>100</v>
      </c>
      <c r="D118" s="8">
        <f t="shared" si="63"/>
        <v>7.8947368421052602</v>
      </c>
      <c r="E118" s="8">
        <f t="shared" si="64"/>
        <v>1.0857142857142856</v>
      </c>
      <c r="F118" s="8">
        <f t="shared" si="65"/>
        <v>1.0852514919011083</v>
      </c>
      <c r="H118" s="1">
        <v>22162</v>
      </c>
      <c r="I118" s="9">
        <v>31.578947368421051</v>
      </c>
      <c r="J118" s="9">
        <v>91.891891891891902</v>
      </c>
      <c r="K118" s="8">
        <f t="shared" si="66"/>
        <v>60.312944523470847</v>
      </c>
      <c r="L118" s="8">
        <f t="shared" si="67"/>
        <v>2.9099099099099104</v>
      </c>
      <c r="M118" s="8">
        <f t="shared" si="68"/>
        <v>2.8801410105757932</v>
      </c>
      <c r="O118" s="1">
        <v>22162</v>
      </c>
      <c r="P118" s="9">
        <v>7.8947368421052628</v>
      </c>
      <c r="Q118" s="9">
        <v>72.972972972972968</v>
      </c>
      <c r="R118" s="11">
        <f t="shared" si="69"/>
        <v>65.078236130867708</v>
      </c>
      <c r="S118" s="11">
        <f t="shared" si="70"/>
        <v>9.2432432432432439</v>
      </c>
      <c r="T118" s="11">
        <f t="shared" si="71"/>
        <v>8.7522663729560275</v>
      </c>
      <c r="V118" s="1">
        <v>22162</v>
      </c>
      <c r="W118" s="9">
        <v>2.6315789473684208</v>
      </c>
      <c r="X118" s="9">
        <v>40.54054054054054</v>
      </c>
      <c r="Y118" s="11">
        <f t="shared" si="72"/>
        <v>37.908961593172123</v>
      </c>
      <c r="Z118" s="11">
        <f t="shared" si="73"/>
        <v>15.405405405405407</v>
      </c>
      <c r="AA118" s="11">
        <f t="shared" si="74"/>
        <v>13.105382693617988</v>
      </c>
      <c r="AC118" s="1">
        <v>22162</v>
      </c>
      <c r="AD118" s="9">
        <v>0</v>
      </c>
      <c r="AE118" s="9">
        <v>29.72972972972973</v>
      </c>
      <c r="AF118" s="11">
        <f t="shared" si="75"/>
        <v>29.72972972972973</v>
      </c>
      <c r="AG118" s="11" t="e">
        <f t="shared" si="76"/>
        <v>#DIV/0!</v>
      </c>
      <c r="AH118" s="11">
        <f t="shared" si="77"/>
        <v>60.45945945945946</v>
      </c>
      <c r="AJ118" s="1">
        <v>22162</v>
      </c>
      <c r="AK118" s="9">
        <v>0</v>
      </c>
      <c r="AL118" s="9">
        <v>29.72972972972973</v>
      </c>
      <c r="AM118" s="11">
        <f t="shared" si="78"/>
        <v>29.72972972972973</v>
      </c>
      <c r="AN118" s="11" t="e">
        <f t="shared" si="79"/>
        <v>#DIV/0!</v>
      </c>
      <c r="AO118" s="11">
        <f t="shared" si="80"/>
        <v>60.45945945945946</v>
      </c>
      <c r="AQ118" s="1">
        <v>22162</v>
      </c>
      <c r="AR118" s="9">
        <v>0</v>
      </c>
      <c r="AS118" s="9">
        <v>27.027027027027028</v>
      </c>
      <c r="AT118" s="11">
        <f t="shared" si="81"/>
        <v>27.027027027027028</v>
      </c>
      <c r="AU118" s="11" t="e">
        <f t="shared" si="82"/>
        <v>#DIV/0!</v>
      </c>
      <c r="AV118" s="8">
        <f t="shared" si="83"/>
        <v>55.054054054054056</v>
      </c>
    </row>
    <row r="119" spans="1:48">
      <c r="A119" s="1">
        <v>22167</v>
      </c>
      <c r="B119" s="9">
        <v>100</v>
      </c>
      <c r="C119" s="9">
        <v>96.226415094339615</v>
      </c>
      <c r="D119" s="8">
        <f t="shared" si="63"/>
        <v>-3.7735849056603854</v>
      </c>
      <c r="E119" s="8">
        <f t="shared" si="64"/>
        <v>0.96226415094339612</v>
      </c>
      <c r="F119" s="8">
        <f t="shared" si="65"/>
        <v>0.96245189148596633</v>
      </c>
      <c r="H119" s="1">
        <v>22167</v>
      </c>
      <c r="I119" s="9">
        <v>86.956521739130437</v>
      </c>
      <c r="J119" s="9">
        <v>88.679245283018872</v>
      </c>
      <c r="K119" s="8">
        <f t="shared" si="66"/>
        <v>1.722723543888435</v>
      </c>
      <c r="L119" s="8">
        <f t="shared" si="67"/>
        <v>1.019811320754717</v>
      </c>
      <c r="M119" s="8">
        <f t="shared" si="68"/>
        <v>1.0196980569273846</v>
      </c>
      <c r="O119" s="1">
        <v>22167</v>
      </c>
      <c r="P119" s="9">
        <v>69.565217391304344</v>
      </c>
      <c r="Q119" s="9">
        <v>75.471698113207552</v>
      </c>
      <c r="R119" s="11">
        <f t="shared" si="69"/>
        <v>5.9064807219032076</v>
      </c>
      <c r="S119" s="11">
        <f t="shared" si="70"/>
        <v>1.0849056603773586</v>
      </c>
      <c r="T119" s="11">
        <f t="shared" si="71"/>
        <v>1.0842997558819572</v>
      </c>
      <c r="V119" s="1">
        <v>22167</v>
      </c>
      <c r="W119" s="9">
        <v>60.869565217391312</v>
      </c>
      <c r="X119" s="9">
        <v>69.811320754716988</v>
      </c>
      <c r="Y119" s="11">
        <f t="shared" si="72"/>
        <v>8.9417555373256761</v>
      </c>
      <c r="Z119" s="11">
        <f t="shared" si="73"/>
        <v>1.1469002695417789</v>
      </c>
      <c r="AA119" s="11">
        <f t="shared" si="74"/>
        <v>1.1457034200201845</v>
      </c>
      <c r="AC119" s="1">
        <v>22167</v>
      </c>
      <c r="AD119" s="9">
        <v>56.521739130434781</v>
      </c>
      <c r="AE119" s="9">
        <v>62.264150943396224</v>
      </c>
      <c r="AF119" s="11">
        <f t="shared" si="75"/>
        <v>5.7424118129614428</v>
      </c>
      <c r="AG119" s="11">
        <f t="shared" si="76"/>
        <v>1.1015965166908563</v>
      </c>
      <c r="AH119" s="11">
        <f t="shared" si="77"/>
        <v>1.1007056589387063</v>
      </c>
      <c r="AJ119" s="1">
        <v>22167</v>
      </c>
      <c r="AK119" s="9">
        <v>43.478260869565219</v>
      </c>
      <c r="AL119" s="9">
        <v>56.60377358490566</v>
      </c>
      <c r="AM119" s="11">
        <f t="shared" si="78"/>
        <v>13.125512715340442</v>
      </c>
      <c r="AN119" s="11">
        <f t="shared" si="79"/>
        <v>1.3018867924528301</v>
      </c>
      <c r="AO119" s="11">
        <f t="shared" si="80"/>
        <v>1.2984545649558381</v>
      </c>
      <c r="AQ119" s="1">
        <v>22167</v>
      </c>
      <c r="AR119" s="9">
        <v>39.130434782608695</v>
      </c>
      <c r="AS119" s="9">
        <v>49.056603773584911</v>
      </c>
      <c r="AT119" s="11">
        <f t="shared" si="81"/>
        <v>9.9261689909762154</v>
      </c>
      <c r="AU119" s="11">
        <f t="shared" si="82"/>
        <v>1.2536687631027255</v>
      </c>
      <c r="AV119" s="8">
        <f t="shared" si="83"/>
        <v>1.2504683343855765</v>
      </c>
    </row>
    <row r="120" spans="1:48">
      <c r="A120" s="1">
        <v>22189</v>
      </c>
      <c r="B120" s="8">
        <v>4.5</v>
      </c>
      <c r="C120" s="8">
        <v>14.5</v>
      </c>
      <c r="D120" s="8">
        <f t="shared" si="63"/>
        <v>10</v>
      </c>
      <c r="E120" s="8">
        <f t="shared" si="64"/>
        <v>3.2222222222222223</v>
      </c>
      <c r="F120" s="8">
        <f t="shared" si="65"/>
        <v>3</v>
      </c>
      <c r="H120" s="1">
        <v>22189</v>
      </c>
      <c r="I120" s="8">
        <v>1</v>
      </c>
      <c r="J120" s="8">
        <v>11</v>
      </c>
      <c r="K120" s="8">
        <f t="shared" si="66"/>
        <v>10</v>
      </c>
      <c r="L120" s="8">
        <f t="shared" si="67"/>
        <v>11</v>
      </c>
      <c r="M120" s="8">
        <f t="shared" si="68"/>
        <v>7.666666666666667</v>
      </c>
      <c r="O120" s="1">
        <v>22189</v>
      </c>
      <c r="P120" s="8">
        <v>0</v>
      </c>
      <c r="Q120" s="8">
        <v>3.5</v>
      </c>
      <c r="R120" s="11">
        <f t="shared" si="69"/>
        <v>3.5</v>
      </c>
      <c r="S120" s="11" t="e">
        <f t="shared" si="70"/>
        <v>#DIV/0!</v>
      </c>
      <c r="T120" s="11">
        <f t="shared" si="71"/>
        <v>8</v>
      </c>
      <c r="V120" s="1">
        <v>22189</v>
      </c>
      <c r="W120" s="8">
        <v>0</v>
      </c>
      <c r="X120" s="8">
        <v>3</v>
      </c>
      <c r="Y120" s="11">
        <f t="shared" si="72"/>
        <v>3</v>
      </c>
      <c r="Z120" s="11" t="e">
        <f t="shared" si="73"/>
        <v>#DIV/0!</v>
      </c>
      <c r="AA120" s="11">
        <f t="shared" si="74"/>
        <v>7</v>
      </c>
      <c r="AC120" s="1">
        <v>22189</v>
      </c>
      <c r="AD120" s="8">
        <v>0</v>
      </c>
      <c r="AE120" s="8">
        <v>2</v>
      </c>
      <c r="AF120" s="11">
        <f t="shared" si="75"/>
        <v>2</v>
      </c>
      <c r="AG120" s="11" t="e">
        <f t="shared" si="76"/>
        <v>#DIV/0!</v>
      </c>
      <c r="AH120" s="11">
        <f t="shared" si="77"/>
        <v>5</v>
      </c>
      <c r="AJ120" s="1">
        <v>22189</v>
      </c>
      <c r="AK120" s="8">
        <v>0</v>
      </c>
      <c r="AL120" s="8">
        <v>2</v>
      </c>
      <c r="AM120" s="11">
        <f t="shared" si="78"/>
        <v>2</v>
      </c>
      <c r="AN120" s="11" t="e">
        <f t="shared" si="79"/>
        <v>#DIV/0!</v>
      </c>
      <c r="AO120" s="11">
        <f t="shared" si="80"/>
        <v>5</v>
      </c>
      <c r="AQ120" s="1">
        <v>22189</v>
      </c>
      <c r="AR120" s="8">
        <v>0</v>
      </c>
      <c r="AS120" s="8">
        <v>2</v>
      </c>
      <c r="AT120" s="11">
        <f t="shared" si="81"/>
        <v>2</v>
      </c>
      <c r="AU120" s="11" t="e">
        <f t="shared" si="82"/>
        <v>#DIV/0!</v>
      </c>
      <c r="AV120" s="8">
        <f t="shared" si="83"/>
        <v>5</v>
      </c>
    </row>
    <row r="121" spans="1:48">
      <c r="A121" s="1">
        <v>22193</v>
      </c>
      <c r="B121" s="8">
        <v>11</v>
      </c>
      <c r="C121" s="8">
        <v>14</v>
      </c>
      <c r="D121" s="8">
        <f t="shared" si="63"/>
        <v>3</v>
      </c>
      <c r="E121" s="8">
        <f t="shared" si="64"/>
        <v>1.2727272727272727</v>
      </c>
      <c r="F121" s="8">
        <f t="shared" si="65"/>
        <v>1.2608695652173914</v>
      </c>
      <c r="H121" s="1">
        <v>22193</v>
      </c>
      <c r="I121" s="8">
        <v>9</v>
      </c>
      <c r="J121" s="8">
        <v>11.5</v>
      </c>
      <c r="K121" s="8">
        <f t="shared" si="66"/>
        <v>2.5</v>
      </c>
      <c r="L121" s="8">
        <f t="shared" si="67"/>
        <v>1.2777777777777777</v>
      </c>
      <c r="M121" s="8">
        <f t="shared" si="68"/>
        <v>1.263157894736842</v>
      </c>
      <c r="O121" s="1">
        <v>22193</v>
      </c>
      <c r="P121" s="8">
        <v>5.3333333333333321</v>
      </c>
      <c r="Q121" s="8">
        <v>3.5</v>
      </c>
      <c r="R121" s="11">
        <f t="shared" si="69"/>
        <v>-1.8333333333333321</v>
      </c>
      <c r="S121" s="11">
        <f t="shared" si="70"/>
        <v>0.65625000000000011</v>
      </c>
      <c r="T121" s="11">
        <f t="shared" si="71"/>
        <v>0.68571428571428583</v>
      </c>
      <c r="V121" s="1">
        <v>22193</v>
      </c>
      <c r="W121" s="8">
        <v>2.3333333333333321</v>
      </c>
      <c r="X121" s="8">
        <v>3</v>
      </c>
      <c r="Y121" s="11">
        <f t="shared" si="72"/>
        <v>0.66666666666666785</v>
      </c>
      <c r="Z121" s="11">
        <f t="shared" si="73"/>
        <v>1.2857142857142865</v>
      </c>
      <c r="AA121" s="11">
        <f t="shared" si="74"/>
        <v>1.2352941176470593</v>
      </c>
      <c r="AC121" s="1">
        <v>22193</v>
      </c>
      <c r="AD121" s="8">
        <v>2</v>
      </c>
      <c r="AE121" s="8">
        <v>1.5</v>
      </c>
      <c r="AF121" s="11">
        <f t="shared" si="75"/>
        <v>-0.5</v>
      </c>
      <c r="AG121" s="11">
        <f t="shared" si="76"/>
        <v>0.75</v>
      </c>
      <c r="AH121" s="11">
        <f t="shared" si="77"/>
        <v>0.8</v>
      </c>
      <c r="AJ121" s="1">
        <v>22193</v>
      </c>
      <c r="AK121" s="8">
        <v>1.3333333333333321</v>
      </c>
      <c r="AL121" s="8">
        <v>1</v>
      </c>
      <c r="AM121" s="11">
        <f t="shared" si="78"/>
        <v>-0.33333333333333215</v>
      </c>
      <c r="AN121" s="11">
        <f t="shared" si="79"/>
        <v>0.75000000000000067</v>
      </c>
      <c r="AO121" s="11">
        <f t="shared" si="80"/>
        <v>0.81818181818181868</v>
      </c>
      <c r="AQ121" s="1">
        <v>22193</v>
      </c>
      <c r="AR121" s="8">
        <v>1</v>
      </c>
      <c r="AS121" s="8">
        <v>1</v>
      </c>
      <c r="AT121" s="11">
        <f t="shared" si="81"/>
        <v>0</v>
      </c>
      <c r="AU121" s="11">
        <f t="shared" si="82"/>
        <v>1</v>
      </c>
      <c r="AV121" s="8">
        <f t="shared" si="83"/>
        <v>1</v>
      </c>
    </row>
    <row r="122" spans="1:48">
      <c r="A122" s="1">
        <v>22208</v>
      </c>
      <c r="B122" s="8">
        <v>100</v>
      </c>
      <c r="C122" s="8">
        <v>100</v>
      </c>
      <c r="D122" s="8">
        <f t="shared" si="63"/>
        <v>0</v>
      </c>
      <c r="E122" s="8">
        <f t="shared" si="64"/>
        <v>1</v>
      </c>
      <c r="F122" s="8">
        <f t="shared" si="65"/>
        <v>1</v>
      </c>
      <c r="H122" s="1">
        <v>22208</v>
      </c>
      <c r="I122" s="9">
        <v>100</v>
      </c>
      <c r="J122" s="9">
        <v>95</v>
      </c>
      <c r="K122" s="8">
        <f t="shared" si="66"/>
        <v>-5</v>
      </c>
      <c r="L122" s="8">
        <f t="shared" si="67"/>
        <v>0.95</v>
      </c>
      <c r="M122" s="8">
        <f t="shared" si="68"/>
        <v>0.95024875621890548</v>
      </c>
      <c r="O122" s="1">
        <v>22208</v>
      </c>
      <c r="P122" s="9">
        <v>100</v>
      </c>
      <c r="Q122" s="9">
        <v>85</v>
      </c>
      <c r="R122" s="11">
        <f t="shared" si="69"/>
        <v>-15</v>
      </c>
      <c r="S122" s="11">
        <f t="shared" si="70"/>
        <v>0.85</v>
      </c>
      <c r="T122" s="11">
        <f t="shared" si="71"/>
        <v>0.85074626865671643</v>
      </c>
      <c r="V122" s="1">
        <v>22208</v>
      </c>
      <c r="W122" s="9">
        <v>93.75</v>
      </c>
      <c r="X122" s="9">
        <v>80</v>
      </c>
      <c r="Y122" s="11">
        <f t="shared" si="72"/>
        <v>-13.75</v>
      </c>
      <c r="Z122" s="11">
        <f t="shared" si="73"/>
        <v>0.85333333333333339</v>
      </c>
      <c r="AA122" s="11">
        <f t="shared" si="74"/>
        <v>0.85411140583554379</v>
      </c>
      <c r="AC122" s="1">
        <v>22208</v>
      </c>
      <c r="AD122" s="9">
        <v>81.25</v>
      </c>
      <c r="AE122" s="9">
        <v>70</v>
      </c>
      <c r="AF122" s="11">
        <f t="shared" si="75"/>
        <v>-11.25</v>
      </c>
      <c r="AG122" s="11">
        <f t="shared" si="76"/>
        <v>0.86153846153846159</v>
      </c>
      <c r="AH122" s="11">
        <f t="shared" si="77"/>
        <v>0.86238532110091748</v>
      </c>
      <c r="AJ122" s="1">
        <v>22208</v>
      </c>
      <c r="AK122" s="9">
        <v>50</v>
      </c>
      <c r="AL122" s="9">
        <v>50</v>
      </c>
      <c r="AM122" s="11">
        <f t="shared" si="78"/>
        <v>0</v>
      </c>
      <c r="AN122" s="11">
        <f t="shared" si="79"/>
        <v>1</v>
      </c>
      <c r="AO122" s="11">
        <f t="shared" si="80"/>
        <v>1</v>
      </c>
      <c r="AQ122" s="1">
        <v>22208</v>
      </c>
      <c r="AR122" s="9">
        <v>37.5</v>
      </c>
      <c r="AS122" s="9">
        <v>40</v>
      </c>
      <c r="AT122" s="11">
        <f t="shared" si="81"/>
        <v>2.5</v>
      </c>
      <c r="AU122" s="11">
        <f t="shared" si="82"/>
        <v>1.0666666666666667</v>
      </c>
      <c r="AV122" s="8">
        <f t="shared" si="83"/>
        <v>1.0657894736842106</v>
      </c>
    </row>
    <row r="123" spans="1:48">
      <c r="A123" s="1">
        <v>22224</v>
      </c>
      <c r="B123" s="9">
        <v>100</v>
      </c>
      <c r="C123" s="9">
        <v>100</v>
      </c>
      <c r="D123" s="8">
        <f t="shared" si="63"/>
        <v>0</v>
      </c>
      <c r="E123" s="8">
        <f t="shared" si="64"/>
        <v>1</v>
      </c>
      <c r="F123" s="8">
        <f t="shared" si="65"/>
        <v>1</v>
      </c>
      <c r="H123" s="1">
        <v>22224</v>
      </c>
      <c r="I123" s="9">
        <v>11.76470588235294</v>
      </c>
      <c r="J123" s="9">
        <v>23.076923076923077</v>
      </c>
      <c r="K123" s="8">
        <f t="shared" si="66"/>
        <v>11.312217194570136</v>
      </c>
      <c r="L123" s="8">
        <f t="shared" si="67"/>
        <v>1.9615384615384617</v>
      </c>
      <c r="M123" s="8">
        <f t="shared" si="68"/>
        <v>1.9223390518354548</v>
      </c>
      <c r="O123" s="1">
        <v>22224</v>
      </c>
      <c r="P123" s="9">
        <v>5.8823529411764701</v>
      </c>
      <c r="Q123" s="9">
        <v>23.076923076923077</v>
      </c>
      <c r="R123" s="11">
        <f t="shared" si="69"/>
        <v>17.194570135746606</v>
      </c>
      <c r="S123" s="11">
        <f t="shared" si="70"/>
        <v>3.9230769230769234</v>
      </c>
      <c r="T123" s="11">
        <f t="shared" si="71"/>
        <v>3.6940801134349526</v>
      </c>
      <c r="V123" s="1">
        <v>22224</v>
      </c>
      <c r="W123" s="9">
        <v>5.8823529411764701</v>
      </c>
      <c r="X123" s="9">
        <v>23.076923076923077</v>
      </c>
      <c r="Y123" s="11">
        <f t="shared" si="72"/>
        <v>17.194570135746606</v>
      </c>
      <c r="Z123" s="11">
        <f t="shared" si="73"/>
        <v>3.9230769230769234</v>
      </c>
      <c r="AA123" s="11">
        <f t="shared" si="74"/>
        <v>3.6940801134349526</v>
      </c>
      <c r="AC123" s="1">
        <v>22224</v>
      </c>
      <c r="AD123" s="9">
        <v>5.8823529411764701</v>
      </c>
      <c r="AE123" s="9">
        <v>7.6923076923076925</v>
      </c>
      <c r="AF123" s="11">
        <f t="shared" si="75"/>
        <v>1.8099547511312224</v>
      </c>
      <c r="AG123" s="11">
        <f t="shared" si="76"/>
        <v>1.3076923076923079</v>
      </c>
      <c r="AH123" s="11">
        <f t="shared" si="77"/>
        <v>1.2835873803615743</v>
      </c>
      <c r="AJ123" s="1">
        <v>22224</v>
      </c>
      <c r="AK123" s="9">
        <v>5.8823529411764701</v>
      </c>
      <c r="AL123" s="9">
        <v>7.6923076923076925</v>
      </c>
      <c r="AM123" s="11">
        <f t="shared" si="78"/>
        <v>1.8099547511312224</v>
      </c>
      <c r="AN123" s="11">
        <f t="shared" si="79"/>
        <v>1.3076923076923079</v>
      </c>
      <c r="AO123" s="11">
        <f t="shared" si="80"/>
        <v>1.2835873803615743</v>
      </c>
      <c r="AQ123" s="1">
        <v>22224</v>
      </c>
      <c r="AR123" s="9">
        <v>0</v>
      </c>
      <c r="AS123" s="9">
        <v>0</v>
      </c>
      <c r="AT123" s="11">
        <f t="shared" si="81"/>
        <v>0</v>
      </c>
      <c r="AU123" s="11" t="e">
        <f t="shared" si="82"/>
        <v>#DIV/0!</v>
      </c>
      <c r="AV123" s="8">
        <f t="shared" si="83"/>
        <v>1</v>
      </c>
    </row>
    <row r="124" spans="1:48">
      <c r="A124" s="1">
        <v>22230</v>
      </c>
      <c r="B124" s="8">
        <v>100</v>
      </c>
      <c r="C124" s="8">
        <v>100</v>
      </c>
      <c r="D124" s="8">
        <f t="shared" si="63"/>
        <v>0</v>
      </c>
      <c r="E124" s="8">
        <f t="shared" si="64"/>
        <v>1</v>
      </c>
      <c r="F124" s="8">
        <f t="shared" si="65"/>
        <v>1</v>
      </c>
      <c r="H124" s="1">
        <v>22230</v>
      </c>
      <c r="I124" s="9">
        <v>94.444444444444443</v>
      </c>
      <c r="J124" s="9">
        <v>91.304347826086953</v>
      </c>
      <c r="K124" s="8">
        <f t="shared" si="66"/>
        <v>-3.1400966183574894</v>
      </c>
      <c r="L124" s="8">
        <f t="shared" si="67"/>
        <v>0.96675191815856776</v>
      </c>
      <c r="M124" s="8">
        <f t="shared" si="68"/>
        <v>0.96692701045615281</v>
      </c>
      <c r="O124" s="1">
        <v>22230</v>
      </c>
      <c r="P124" s="9">
        <v>83.333333333333343</v>
      </c>
      <c r="Q124" s="9">
        <v>73.91304347826086</v>
      </c>
      <c r="R124" s="11">
        <f t="shared" si="69"/>
        <v>-9.4202898550724825</v>
      </c>
      <c r="S124" s="11">
        <f t="shared" si="70"/>
        <v>0.8869565217391302</v>
      </c>
      <c r="T124" s="11">
        <f t="shared" si="71"/>
        <v>0.88763073731523878</v>
      </c>
      <c r="V124" s="1">
        <v>22230</v>
      </c>
      <c r="W124" s="9">
        <v>55.555555555555557</v>
      </c>
      <c r="X124" s="9">
        <v>30.434782608695656</v>
      </c>
      <c r="Y124" s="11">
        <f t="shared" si="72"/>
        <v>-25.120772946859901</v>
      </c>
      <c r="Z124" s="11">
        <f t="shared" si="73"/>
        <v>0.5478260869565218</v>
      </c>
      <c r="AA124" s="11">
        <f t="shared" si="74"/>
        <v>0.55185935278148834</v>
      </c>
      <c r="AC124" s="1">
        <v>22230</v>
      </c>
      <c r="AD124" s="9">
        <v>27.777777777777779</v>
      </c>
      <c r="AE124" s="9">
        <v>17.391304347826086</v>
      </c>
      <c r="AF124" s="11">
        <f t="shared" si="75"/>
        <v>-10.386473429951693</v>
      </c>
      <c r="AG124" s="11">
        <f t="shared" si="76"/>
        <v>0.62608695652173907</v>
      </c>
      <c r="AH124" s="11">
        <f t="shared" si="77"/>
        <v>0.63269838558127611</v>
      </c>
      <c r="AJ124" s="1">
        <v>22230</v>
      </c>
      <c r="AK124" s="9">
        <v>22.222222222222221</v>
      </c>
      <c r="AL124" s="9">
        <v>17.391304347826086</v>
      </c>
      <c r="AM124" s="11">
        <f t="shared" si="78"/>
        <v>-4.8309178743961354</v>
      </c>
      <c r="AN124" s="11">
        <f t="shared" si="79"/>
        <v>0.78260869565217395</v>
      </c>
      <c r="AO124" s="11">
        <f t="shared" si="80"/>
        <v>0.78739236738598917</v>
      </c>
      <c r="AQ124" s="1">
        <v>22230</v>
      </c>
      <c r="AR124" s="9">
        <v>11.111111111111111</v>
      </c>
      <c r="AS124" s="9">
        <v>8.695652173913043</v>
      </c>
      <c r="AT124" s="11">
        <f t="shared" si="81"/>
        <v>-2.4154589371980677</v>
      </c>
      <c r="AU124" s="11">
        <f t="shared" si="82"/>
        <v>0.78260869565217395</v>
      </c>
      <c r="AV124" s="8">
        <f t="shared" si="83"/>
        <v>0.79197004368629076</v>
      </c>
    </row>
    <row r="125" spans="1:48">
      <c r="A125" s="1">
        <v>22251</v>
      </c>
      <c r="B125" s="9">
        <v>93.939393939393938</v>
      </c>
      <c r="C125" s="9">
        <v>100</v>
      </c>
      <c r="D125" s="8">
        <f t="shared" si="63"/>
        <v>6.0606060606060623</v>
      </c>
      <c r="E125" s="8">
        <f t="shared" si="64"/>
        <v>1.064516129032258</v>
      </c>
      <c r="F125" s="8">
        <f t="shared" si="65"/>
        <v>1.0641745547890262</v>
      </c>
      <c r="H125" s="1">
        <v>22251</v>
      </c>
      <c r="I125" s="9">
        <v>39.393939393939391</v>
      </c>
      <c r="J125" s="9">
        <v>86.36363636363636</v>
      </c>
      <c r="K125" s="8">
        <f t="shared" si="66"/>
        <v>46.969696969696969</v>
      </c>
      <c r="L125" s="8">
        <f t="shared" si="67"/>
        <v>2.1923076923076925</v>
      </c>
      <c r="M125" s="8">
        <f t="shared" si="68"/>
        <v>2.1773642233194077</v>
      </c>
      <c r="O125" s="1">
        <v>22251</v>
      </c>
      <c r="P125" s="9">
        <v>36.363636363636367</v>
      </c>
      <c r="Q125" s="9">
        <v>77.272727272727266</v>
      </c>
      <c r="R125" s="11">
        <f t="shared" si="69"/>
        <v>40.909090909090899</v>
      </c>
      <c r="S125" s="11">
        <f t="shared" si="70"/>
        <v>2.1249999999999996</v>
      </c>
      <c r="T125" s="11">
        <f t="shared" si="71"/>
        <v>2.109741060419235</v>
      </c>
      <c r="V125" s="1">
        <v>22251</v>
      </c>
      <c r="W125" s="9">
        <v>33.333333333333329</v>
      </c>
      <c r="X125" s="9">
        <v>72.727272727272734</v>
      </c>
      <c r="Y125" s="11">
        <f t="shared" si="72"/>
        <v>39.393939393939405</v>
      </c>
      <c r="Z125" s="11">
        <f t="shared" si="73"/>
        <v>2.1818181818181821</v>
      </c>
      <c r="AA125" s="11">
        <f t="shared" si="74"/>
        <v>2.1643528884908201</v>
      </c>
      <c r="AC125" s="1">
        <v>22251</v>
      </c>
      <c r="AD125" s="9">
        <v>21.212121212121211</v>
      </c>
      <c r="AE125" s="9">
        <v>59.090909090909093</v>
      </c>
      <c r="AF125" s="11">
        <f t="shared" si="75"/>
        <v>37.878787878787882</v>
      </c>
      <c r="AG125" s="11">
        <f t="shared" si="76"/>
        <v>2.785714285714286</v>
      </c>
      <c r="AH125" s="11">
        <f t="shared" si="77"/>
        <v>2.744591765526867</v>
      </c>
      <c r="AJ125" s="1">
        <v>22251</v>
      </c>
      <c r="AK125" s="9">
        <v>18.181818181818183</v>
      </c>
      <c r="AL125" s="9">
        <v>54.54545454545454</v>
      </c>
      <c r="AM125" s="11">
        <f t="shared" si="78"/>
        <v>36.36363636363636</v>
      </c>
      <c r="AN125" s="11">
        <f t="shared" si="79"/>
        <v>2.9999999999999996</v>
      </c>
      <c r="AO125" s="11">
        <f t="shared" si="80"/>
        <v>2.9464720194647196</v>
      </c>
      <c r="AQ125" s="1">
        <v>22251</v>
      </c>
      <c r="AR125" s="9">
        <v>15.151515151515152</v>
      </c>
      <c r="AS125" s="9">
        <v>31.818181818181817</v>
      </c>
      <c r="AT125" s="11">
        <f t="shared" si="81"/>
        <v>16.666666666666664</v>
      </c>
      <c r="AU125" s="11">
        <f t="shared" si="82"/>
        <v>2.0999999999999996</v>
      </c>
      <c r="AV125" s="8">
        <f t="shared" si="83"/>
        <v>2.0648596321393993</v>
      </c>
    </row>
    <row r="126" spans="1:48">
      <c r="A126" s="1">
        <v>22254</v>
      </c>
      <c r="B126" s="9">
        <v>93.103448275862064</v>
      </c>
      <c r="C126" s="9">
        <v>96.428571428571431</v>
      </c>
      <c r="D126" s="8">
        <f t="shared" si="63"/>
        <v>3.3251231527093665</v>
      </c>
      <c r="E126" s="8">
        <f t="shared" si="64"/>
        <v>1.0357142857142858</v>
      </c>
      <c r="F126" s="8">
        <f t="shared" si="65"/>
        <v>1.0355235113017394</v>
      </c>
      <c r="H126" s="1">
        <v>22254</v>
      </c>
      <c r="I126" s="9">
        <v>82.758620689655174</v>
      </c>
      <c r="J126" s="9">
        <v>89.285714285714292</v>
      </c>
      <c r="K126" s="8">
        <f t="shared" si="66"/>
        <v>6.5270935960591174</v>
      </c>
      <c r="L126" s="8">
        <f t="shared" si="67"/>
        <v>1.0788690476190477</v>
      </c>
      <c r="M126" s="8">
        <f t="shared" si="68"/>
        <v>1.0783954086915364</v>
      </c>
      <c r="O126" s="1">
        <v>22254</v>
      </c>
      <c r="P126" s="9">
        <v>62.068965517241381</v>
      </c>
      <c r="Q126" s="9">
        <v>75</v>
      </c>
      <c r="R126" s="11">
        <f t="shared" si="69"/>
        <v>12.931034482758619</v>
      </c>
      <c r="S126" s="11">
        <f t="shared" si="70"/>
        <v>1.2083333333333333</v>
      </c>
      <c r="T126" s="11">
        <f t="shared" si="71"/>
        <v>1.2066685037200331</v>
      </c>
      <c r="V126" s="1">
        <v>22254</v>
      </c>
      <c r="W126" s="9">
        <v>58.620689655172406</v>
      </c>
      <c r="X126" s="9">
        <v>71.428571428571431</v>
      </c>
      <c r="Y126" s="11">
        <f t="shared" si="72"/>
        <v>12.807881773399025</v>
      </c>
      <c r="Z126" s="11">
        <f t="shared" si="73"/>
        <v>1.2184873949579833</v>
      </c>
      <c r="AA126" s="11">
        <f t="shared" si="74"/>
        <v>1.2166395867183271</v>
      </c>
      <c r="AC126" s="1">
        <v>22254</v>
      </c>
      <c r="AD126" s="9">
        <v>55.172413793103445</v>
      </c>
      <c r="AE126" s="9">
        <v>53.571428571428569</v>
      </c>
      <c r="AF126" s="11">
        <f t="shared" si="75"/>
        <v>-1.6009852216748754</v>
      </c>
      <c r="AG126" s="11">
        <f t="shared" si="76"/>
        <v>0.9709821428571429</v>
      </c>
      <c r="AH126" s="11">
        <f t="shared" si="77"/>
        <v>0.9712427553864531</v>
      </c>
      <c r="AJ126" s="1">
        <v>22254</v>
      </c>
      <c r="AK126" s="9">
        <v>55.172413793103445</v>
      </c>
      <c r="AL126" s="9">
        <v>53.571428571428569</v>
      </c>
      <c r="AM126" s="11">
        <f t="shared" si="78"/>
        <v>-1.6009852216748754</v>
      </c>
      <c r="AN126" s="11">
        <f t="shared" si="79"/>
        <v>0.9709821428571429</v>
      </c>
      <c r="AO126" s="11">
        <f t="shared" si="80"/>
        <v>0.9712427553864531</v>
      </c>
      <c r="AQ126" s="1">
        <v>22254</v>
      </c>
      <c r="AR126" s="9">
        <v>55.172413793103445</v>
      </c>
      <c r="AS126" s="9">
        <v>46.428571428571431</v>
      </c>
      <c r="AT126" s="11">
        <f t="shared" si="81"/>
        <v>-8.7438423645320142</v>
      </c>
      <c r="AU126" s="11">
        <f t="shared" si="82"/>
        <v>0.84151785714285721</v>
      </c>
      <c r="AV126" s="8">
        <f t="shared" si="83"/>
        <v>0.84294120249524407</v>
      </c>
    </row>
    <row r="127" spans="1:48">
      <c r="A127" s="1">
        <v>22255</v>
      </c>
      <c r="B127" s="9">
        <v>90.909090909090907</v>
      </c>
      <c r="C127" s="9">
        <v>93.877551020408163</v>
      </c>
      <c r="D127" s="8">
        <f t="shared" si="63"/>
        <v>2.9684601113172562</v>
      </c>
      <c r="E127" s="8">
        <f t="shared" si="64"/>
        <v>1.0326530612244897</v>
      </c>
      <c r="F127" s="8">
        <f t="shared" si="65"/>
        <v>1.0324744517399203</v>
      </c>
      <c r="H127" s="1">
        <v>22255</v>
      </c>
      <c r="I127" s="9">
        <v>21.212121212121211</v>
      </c>
      <c r="J127" s="9">
        <v>77.551020408163268</v>
      </c>
      <c r="K127" s="8">
        <f t="shared" si="66"/>
        <v>56.338899196042057</v>
      </c>
      <c r="L127" s="8">
        <f t="shared" si="67"/>
        <v>3.65597667638484</v>
      </c>
      <c r="M127" s="8">
        <f t="shared" si="68"/>
        <v>3.594813221869348</v>
      </c>
      <c r="O127" s="1">
        <v>22255</v>
      </c>
      <c r="P127" s="9">
        <v>9.0909090909090917</v>
      </c>
      <c r="Q127" s="9">
        <v>38.775510204081627</v>
      </c>
      <c r="R127" s="11">
        <f t="shared" si="69"/>
        <v>29.684601113172533</v>
      </c>
      <c r="S127" s="11">
        <f t="shared" si="70"/>
        <v>4.2653061224489788</v>
      </c>
      <c r="T127" s="11">
        <f t="shared" si="71"/>
        <v>4.0950768933165671</v>
      </c>
      <c r="V127" s="1">
        <v>22255</v>
      </c>
      <c r="W127" s="9">
        <v>9.0909090909090917</v>
      </c>
      <c r="X127" s="9">
        <v>34.693877551020407</v>
      </c>
      <c r="Y127" s="11">
        <f t="shared" si="72"/>
        <v>25.602968460111313</v>
      </c>
      <c r="Z127" s="11">
        <f t="shared" si="73"/>
        <v>3.8163265306122445</v>
      </c>
      <c r="AA127" s="11">
        <f t="shared" si="74"/>
        <v>3.6695038204855397</v>
      </c>
      <c r="AC127" s="1">
        <v>22255</v>
      </c>
      <c r="AD127" s="9">
        <v>6.0606060606060606</v>
      </c>
      <c r="AE127" s="9">
        <v>26.530612244897956</v>
      </c>
      <c r="AF127" s="11">
        <f t="shared" si="75"/>
        <v>20.470006184291897</v>
      </c>
      <c r="AG127" s="11">
        <f t="shared" si="76"/>
        <v>4.3775510204081627</v>
      </c>
      <c r="AH127" s="11">
        <f t="shared" si="77"/>
        <v>4.1201395107696657</v>
      </c>
      <c r="AJ127" s="1">
        <v>22255</v>
      </c>
      <c r="AK127" s="9">
        <v>6.0606060606060606</v>
      </c>
      <c r="AL127" s="9">
        <v>24.489795918367339</v>
      </c>
      <c r="AM127" s="11">
        <f t="shared" si="78"/>
        <v>18.42918985776128</v>
      </c>
      <c r="AN127" s="11">
        <f t="shared" si="79"/>
        <v>4.040816326530611</v>
      </c>
      <c r="AO127" s="11">
        <f t="shared" si="80"/>
        <v>3.8090682000282778</v>
      </c>
      <c r="AQ127" s="1">
        <v>22255</v>
      </c>
      <c r="AR127" s="9">
        <v>6.0606060606060606</v>
      </c>
      <c r="AS127" s="9">
        <v>18.367346938775501</v>
      </c>
      <c r="AT127" s="11">
        <f t="shared" si="81"/>
        <v>12.306740878169441</v>
      </c>
      <c r="AU127" s="11">
        <f t="shared" si="82"/>
        <v>3.0306122448979576</v>
      </c>
      <c r="AV127" s="8">
        <f t="shared" si="83"/>
        <v>2.8758542678041179</v>
      </c>
    </row>
    <row r="128" spans="1:48">
      <c r="A128" s="1">
        <v>22257</v>
      </c>
      <c r="B128" s="9">
        <v>89.65517241379311</v>
      </c>
      <c r="C128" s="9">
        <v>100</v>
      </c>
      <c r="D128" s="8">
        <f t="shared" si="63"/>
        <v>10.34482758620689</v>
      </c>
      <c r="E128" s="8">
        <f t="shared" si="64"/>
        <v>1.1153846153846152</v>
      </c>
      <c r="F128" s="8">
        <f t="shared" si="65"/>
        <v>1.1147446930579459</v>
      </c>
      <c r="H128" s="1">
        <v>22257</v>
      </c>
      <c r="I128" s="9">
        <v>3.4482758620689653</v>
      </c>
      <c r="J128" s="9">
        <v>84.210526315789465</v>
      </c>
      <c r="K128" s="8">
        <f t="shared" si="66"/>
        <v>80.762250453720497</v>
      </c>
      <c r="L128" s="8">
        <f t="shared" si="67"/>
        <v>24.421052631578945</v>
      </c>
      <c r="M128" s="8">
        <f t="shared" si="68"/>
        <v>21.455067800505631</v>
      </c>
      <c r="O128" s="1">
        <v>22257</v>
      </c>
      <c r="P128" s="9">
        <v>0</v>
      </c>
      <c r="Q128" s="9">
        <v>50</v>
      </c>
      <c r="R128" s="11">
        <f t="shared" si="69"/>
        <v>50</v>
      </c>
      <c r="S128" s="11" t="e">
        <f t="shared" si="70"/>
        <v>#DIV/0!</v>
      </c>
      <c r="T128" s="11">
        <f t="shared" si="71"/>
        <v>101</v>
      </c>
      <c r="V128" s="1">
        <v>22257</v>
      </c>
      <c r="W128" s="9">
        <v>0</v>
      </c>
      <c r="X128" s="9">
        <v>34.210526315789473</v>
      </c>
      <c r="Y128" s="11">
        <f t="shared" si="72"/>
        <v>34.210526315789473</v>
      </c>
      <c r="Z128" s="11" t="e">
        <f t="shared" si="73"/>
        <v>#DIV/0!</v>
      </c>
      <c r="AA128" s="11">
        <f t="shared" si="74"/>
        <v>69.421052631578945</v>
      </c>
      <c r="AC128" s="1">
        <v>22257</v>
      </c>
      <c r="AD128" s="9">
        <v>0</v>
      </c>
      <c r="AE128" s="9">
        <v>26.315789473684209</v>
      </c>
      <c r="AF128" s="11">
        <f t="shared" si="75"/>
        <v>26.315789473684209</v>
      </c>
      <c r="AG128" s="11" t="e">
        <f t="shared" si="76"/>
        <v>#DIV/0!</v>
      </c>
      <c r="AH128" s="11">
        <f t="shared" si="77"/>
        <v>53.631578947368418</v>
      </c>
      <c r="AJ128" s="1">
        <v>22257</v>
      </c>
      <c r="AK128" s="9">
        <v>0</v>
      </c>
      <c r="AL128" s="9">
        <v>23.684210526315788</v>
      </c>
      <c r="AM128" s="11">
        <f t="shared" si="78"/>
        <v>23.684210526315788</v>
      </c>
      <c r="AN128" s="11" t="e">
        <f t="shared" si="79"/>
        <v>#DIV/0!</v>
      </c>
      <c r="AO128" s="11">
        <f t="shared" si="80"/>
        <v>48.368421052631575</v>
      </c>
      <c r="AQ128" s="1">
        <v>22257</v>
      </c>
      <c r="AR128" s="9">
        <v>0</v>
      </c>
      <c r="AS128" s="9">
        <v>18.421052631578945</v>
      </c>
      <c r="AT128" s="11">
        <f t="shared" si="81"/>
        <v>18.421052631578945</v>
      </c>
      <c r="AU128" s="11" t="e">
        <f t="shared" si="82"/>
        <v>#DIV/0!</v>
      </c>
      <c r="AV128" s="8">
        <f t="shared" si="83"/>
        <v>37.84210526315789</v>
      </c>
    </row>
    <row r="129" spans="1:48">
      <c r="A129" s="1">
        <v>22269</v>
      </c>
      <c r="B129" s="9">
        <v>100</v>
      </c>
      <c r="C129" s="9">
        <v>100</v>
      </c>
      <c r="D129" s="8">
        <f t="shared" si="63"/>
        <v>0</v>
      </c>
      <c r="E129" s="8">
        <f t="shared" si="64"/>
        <v>1</v>
      </c>
      <c r="F129" s="8">
        <f t="shared" si="65"/>
        <v>1</v>
      </c>
      <c r="H129" s="1">
        <v>22269</v>
      </c>
      <c r="I129" s="9">
        <v>76.470588235294116</v>
      </c>
      <c r="J129" s="9">
        <v>91.891891891891902</v>
      </c>
      <c r="K129" s="8">
        <f t="shared" si="66"/>
        <v>15.421303656597786</v>
      </c>
      <c r="L129" s="8">
        <f t="shared" si="67"/>
        <v>1.2016632016632018</v>
      </c>
      <c r="M129" s="8">
        <f t="shared" si="68"/>
        <v>1.2003531999710833</v>
      </c>
      <c r="O129" s="1">
        <v>22269</v>
      </c>
      <c r="P129" s="9">
        <v>5.8823529411764701</v>
      </c>
      <c r="Q129" s="9">
        <v>70.270270270270274</v>
      </c>
      <c r="R129" s="11">
        <f t="shared" si="69"/>
        <v>64.38791732909381</v>
      </c>
      <c r="S129" s="11">
        <f t="shared" si="70"/>
        <v>11.945945945945947</v>
      </c>
      <c r="T129" s="11">
        <f t="shared" si="71"/>
        <v>11.088429443268154</v>
      </c>
      <c r="V129" s="1">
        <v>22269</v>
      </c>
      <c r="W129" s="9">
        <v>2.9411764705882351</v>
      </c>
      <c r="X129" s="9">
        <v>35.135135135135137</v>
      </c>
      <c r="Y129" s="11">
        <f t="shared" si="72"/>
        <v>32.193958664546905</v>
      </c>
      <c r="Z129" s="11">
        <f t="shared" si="73"/>
        <v>11.945945945945947</v>
      </c>
      <c r="AA129" s="11">
        <f t="shared" si="74"/>
        <v>10.355509355509357</v>
      </c>
      <c r="AC129" s="1">
        <v>22269</v>
      </c>
      <c r="AD129" s="9">
        <v>2.9411764705882351</v>
      </c>
      <c r="AE129" s="9">
        <v>5.4054054054054053</v>
      </c>
      <c r="AF129" s="11">
        <f t="shared" si="75"/>
        <v>2.4642289348171702</v>
      </c>
      <c r="AG129" s="11">
        <f t="shared" si="76"/>
        <v>1.8378378378378379</v>
      </c>
      <c r="AH129" s="11">
        <f t="shared" si="77"/>
        <v>1.7161007161007162</v>
      </c>
      <c r="AJ129" s="1">
        <v>22269</v>
      </c>
      <c r="AK129" s="9">
        <v>0</v>
      </c>
      <c r="AL129" s="9">
        <v>5.4054054054054053</v>
      </c>
      <c r="AM129" s="11">
        <f t="shared" si="78"/>
        <v>5.4054054054054053</v>
      </c>
      <c r="AN129" s="11" t="e">
        <f t="shared" si="79"/>
        <v>#DIV/0!</v>
      </c>
      <c r="AO129" s="11">
        <f t="shared" si="80"/>
        <v>11.810810810810811</v>
      </c>
      <c r="AQ129" s="1">
        <v>22269</v>
      </c>
      <c r="AR129" s="9">
        <v>0</v>
      </c>
      <c r="AS129" s="9">
        <v>5.4054054054054053</v>
      </c>
      <c r="AT129" s="11">
        <f t="shared" si="81"/>
        <v>5.4054054054054053</v>
      </c>
      <c r="AU129" s="11" t="e">
        <f t="shared" si="82"/>
        <v>#DIV/0!</v>
      </c>
      <c r="AV129" s="8">
        <f t="shared" si="83"/>
        <v>11.810810810810811</v>
      </c>
    </row>
    <row r="130" spans="1:48">
      <c r="A130" s="1">
        <v>22271</v>
      </c>
      <c r="B130" s="9">
        <v>91.428571428571431</v>
      </c>
      <c r="C130" s="9">
        <v>96.551724137931032</v>
      </c>
      <c r="D130" s="8">
        <f t="shared" si="63"/>
        <v>5.1231527093596014</v>
      </c>
      <c r="E130" s="8">
        <f t="shared" si="64"/>
        <v>1.0560344827586206</v>
      </c>
      <c r="F130" s="8">
        <f t="shared" si="65"/>
        <v>1.0557297109021246</v>
      </c>
      <c r="H130" s="1">
        <v>22271</v>
      </c>
      <c r="I130" s="9">
        <v>37.142857142857146</v>
      </c>
      <c r="J130" s="9">
        <v>79.310344827586206</v>
      </c>
      <c r="K130" s="8">
        <f t="shared" si="66"/>
        <v>42.167487684729061</v>
      </c>
      <c r="L130" s="8">
        <f t="shared" si="67"/>
        <v>2.1352785145888591</v>
      </c>
      <c r="M130" s="8">
        <f t="shared" si="68"/>
        <v>2.1201989138258193</v>
      </c>
      <c r="O130" s="1">
        <v>22271</v>
      </c>
      <c r="P130" s="9">
        <v>20</v>
      </c>
      <c r="Q130" s="9">
        <v>55.172413793103445</v>
      </c>
      <c r="R130" s="11">
        <f t="shared" si="69"/>
        <v>35.172413793103445</v>
      </c>
      <c r="S130" s="11">
        <f t="shared" si="70"/>
        <v>2.7586206896551722</v>
      </c>
      <c r="T130" s="11">
        <f t="shared" si="71"/>
        <v>2.7157275021026073</v>
      </c>
      <c r="V130" s="1">
        <v>22271</v>
      </c>
      <c r="W130" s="9">
        <v>17.142857142857142</v>
      </c>
      <c r="X130" s="9">
        <v>41.379310344827587</v>
      </c>
      <c r="Y130" s="11">
        <f t="shared" si="72"/>
        <v>24.236453201970445</v>
      </c>
      <c r="Z130" s="11">
        <f t="shared" si="73"/>
        <v>2.4137931034482758</v>
      </c>
      <c r="AA130" s="11">
        <f t="shared" si="74"/>
        <v>2.3737260924193775</v>
      </c>
      <c r="AC130" s="1">
        <v>22271</v>
      </c>
      <c r="AD130" s="9">
        <v>8.5714285714285712</v>
      </c>
      <c r="AE130" s="9">
        <v>20.689655172413794</v>
      </c>
      <c r="AF130" s="11">
        <f t="shared" si="75"/>
        <v>12.118226600985222</v>
      </c>
      <c r="AG130" s="11">
        <f t="shared" si="76"/>
        <v>2.4137931034482758</v>
      </c>
      <c r="AH130" s="11">
        <f t="shared" si="77"/>
        <v>2.3358674993212056</v>
      </c>
      <c r="AJ130" s="1">
        <v>22271</v>
      </c>
      <c r="AK130" s="9">
        <v>8.5714285714285712</v>
      </c>
      <c r="AL130" s="9">
        <v>20.689655172413794</v>
      </c>
      <c r="AM130" s="11">
        <f t="shared" si="78"/>
        <v>12.118226600985222</v>
      </c>
      <c r="AN130" s="11">
        <f t="shared" si="79"/>
        <v>2.4137931034482758</v>
      </c>
      <c r="AO130" s="11">
        <f t="shared" si="80"/>
        <v>2.3358674993212056</v>
      </c>
      <c r="AQ130" s="1">
        <v>22271</v>
      </c>
      <c r="AR130" s="9">
        <v>8.5714285714285712</v>
      </c>
      <c r="AS130" s="9">
        <v>17.241379310344829</v>
      </c>
      <c r="AT130" s="11">
        <f t="shared" si="81"/>
        <v>8.669950738916258</v>
      </c>
      <c r="AU130" s="11">
        <f t="shared" si="82"/>
        <v>2.0114942528735633</v>
      </c>
      <c r="AV130" s="8">
        <f t="shared" si="83"/>
        <v>1.9557426011403749</v>
      </c>
    </row>
    <row r="131" spans="1:48">
      <c r="A131" s="1">
        <v>22282</v>
      </c>
      <c r="B131" s="8">
        <v>85.714285714285708</v>
      </c>
      <c r="C131" s="8">
        <v>94.117647058823522</v>
      </c>
      <c r="D131" s="8">
        <f t="shared" si="63"/>
        <v>8.4033613445378137</v>
      </c>
      <c r="E131" s="8">
        <f t="shared" si="64"/>
        <v>1.0980392156862746</v>
      </c>
      <c r="F131" s="8">
        <f t="shared" si="65"/>
        <v>1.0974706369706126</v>
      </c>
      <c r="H131" s="1">
        <v>22282</v>
      </c>
      <c r="I131" s="9">
        <v>78.571428571428569</v>
      </c>
      <c r="J131" s="9">
        <v>70.588235294117652</v>
      </c>
      <c r="K131" s="8">
        <f t="shared" si="66"/>
        <v>-7.9831932773109173</v>
      </c>
      <c r="L131" s="8">
        <f t="shared" si="67"/>
        <v>0.89839572192513373</v>
      </c>
      <c r="M131" s="8">
        <f t="shared" si="68"/>
        <v>0.89903820606833529</v>
      </c>
      <c r="O131" s="1">
        <v>22282</v>
      </c>
      <c r="P131" s="9">
        <v>78.571428571428569</v>
      </c>
      <c r="Q131" s="9">
        <v>52.941176470588239</v>
      </c>
      <c r="R131" s="11">
        <f t="shared" si="69"/>
        <v>-25.63025210084033</v>
      </c>
      <c r="S131" s="11">
        <f t="shared" si="70"/>
        <v>0.6737967914438503</v>
      </c>
      <c r="T131" s="11">
        <f t="shared" si="71"/>
        <v>0.67585950369307624</v>
      </c>
      <c r="V131" s="1">
        <v>22282</v>
      </c>
      <c r="W131" s="9">
        <v>64.285714285714292</v>
      </c>
      <c r="X131" s="9">
        <v>47.058823529411761</v>
      </c>
      <c r="Y131" s="11">
        <f t="shared" si="72"/>
        <v>-17.226890756302531</v>
      </c>
      <c r="Z131" s="11">
        <f t="shared" si="73"/>
        <v>0.73202614379084952</v>
      </c>
      <c r="AA131" s="11">
        <f t="shared" si="74"/>
        <v>0.73409429924119585</v>
      </c>
      <c r="AC131" s="1">
        <v>22282</v>
      </c>
      <c r="AD131" s="9">
        <v>50</v>
      </c>
      <c r="AE131" s="9">
        <v>17.647058823529413</v>
      </c>
      <c r="AF131" s="11">
        <f t="shared" si="75"/>
        <v>-32.352941176470587</v>
      </c>
      <c r="AG131" s="11">
        <f t="shared" si="76"/>
        <v>0.35294117647058826</v>
      </c>
      <c r="AH131" s="11">
        <f t="shared" si="77"/>
        <v>0.35934769947582995</v>
      </c>
      <c r="AJ131" s="1">
        <v>22282</v>
      </c>
      <c r="AK131" s="9">
        <v>50</v>
      </c>
      <c r="AL131" s="9">
        <v>5.8823529411764701</v>
      </c>
      <c r="AM131" s="11">
        <f t="shared" si="78"/>
        <v>-44.117647058823529</v>
      </c>
      <c r="AN131" s="11">
        <f t="shared" si="79"/>
        <v>0.1176470588235294</v>
      </c>
      <c r="AO131" s="11">
        <f t="shared" si="80"/>
        <v>0.1263832265579499</v>
      </c>
      <c r="AQ131" s="1">
        <v>22282</v>
      </c>
      <c r="AR131" s="9">
        <v>21.428571428571427</v>
      </c>
      <c r="AS131" s="9">
        <v>5.8823529411764701</v>
      </c>
      <c r="AT131" s="11">
        <f t="shared" si="81"/>
        <v>-15.546218487394956</v>
      </c>
      <c r="AU131" s="11">
        <f t="shared" si="82"/>
        <v>0.27450980392156865</v>
      </c>
      <c r="AV131" s="8">
        <f t="shared" si="83"/>
        <v>0.29105192565625598</v>
      </c>
    </row>
    <row r="132" spans="1:48">
      <c r="A132" s="1">
        <v>22283</v>
      </c>
      <c r="B132" s="9">
        <v>87.179487179487182</v>
      </c>
      <c r="C132" s="9">
        <v>96</v>
      </c>
      <c r="D132" s="8">
        <f t="shared" si="63"/>
        <v>8.8205128205128176</v>
      </c>
      <c r="E132" s="8">
        <f t="shared" si="64"/>
        <v>1.1011764705882352</v>
      </c>
      <c r="F132" s="8">
        <f t="shared" si="65"/>
        <v>1.100599502851294</v>
      </c>
      <c r="H132" s="1">
        <v>22283</v>
      </c>
      <c r="I132" s="9">
        <v>12.820512820512819</v>
      </c>
      <c r="J132" s="9">
        <v>68</v>
      </c>
      <c r="K132" s="8">
        <f t="shared" si="66"/>
        <v>55.179487179487182</v>
      </c>
      <c r="L132" s="8">
        <f t="shared" si="67"/>
        <v>5.3040000000000003</v>
      </c>
      <c r="M132" s="8">
        <f t="shared" si="68"/>
        <v>5.1424446583253136</v>
      </c>
      <c r="O132" s="1">
        <v>22283</v>
      </c>
      <c r="P132" s="9">
        <v>5.1282051282051277</v>
      </c>
      <c r="Q132" s="9">
        <v>8</v>
      </c>
      <c r="R132" s="11">
        <f t="shared" si="69"/>
        <v>2.8717948717948723</v>
      </c>
      <c r="S132" s="11">
        <f t="shared" si="70"/>
        <v>1.56</v>
      </c>
      <c r="T132" s="11">
        <f t="shared" si="71"/>
        <v>1.5102505694760822</v>
      </c>
      <c r="V132" s="1">
        <v>22283</v>
      </c>
      <c r="W132" s="9">
        <v>2.5641025641025639</v>
      </c>
      <c r="X132" s="9">
        <v>4</v>
      </c>
      <c r="Y132" s="11">
        <f t="shared" si="72"/>
        <v>1.4358974358974361</v>
      </c>
      <c r="Z132" s="11">
        <f t="shared" si="73"/>
        <v>1.56</v>
      </c>
      <c r="AA132" s="11">
        <f t="shared" si="74"/>
        <v>1.4686192468619248</v>
      </c>
      <c r="AC132" s="1">
        <v>22283</v>
      </c>
      <c r="AD132" s="9">
        <v>0</v>
      </c>
      <c r="AE132" s="9">
        <v>0</v>
      </c>
      <c r="AF132" s="11">
        <f t="shared" si="75"/>
        <v>0</v>
      </c>
      <c r="AG132" s="11" t="e">
        <f t="shared" si="76"/>
        <v>#DIV/0!</v>
      </c>
      <c r="AH132" s="11">
        <f t="shared" si="77"/>
        <v>1</v>
      </c>
      <c r="AJ132" s="1">
        <v>22283</v>
      </c>
      <c r="AK132" s="9">
        <v>0</v>
      </c>
      <c r="AL132" s="9">
        <v>0</v>
      </c>
      <c r="AM132" s="11">
        <f t="shared" si="78"/>
        <v>0</v>
      </c>
      <c r="AN132" s="11" t="e">
        <f t="shared" si="79"/>
        <v>#DIV/0!</v>
      </c>
      <c r="AO132" s="11">
        <f t="shared" si="80"/>
        <v>1</v>
      </c>
      <c r="AQ132" s="1">
        <v>22283</v>
      </c>
      <c r="AR132" s="9">
        <v>0</v>
      </c>
      <c r="AS132" s="9">
        <v>0</v>
      </c>
      <c r="AT132" s="11">
        <f t="shared" si="81"/>
        <v>0</v>
      </c>
      <c r="AU132" s="11" t="e">
        <f t="shared" si="82"/>
        <v>#DIV/0!</v>
      </c>
      <c r="AV132" s="8">
        <f t="shared" si="83"/>
        <v>1</v>
      </c>
    </row>
    <row r="133" spans="1:48">
      <c r="A133" s="1">
        <v>22288</v>
      </c>
      <c r="B133" s="9">
        <v>77.272727272727266</v>
      </c>
      <c r="C133" s="9">
        <v>97.5</v>
      </c>
      <c r="D133" s="8">
        <f t="shared" ref="D133:D163" si="84">C133-B133</f>
        <v>20.227272727272734</v>
      </c>
      <c r="E133" s="8">
        <f t="shared" ref="E133:E163" si="85">C133/B133</f>
        <v>1.2617647058823531</v>
      </c>
      <c r="F133" s="8">
        <f t="shared" ref="F133:F163" si="86">(C133+0.5)/(B133+0.5)</f>
        <v>1.2600818234950322</v>
      </c>
      <c r="H133" s="1">
        <v>22288</v>
      </c>
      <c r="I133" s="9">
        <v>9.0909090909090917</v>
      </c>
      <c r="J133" s="9">
        <v>75</v>
      </c>
      <c r="K133" s="8">
        <f t="shared" ref="K133:K163" si="87">J133-I133</f>
        <v>65.909090909090907</v>
      </c>
      <c r="L133" s="8">
        <f t="shared" ref="L133:L163" si="88">J133/I133</f>
        <v>8.25</v>
      </c>
      <c r="M133" s="8">
        <f t="shared" ref="M133:M163" si="89">(J133+0.5)/(I133+0.5)</f>
        <v>7.8720379146919424</v>
      </c>
      <c r="O133" s="1">
        <v>22288</v>
      </c>
      <c r="P133" s="9">
        <v>9.0909090909090917</v>
      </c>
      <c r="Q133" s="9">
        <v>70</v>
      </c>
      <c r="R133" s="11">
        <f t="shared" ref="R133:R163" si="90">Q133-P133</f>
        <v>60.909090909090907</v>
      </c>
      <c r="S133" s="11">
        <f t="shared" ref="S133:S163" si="91">Q133/P133</f>
        <v>7.6999999999999993</v>
      </c>
      <c r="T133" s="11">
        <f t="shared" ref="T133:T163" si="92">(Q133+0.5)/(P133+0.5)</f>
        <v>7.3507109004739331</v>
      </c>
      <c r="V133" s="1">
        <v>22288</v>
      </c>
      <c r="W133" s="9">
        <v>9.0909090909090917</v>
      </c>
      <c r="X133" s="9">
        <v>67.5</v>
      </c>
      <c r="Y133" s="11">
        <f t="shared" ref="Y133:Y163" si="93">X133-W133</f>
        <v>58.409090909090907</v>
      </c>
      <c r="Z133" s="11">
        <f t="shared" ref="Z133:Z163" si="94">X133/W133</f>
        <v>7.4249999999999989</v>
      </c>
      <c r="AA133" s="11">
        <f t="shared" ref="AA133:AA163" si="95">(X133+0.5)/(W133+0.5)</f>
        <v>7.0900473933649284</v>
      </c>
      <c r="AC133" s="1">
        <v>22288</v>
      </c>
      <c r="AD133" s="9">
        <v>9.0909090909090917</v>
      </c>
      <c r="AE133" s="9">
        <v>65</v>
      </c>
      <c r="AF133" s="11">
        <f t="shared" ref="AF133:AF163" si="96">AE133-AD133</f>
        <v>55.909090909090907</v>
      </c>
      <c r="AG133" s="11">
        <f t="shared" ref="AG133:AG163" si="97">AE133/AD133</f>
        <v>7.1499999999999995</v>
      </c>
      <c r="AH133" s="11">
        <f t="shared" ref="AH133:AH163" si="98">(AE133+0.5)/(AD133+0.5)</f>
        <v>6.8293838862559237</v>
      </c>
      <c r="AJ133" s="1">
        <v>22288</v>
      </c>
      <c r="AK133" s="9">
        <v>4.5454545454545459</v>
      </c>
      <c r="AL133" s="9">
        <v>57.499999999999993</v>
      </c>
      <c r="AM133" s="11">
        <f t="shared" ref="AM133:AM163" si="99">AL133-AK133</f>
        <v>52.954545454545446</v>
      </c>
      <c r="AN133" s="11">
        <f t="shared" ref="AN133:AN163" si="100">AL133/AK133</f>
        <v>12.649999999999997</v>
      </c>
      <c r="AO133" s="11">
        <f t="shared" ref="AO133:AO163" si="101">(AL133+0.5)/(AK133+0.5)</f>
        <v>11.495495495495494</v>
      </c>
      <c r="AQ133" s="1">
        <v>22288</v>
      </c>
      <c r="AR133" s="9">
        <v>4.5454545454545459</v>
      </c>
      <c r="AS133" s="9">
        <v>30</v>
      </c>
      <c r="AT133" s="11">
        <f t="shared" ref="AT133:AT163" si="102">AS133-AR133</f>
        <v>25.454545454545453</v>
      </c>
      <c r="AU133" s="11">
        <f t="shared" ref="AU133:AU163" si="103">AS133/AR133</f>
        <v>6.6</v>
      </c>
      <c r="AV133" s="8">
        <f t="shared" ref="AV133:AV163" si="104">(AS133+0.5)/(AR133+0.5)</f>
        <v>6.0450450450450441</v>
      </c>
    </row>
    <row r="134" spans="1:48">
      <c r="A134" s="1">
        <v>22294</v>
      </c>
      <c r="B134" s="8">
        <v>92.5</v>
      </c>
      <c r="C134" s="8">
        <v>90.909090909090907</v>
      </c>
      <c r="D134" s="8">
        <f t="shared" si="84"/>
        <v>-1.5909090909090935</v>
      </c>
      <c r="E134" s="8">
        <f t="shared" si="85"/>
        <v>0.98280098280098283</v>
      </c>
      <c r="F134" s="8">
        <f t="shared" si="86"/>
        <v>0.98289345063538613</v>
      </c>
      <c r="H134" s="1">
        <v>22294</v>
      </c>
      <c r="I134" s="8">
        <v>77.5</v>
      </c>
      <c r="J134" s="8">
        <v>86.36363636363636</v>
      </c>
      <c r="K134" s="8">
        <f t="shared" si="87"/>
        <v>8.8636363636363598</v>
      </c>
      <c r="L134" s="8">
        <f t="shared" si="88"/>
        <v>1.1143695014662756</v>
      </c>
      <c r="M134" s="8">
        <f t="shared" si="89"/>
        <v>1.1136363636363635</v>
      </c>
      <c r="O134" s="1">
        <v>22294</v>
      </c>
      <c r="P134" s="8">
        <v>2.5</v>
      </c>
      <c r="Q134" s="8">
        <v>59.090909090909093</v>
      </c>
      <c r="R134" s="11">
        <f t="shared" si="90"/>
        <v>56.590909090909093</v>
      </c>
      <c r="S134" s="11">
        <f t="shared" si="91"/>
        <v>23.636363636363637</v>
      </c>
      <c r="T134" s="11">
        <f t="shared" si="92"/>
        <v>19.863636363636363</v>
      </c>
      <c r="V134" s="1">
        <v>22294</v>
      </c>
      <c r="W134" s="8">
        <v>2.5</v>
      </c>
      <c r="X134" s="8">
        <v>40.909090909090914</v>
      </c>
      <c r="Y134" s="11">
        <f t="shared" si="93"/>
        <v>38.409090909090914</v>
      </c>
      <c r="Z134" s="11">
        <f t="shared" si="94"/>
        <v>16.363636363636367</v>
      </c>
      <c r="AA134" s="11">
        <f t="shared" si="95"/>
        <v>13.803030303030305</v>
      </c>
      <c r="AC134" s="1">
        <v>22294</v>
      </c>
      <c r="AD134" s="8">
        <v>2.5</v>
      </c>
      <c r="AE134" s="8">
        <v>27.27272727272727</v>
      </c>
      <c r="AF134" s="11">
        <f t="shared" si="96"/>
        <v>24.77272727272727</v>
      </c>
      <c r="AG134" s="11">
        <f t="shared" si="97"/>
        <v>10.909090909090908</v>
      </c>
      <c r="AH134" s="11">
        <f t="shared" si="98"/>
        <v>9.257575757575756</v>
      </c>
      <c r="AJ134" s="1">
        <v>22294</v>
      </c>
      <c r="AK134" s="8">
        <v>2.5</v>
      </c>
      <c r="AL134" s="8">
        <v>22.727272727272727</v>
      </c>
      <c r="AM134" s="11">
        <f t="shared" si="99"/>
        <v>20.227272727272727</v>
      </c>
      <c r="AN134" s="11">
        <f t="shared" si="100"/>
        <v>9.0909090909090899</v>
      </c>
      <c r="AO134" s="11">
        <f t="shared" si="101"/>
        <v>7.7424242424242422</v>
      </c>
      <c r="AQ134" s="1">
        <v>22294</v>
      </c>
      <c r="AR134" s="8">
        <v>2.5</v>
      </c>
      <c r="AS134" s="8">
        <v>22.727272727272727</v>
      </c>
      <c r="AT134" s="11">
        <f t="shared" si="102"/>
        <v>20.227272727272727</v>
      </c>
      <c r="AU134" s="11">
        <f t="shared" si="103"/>
        <v>9.0909090909090899</v>
      </c>
      <c r="AV134" s="8">
        <f t="shared" si="104"/>
        <v>7.7424242424242422</v>
      </c>
    </row>
    <row r="135" spans="1:48">
      <c r="A135" s="1">
        <v>22296</v>
      </c>
      <c r="B135" s="9">
        <v>100</v>
      </c>
      <c r="C135" s="9">
        <v>100</v>
      </c>
      <c r="D135" s="8">
        <f t="shared" si="84"/>
        <v>0</v>
      </c>
      <c r="E135" s="8">
        <f t="shared" si="85"/>
        <v>1</v>
      </c>
      <c r="F135" s="8">
        <f t="shared" si="86"/>
        <v>1</v>
      </c>
      <c r="H135" s="1">
        <v>22296</v>
      </c>
      <c r="I135" s="9">
        <v>54.285714285714285</v>
      </c>
      <c r="J135" s="9">
        <v>94.594594594594597</v>
      </c>
      <c r="K135" s="8">
        <f t="shared" si="87"/>
        <v>40.308880308880312</v>
      </c>
      <c r="L135" s="8">
        <f t="shared" si="88"/>
        <v>1.7425320056899005</v>
      </c>
      <c r="M135" s="8">
        <f t="shared" si="89"/>
        <v>1.7357553120264986</v>
      </c>
      <c r="O135" s="1">
        <v>22296</v>
      </c>
      <c r="P135" s="9">
        <v>5.7142857142857144</v>
      </c>
      <c r="Q135" s="9">
        <v>32.432432432432435</v>
      </c>
      <c r="R135" s="11">
        <f t="shared" si="90"/>
        <v>26.71814671814672</v>
      </c>
      <c r="S135" s="11">
        <f t="shared" si="91"/>
        <v>5.6756756756756763</v>
      </c>
      <c r="T135" s="11">
        <f t="shared" si="92"/>
        <v>5.2994718856787824</v>
      </c>
      <c r="V135" s="1">
        <v>22296</v>
      </c>
      <c r="W135" s="9">
        <v>0</v>
      </c>
      <c r="X135" s="9">
        <v>21.621621621621621</v>
      </c>
      <c r="Y135" s="11">
        <f t="shared" si="93"/>
        <v>21.621621621621621</v>
      </c>
      <c r="Z135" s="11" t="e">
        <f t="shared" si="94"/>
        <v>#DIV/0!</v>
      </c>
      <c r="AA135" s="11">
        <f t="shared" si="95"/>
        <v>44.243243243243242</v>
      </c>
      <c r="AC135" s="1">
        <v>22296</v>
      </c>
      <c r="AD135" s="9">
        <v>0</v>
      </c>
      <c r="AE135" s="9">
        <v>8.1081081081081088</v>
      </c>
      <c r="AF135" s="11">
        <f t="shared" si="96"/>
        <v>8.1081081081081088</v>
      </c>
      <c r="AG135" s="11" t="e">
        <f t="shared" si="97"/>
        <v>#DIV/0!</v>
      </c>
      <c r="AH135" s="11">
        <f t="shared" si="98"/>
        <v>17.216216216216218</v>
      </c>
      <c r="AJ135" s="1">
        <v>22296</v>
      </c>
      <c r="AK135" s="9">
        <v>0</v>
      </c>
      <c r="AL135" s="9">
        <v>8.1081081081081088</v>
      </c>
      <c r="AM135" s="11">
        <f t="shared" si="99"/>
        <v>8.1081081081081088</v>
      </c>
      <c r="AN135" s="11" t="e">
        <f t="shared" si="100"/>
        <v>#DIV/0!</v>
      </c>
      <c r="AO135" s="11">
        <f t="shared" si="101"/>
        <v>17.216216216216218</v>
      </c>
      <c r="AQ135" s="1">
        <v>22296</v>
      </c>
      <c r="AR135" s="9">
        <v>0</v>
      </c>
      <c r="AS135" s="9">
        <v>8.1081081081081088</v>
      </c>
      <c r="AT135" s="11">
        <f t="shared" si="102"/>
        <v>8.1081081081081088</v>
      </c>
      <c r="AU135" s="11" t="e">
        <f t="shared" si="103"/>
        <v>#DIV/0!</v>
      </c>
      <c r="AV135" s="8">
        <f t="shared" si="104"/>
        <v>17.216216216216218</v>
      </c>
    </row>
    <row r="136" spans="1:48">
      <c r="A136" s="1">
        <v>22303</v>
      </c>
      <c r="B136" s="9">
        <v>100</v>
      </c>
      <c r="C136" s="9">
        <v>100</v>
      </c>
      <c r="D136" s="8">
        <f t="shared" si="84"/>
        <v>0</v>
      </c>
      <c r="E136" s="8">
        <f t="shared" si="85"/>
        <v>1</v>
      </c>
      <c r="F136" s="8">
        <f t="shared" si="86"/>
        <v>1</v>
      </c>
      <c r="H136" s="1">
        <v>22303</v>
      </c>
      <c r="I136" s="9">
        <v>2.7027027027027026</v>
      </c>
      <c r="J136" s="9">
        <v>30</v>
      </c>
      <c r="K136" s="8">
        <f t="shared" si="87"/>
        <v>27.297297297297298</v>
      </c>
      <c r="L136" s="8">
        <f t="shared" si="88"/>
        <v>11.1</v>
      </c>
      <c r="M136" s="8">
        <f t="shared" si="89"/>
        <v>9.5232067510548521</v>
      </c>
      <c r="O136" s="1">
        <v>22303</v>
      </c>
      <c r="P136" s="9">
        <v>0</v>
      </c>
      <c r="Q136" s="9">
        <v>2.5</v>
      </c>
      <c r="R136" s="11">
        <f t="shared" si="90"/>
        <v>2.5</v>
      </c>
      <c r="S136" s="11" t="e">
        <f t="shared" si="91"/>
        <v>#DIV/0!</v>
      </c>
      <c r="T136" s="11">
        <f t="shared" si="92"/>
        <v>6</v>
      </c>
      <c r="V136" s="1">
        <v>22303</v>
      </c>
      <c r="W136" s="9">
        <v>0</v>
      </c>
      <c r="X136" s="9">
        <v>0</v>
      </c>
      <c r="Y136" s="11">
        <f t="shared" si="93"/>
        <v>0</v>
      </c>
      <c r="Z136" s="11" t="e">
        <f t="shared" si="94"/>
        <v>#DIV/0!</v>
      </c>
      <c r="AA136" s="11">
        <f t="shared" si="95"/>
        <v>1</v>
      </c>
      <c r="AC136" s="1">
        <v>22303</v>
      </c>
      <c r="AD136" s="9">
        <v>0</v>
      </c>
      <c r="AE136" s="9">
        <v>0</v>
      </c>
      <c r="AF136" s="11">
        <f t="shared" si="96"/>
        <v>0</v>
      </c>
      <c r="AG136" s="11" t="e">
        <f t="shared" si="97"/>
        <v>#DIV/0!</v>
      </c>
      <c r="AH136" s="11">
        <f t="shared" si="98"/>
        <v>1</v>
      </c>
      <c r="AJ136" s="1">
        <v>22303</v>
      </c>
      <c r="AK136" s="9">
        <v>0</v>
      </c>
      <c r="AL136" s="9">
        <v>0</v>
      </c>
      <c r="AM136" s="11">
        <f t="shared" si="99"/>
        <v>0</v>
      </c>
      <c r="AN136" s="11" t="e">
        <f t="shared" si="100"/>
        <v>#DIV/0!</v>
      </c>
      <c r="AO136" s="11">
        <f t="shared" si="101"/>
        <v>1</v>
      </c>
      <c r="AQ136" s="1">
        <v>22303</v>
      </c>
      <c r="AR136" s="9">
        <v>0</v>
      </c>
      <c r="AS136" s="9">
        <v>0</v>
      </c>
      <c r="AT136" s="11">
        <f t="shared" si="102"/>
        <v>0</v>
      </c>
      <c r="AU136" s="11" t="e">
        <f t="shared" si="103"/>
        <v>#DIV/0!</v>
      </c>
      <c r="AV136" s="8">
        <f t="shared" si="104"/>
        <v>1</v>
      </c>
    </row>
    <row r="137" spans="1:48">
      <c r="A137" s="1">
        <v>22306</v>
      </c>
      <c r="B137" s="9">
        <v>94.285714285714278</v>
      </c>
      <c r="C137" s="9">
        <v>100</v>
      </c>
      <c r="D137" s="8">
        <f t="shared" si="84"/>
        <v>5.7142857142857224</v>
      </c>
      <c r="E137" s="8">
        <f t="shared" si="85"/>
        <v>1.0606060606060608</v>
      </c>
      <c r="F137" s="8">
        <f t="shared" si="86"/>
        <v>1.0602863602110024</v>
      </c>
      <c r="H137" s="1">
        <v>22306</v>
      </c>
      <c r="I137" s="9">
        <v>88.571428571428569</v>
      </c>
      <c r="J137" s="9">
        <v>86.842105263157904</v>
      </c>
      <c r="K137" s="8">
        <f t="shared" si="87"/>
        <v>-1.7293233082706649</v>
      </c>
      <c r="L137" s="8">
        <f t="shared" si="88"/>
        <v>0.98047538200339568</v>
      </c>
      <c r="M137" s="8">
        <f t="shared" si="89"/>
        <v>0.98058498290634377</v>
      </c>
      <c r="O137" s="1">
        <v>22306</v>
      </c>
      <c r="P137" s="9">
        <v>57.142857142857139</v>
      </c>
      <c r="Q137" s="9">
        <v>60.526315789473685</v>
      </c>
      <c r="R137" s="11">
        <f t="shared" si="90"/>
        <v>3.3834586466165462</v>
      </c>
      <c r="S137" s="11">
        <f t="shared" si="91"/>
        <v>1.0592105263157896</v>
      </c>
      <c r="T137" s="11">
        <f t="shared" si="92"/>
        <v>1.0586969281940912</v>
      </c>
      <c r="V137" s="1">
        <v>22306</v>
      </c>
      <c r="W137" s="9">
        <v>42.857142857142854</v>
      </c>
      <c r="X137" s="9">
        <v>50</v>
      </c>
      <c r="Y137" s="11">
        <f t="shared" si="93"/>
        <v>7.1428571428571459</v>
      </c>
      <c r="Z137" s="11">
        <f t="shared" si="94"/>
        <v>1.1666666666666667</v>
      </c>
      <c r="AA137" s="11">
        <f t="shared" si="95"/>
        <v>1.1647446457990116</v>
      </c>
      <c r="AC137" s="1">
        <v>22306</v>
      </c>
      <c r="AD137" s="9">
        <v>31.428571428571427</v>
      </c>
      <c r="AE137" s="9">
        <v>44.736842105263158</v>
      </c>
      <c r="AF137" s="11">
        <f t="shared" si="96"/>
        <v>13.30827067669173</v>
      </c>
      <c r="AG137" s="11">
        <f t="shared" si="97"/>
        <v>1.4234449760765551</v>
      </c>
      <c r="AH137" s="11">
        <f t="shared" si="98"/>
        <v>1.4168138466972802</v>
      </c>
      <c r="AJ137" s="1">
        <v>22306</v>
      </c>
      <c r="AK137" s="9">
        <v>20</v>
      </c>
      <c r="AL137" s="9">
        <v>31.578947368421051</v>
      </c>
      <c r="AM137" s="11">
        <f t="shared" si="99"/>
        <v>11.578947368421051</v>
      </c>
      <c r="AN137" s="11">
        <f t="shared" si="100"/>
        <v>1.5789473684210527</v>
      </c>
      <c r="AO137" s="11">
        <f t="shared" si="101"/>
        <v>1.5648267008985881</v>
      </c>
      <c r="AQ137" s="1">
        <v>22306</v>
      </c>
      <c r="AR137" s="9">
        <v>17.142857142857142</v>
      </c>
      <c r="AS137" s="9">
        <v>18.421052631578945</v>
      </c>
      <c r="AT137" s="11">
        <f t="shared" si="102"/>
        <v>1.2781954887218028</v>
      </c>
      <c r="AU137" s="11">
        <f t="shared" si="103"/>
        <v>1.0745614035087718</v>
      </c>
      <c r="AV137" s="8">
        <f t="shared" si="104"/>
        <v>1.0724483272959726</v>
      </c>
    </row>
    <row r="138" spans="1:48">
      <c r="A138" s="1">
        <v>22308</v>
      </c>
      <c r="B138" s="9">
        <v>88.235294117647058</v>
      </c>
      <c r="C138" s="9">
        <v>100</v>
      </c>
      <c r="D138" s="8">
        <f t="shared" si="84"/>
        <v>11.764705882352942</v>
      </c>
      <c r="E138" s="8">
        <f t="shared" si="85"/>
        <v>1.1333333333333333</v>
      </c>
      <c r="F138" s="8">
        <f t="shared" si="86"/>
        <v>1.1325820351342393</v>
      </c>
      <c r="H138" s="1">
        <v>22308</v>
      </c>
      <c r="I138" s="9">
        <v>29.411764705882355</v>
      </c>
      <c r="J138" s="9">
        <v>50</v>
      </c>
      <c r="K138" s="8">
        <f t="shared" si="87"/>
        <v>20.588235294117645</v>
      </c>
      <c r="L138" s="8">
        <f t="shared" si="88"/>
        <v>1.7</v>
      </c>
      <c r="M138" s="8">
        <f t="shared" si="89"/>
        <v>1.6882989183874137</v>
      </c>
      <c r="O138" s="1">
        <v>22308</v>
      </c>
      <c r="P138" s="9">
        <v>17.647058823529413</v>
      </c>
      <c r="Q138" s="9">
        <v>40</v>
      </c>
      <c r="R138" s="11">
        <f t="shared" si="90"/>
        <v>22.352941176470587</v>
      </c>
      <c r="S138" s="11">
        <f t="shared" si="91"/>
        <v>2.2666666666666666</v>
      </c>
      <c r="T138" s="11">
        <f t="shared" si="92"/>
        <v>2.231766612641815</v>
      </c>
      <c r="V138" s="1">
        <v>22308</v>
      </c>
      <c r="W138" s="9">
        <v>11.76470588235294</v>
      </c>
      <c r="X138" s="9">
        <v>40</v>
      </c>
      <c r="Y138" s="11">
        <f t="shared" si="93"/>
        <v>28.235294117647058</v>
      </c>
      <c r="Z138" s="11">
        <f t="shared" si="94"/>
        <v>3.4000000000000004</v>
      </c>
      <c r="AA138" s="11">
        <f t="shared" si="95"/>
        <v>3.3021582733812953</v>
      </c>
      <c r="AC138" s="1">
        <v>22308</v>
      </c>
      <c r="AD138" s="9">
        <v>11.76470588235294</v>
      </c>
      <c r="AE138" s="9">
        <v>10</v>
      </c>
      <c r="AF138" s="11">
        <f t="shared" si="96"/>
        <v>-1.7647058823529402</v>
      </c>
      <c r="AG138" s="11">
        <f t="shared" si="97"/>
        <v>0.85000000000000009</v>
      </c>
      <c r="AH138" s="11">
        <f t="shared" si="98"/>
        <v>0.85611510791366918</v>
      </c>
      <c r="AJ138" s="1">
        <v>22308</v>
      </c>
      <c r="AK138" s="9">
        <v>11.76470588235294</v>
      </c>
      <c r="AL138" s="9">
        <v>10</v>
      </c>
      <c r="AM138" s="11">
        <f t="shared" si="99"/>
        <v>-1.7647058823529402</v>
      </c>
      <c r="AN138" s="11">
        <f t="shared" si="100"/>
        <v>0.85000000000000009</v>
      </c>
      <c r="AO138" s="11">
        <f t="shared" si="101"/>
        <v>0.85611510791366918</v>
      </c>
      <c r="AQ138" s="1">
        <v>22308</v>
      </c>
      <c r="AR138" s="9">
        <v>5.8823529411764701</v>
      </c>
      <c r="AS138" s="9">
        <v>10</v>
      </c>
      <c r="AT138" s="11">
        <f t="shared" si="102"/>
        <v>4.1176470588235299</v>
      </c>
      <c r="AU138" s="11">
        <f t="shared" si="103"/>
        <v>1.7000000000000002</v>
      </c>
      <c r="AV138" s="8">
        <f t="shared" si="104"/>
        <v>1.6451612903225807</v>
      </c>
    </row>
    <row r="139" spans="1:48">
      <c r="A139" s="1">
        <v>22309</v>
      </c>
      <c r="B139" s="9">
        <v>96.551724137931032</v>
      </c>
      <c r="C139" s="9">
        <v>100</v>
      </c>
      <c r="D139" s="8">
        <f t="shared" si="84"/>
        <v>3.448275862068968</v>
      </c>
      <c r="E139" s="8">
        <f t="shared" si="85"/>
        <v>1.0357142857142858</v>
      </c>
      <c r="F139" s="8">
        <f t="shared" si="86"/>
        <v>1.0355302895718601</v>
      </c>
      <c r="H139" s="1">
        <v>22309</v>
      </c>
      <c r="I139" s="9">
        <v>75.862068965517238</v>
      </c>
      <c r="J139" s="9">
        <v>86.666666666666671</v>
      </c>
      <c r="K139" s="8">
        <f t="shared" si="87"/>
        <v>10.804597701149433</v>
      </c>
      <c r="L139" s="8">
        <f t="shared" si="88"/>
        <v>1.1424242424242426</v>
      </c>
      <c r="M139" s="8">
        <f t="shared" si="89"/>
        <v>1.1414916836005118</v>
      </c>
      <c r="O139" s="1">
        <v>22309</v>
      </c>
      <c r="P139" s="9">
        <v>44.827586206896555</v>
      </c>
      <c r="Q139" s="9">
        <v>76.666666666666671</v>
      </c>
      <c r="R139" s="11">
        <f t="shared" si="90"/>
        <v>31.839080459770116</v>
      </c>
      <c r="S139" s="11">
        <f t="shared" si="91"/>
        <v>1.7102564102564102</v>
      </c>
      <c r="T139" s="11">
        <f t="shared" si="92"/>
        <v>1.7024217066058069</v>
      </c>
      <c r="V139" s="1">
        <v>22309</v>
      </c>
      <c r="W139" s="9">
        <v>34.482758620689658</v>
      </c>
      <c r="X139" s="9">
        <v>43.333333333333336</v>
      </c>
      <c r="Y139" s="11">
        <f t="shared" si="93"/>
        <v>8.8505747126436773</v>
      </c>
      <c r="Z139" s="11">
        <f t="shared" si="94"/>
        <v>1.2566666666666666</v>
      </c>
      <c r="AA139" s="11">
        <f t="shared" si="95"/>
        <v>1.2529981928700509</v>
      </c>
      <c r="AC139" s="1">
        <v>22309</v>
      </c>
      <c r="AD139" s="9">
        <v>27.586206896551722</v>
      </c>
      <c r="AE139" s="9">
        <v>30</v>
      </c>
      <c r="AF139" s="11">
        <f t="shared" si="96"/>
        <v>2.4137931034482776</v>
      </c>
      <c r="AG139" s="11">
        <f t="shared" si="97"/>
        <v>1.0875000000000001</v>
      </c>
      <c r="AH139" s="11">
        <f t="shared" si="98"/>
        <v>1.0859422958870473</v>
      </c>
      <c r="AJ139" s="1">
        <v>22309</v>
      </c>
      <c r="AK139" s="9">
        <v>24.137931034482758</v>
      </c>
      <c r="AL139" s="9">
        <v>26.666666666666668</v>
      </c>
      <c r="AM139" s="11">
        <f t="shared" si="99"/>
        <v>2.5287356321839098</v>
      </c>
      <c r="AN139" s="11">
        <f t="shared" si="100"/>
        <v>1.1047619047619048</v>
      </c>
      <c r="AO139" s="11">
        <f t="shared" si="101"/>
        <v>1.1026358759038957</v>
      </c>
      <c r="AQ139" s="1">
        <v>22309</v>
      </c>
      <c r="AR139" s="9">
        <v>20.689655172413794</v>
      </c>
      <c r="AS139" s="9">
        <v>16.666666666666664</v>
      </c>
      <c r="AT139" s="11">
        <f t="shared" si="102"/>
        <v>-4.0229885057471293</v>
      </c>
      <c r="AU139" s="11">
        <f t="shared" si="103"/>
        <v>0.80555555555555547</v>
      </c>
      <c r="AV139" s="8">
        <f t="shared" si="104"/>
        <v>0.8101437483048548</v>
      </c>
    </row>
    <row r="140" spans="1:48" s="5" customFormat="1">
      <c r="A140" s="6">
        <v>22310</v>
      </c>
      <c r="B140" s="12">
        <f>AVERAGE(B108:B109)</f>
        <v>91.666666666666671</v>
      </c>
      <c r="C140" s="12">
        <f>AVERAGE(C108:C109)</f>
        <v>94.492753623188406</v>
      </c>
      <c r="D140" s="10">
        <f t="shared" si="84"/>
        <v>2.8260869565217348</v>
      </c>
      <c r="E140" s="10">
        <f t="shared" si="85"/>
        <v>1.0308300395256917</v>
      </c>
      <c r="F140" s="10">
        <f t="shared" si="86"/>
        <v>1.0306627879550279</v>
      </c>
      <c r="G140" s="7"/>
      <c r="H140" s="6">
        <v>22310</v>
      </c>
      <c r="I140" s="12">
        <f>AVERAGE(I108:I109)</f>
        <v>7.3412698412698409</v>
      </c>
      <c r="J140" s="12">
        <f>AVERAGE(J108:J109)</f>
        <v>34.830917874396135</v>
      </c>
      <c r="K140" s="10">
        <f t="shared" si="87"/>
        <v>27.489648033126294</v>
      </c>
      <c r="L140" s="10">
        <f t="shared" si="88"/>
        <v>4.7445358401880142</v>
      </c>
      <c r="M140" s="10">
        <f t="shared" si="89"/>
        <v>4.50576483013554</v>
      </c>
      <c r="N140" s="7"/>
      <c r="O140" s="6">
        <v>22310</v>
      </c>
      <c r="P140" s="12">
        <f>AVERAGE(P108:P109)</f>
        <v>2.7777777777777777</v>
      </c>
      <c r="Q140" s="12">
        <f>AVERAGE(Q108:Q109)</f>
        <v>13.043478260869565</v>
      </c>
      <c r="R140" s="13">
        <f t="shared" si="90"/>
        <v>10.265700483091788</v>
      </c>
      <c r="S140" s="13">
        <f t="shared" si="91"/>
        <v>4.695652173913043</v>
      </c>
      <c r="T140" s="13">
        <f t="shared" si="92"/>
        <v>4.1319086219602061</v>
      </c>
      <c r="U140" s="7"/>
      <c r="V140" s="6">
        <v>22310</v>
      </c>
      <c r="W140" s="12">
        <f>AVERAGE(W108:W109)</f>
        <v>0</v>
      </c>
      <c r="X140" s="12">
        <f>AVERAGE(X108:X109)</f>
        <v>2.1739130434782648</v>
      </c>
      <c r="Y140" s="13">
        <f t="shared" si="93"/>
        <v>2.1739130434782648</v>
      </c>
      <c r="Z140" s="13" t="e">
        <f t="shared" si="94"/>
        <v>#DIV/0!</v>
      </c>
      <c r="AA140" s="13">
        <f t="shared" si="95"/>
        <v>5.3478260869565295</v>
      </c>
      <c r="AB140" s="7"/>
      <c r="AC140" s="6">
        <v>22310</v>
      </c>
      <c r="AD140" s="12">
        <f>AVERAGE(AD108:AD109)</f>
        <v>0</v>
      </c>
      <c r="AE140" s="12">
        <f>AVERAGE(AE108:AE109)</f>
        <v>0</v>
      </c>
      <c r="AF140" s="13">
        <f t="shared" si="96"/>
        <v>0</v>
      </c>
      <c r="AG140" s="13" t="e">
        <f t="shared" si="97"/>
        <v>#DIV/0!</v>
      </c>
      <c r="AH140" s="13">
        <f t="shared" si="98"/>
        <v>1</v>
      </c>
      <c r="AI140" s="7"/>
      <c r="AJ140" s="6">
        <v>22310</v>
      </c>
      <c r="AK140" s="12">
        <f>AVERAGE(AK108:AK109)</f>
        <v>0</v>
      </c>
      <c r="AL140" s="12">
        <f>AVERAGE(AL108:AL109)</f>
        <v>0</v>
      </c>
      <c r="AM140" s="13">
        <f t="shared" si="99"/>
        <v>0</v>
      </c>
      <c r="AN140" s="13" t="e">
        <f t="shared" si="100"/>
        <v>#DIV/0!</v>
      </c>
      <c r="AO140" s="13">
        <f t="shared" si="101"/>
        <v>1</v>
      </c>
      <c r="AP140" s="7"/>
      <c r="AQ140" s="6">
        <v>22310</v>
      </c>
      <c r="AR140" s="12">
        <f>AVERAGE(AR108:AR109)</f>
        <v>0</v>
      </c>
      <c r="AS140" s="12">
        <f>AVERAGE(AS108:AS109)</f>
        <v>0</v>
      </c>
      <c r="AT140" s="13">
        <f t="shared" si="102"/>
        <v>0</v>
      </c>
      <c r="AU140" s="13" t="e">
        <f t="shared" si="103"/>
        <v>#DIV/0!</v>
      </c>
      <c r="AV140" s="10">
        <f t="shared" si="104"/>
        <v>1</v>
      </c>
    </row>
    <row r="141" spans="1:48" s="5" customFormat="1">
      <c r="A141" s="6">
        <v>22311</v>
      </c>
      <c r="B141" s="12">
        <f>AVERAGE(B110:B111)</f>
        <v>90</v>
      </c>
      <c r="C141" s="12">
        <f>AVERAGE(C110:C111)</f>
        <v>100</v>
      </c>
      <c r="D141" s="10">
        <f t="shared" si="84"/>
        <v>10</v>
      </c>
      <c r="E141" s="10">
        <f t="shared" si="85"/>
        <v>1.1111111111111112</v>
      </c>
      <c r="F141" s="10">
        <f t="shared" si="86"/>
        <v>1.1104972375690607</v>
      </c>
      <c r="G141" s="7"/>
      <c r="H141" s="6">
        <v>22311</v>
      </c>
      <c r="I141" s="12">
        <f>AVERAGE(I110:I111)</f>
        <v>63.333333333333336</v>
      </c>
      <c r="J141" s="12">
        <f>AVERAGE(J110:J111)</f>
        <v>89.074074074074076</v>
      </c>
      <c r="K141" s="10">
        <f t="shared" si="87"/>
        <v>25.74074074074074</v>
      </c>
      <c r="L141" s="10">
        <f t="shared" si="88"/>
        <v>1.4064327485380117</v>
      </c>
      <c r="M141" s="10">
        <f t="shared" si="89"/>
        <v>1.4032492022048157</v>
      </c>
      <c r="N141" s="7"/>
      <c r="O141" s="6">
        <v>22311</v>
      </c>
      <c r="P141" s="12">
        <f>AVERAGE(P110:P111)</f>
        <v>36.666666666666664</v>
      </c>
      <c r="Q141" s="12">
        <f>AVERAGE(Q110:Q111)</f>
        <v>38.888888888888886</v>
      </c>
      <c r="R141" s="13">
        <f t="shared" si="90"/>
        <v>2.2222222222222214</v>
      </c>
      <c r="S141" s="13">
        <f t="shared" si="91"/>
        <v>1.0606060606060606</v>
      </c>
      <c r="T141" s="13">
        <f t="shared" si="92"/>
        <v>1.0597907324364724</v>
      </c>
      <c r="U141" s="7"/>
      <c r="V141" s="6">
        <v>22311</v>
      </c>
      <c r="W141" s="12">
        <f>AVERAGE(W110:W111)</f>
        <v>25</v>
      </c>
      <c r="X141" s="12">
        <f>AVERAGE(X110:X111)</f>
        <v>20.370370370370367</v>
      </c>
      <c r="Y141" s="13">
        <f t="shared" si="93"/>
        <v>-4.6296296296296333</v>
      </c>
      <c r="Z141" s="13">
        <f t="shared" si="94"/>
        <v>0.81481481481481466</v>
      </c>
      <c r="AA141" s="13">
        <f t="shared" si="95"/>
        <v>0.81844589687726932</v>
      </c>
      <c r="AB141" s="7"/>
      <c r="AC141" s="6">
        <v>22311</v>
      </c>
      <c r="AD141" s="12">
        <f>AVERAGE(AD110:AD111)</f>
        <v>8.3333333333333339</v>
      </c>
      <c r="AE141" s="12">
        <f>AVERAGE(AE110:AE111)</f>
        <v>17.037037037037038</v>
      </c>
      <c r="AF141" s="13">
        <f t="shared" si="96"/>
        <v>8.7037037037037042</v>
      </c>
      <c r="AG141" s="13">
        <f t="shared" si="97"/>
        <v>2.0444444444444443</v>
      </c>
      <c r="AH141" s="13">
        <f t="shared" si="98"/>
        <v>1.9853249475890986</v>
      </c>
      <c r="AI141" s="7"/>
      <c r="AJ141" s="6">
        <v>22311</v>
      </c>
      <c r="AK141" s="12">
        <f>AVERAGE(AK110:AK111)</f>
        <v>8.3333333333333339</v>
      </c>
      <c r="AL141" s="12">
        <f>AVERAGE(AL110:AL111)</f>
        <v>17.037037037037038</v>
      </c>
      <c r="AM141" s="13">
        <f t="shared" si="99"/>
        <v>8.7037037037037042</v>
      </c>
      <c r="AN141" s="13">
        <f t="shared" si="100"/>
        <v>2.0444444444444443</v>
      </c>
      <c r="AO141" s="13">
        <f t="shared" si="101"/>
        <v>1.9853249475890986</v>
      </c>
      <c r="AP141" s="7"/>
      <c r="AQ141" s="6">
        <v>22311</v>
      </c>
      <c r="AR141" s="12">
        <f>AVERAGE(AR110:AR111)</f>
        <v>8.3333333333333339</v>
      </c>
      <c r="AS141" s="12">
        <f>AVERAGE(AS110:AS111)</f>
        <v>13.518518518518517</v>
      </c>
      <c r="AT141" s="13">
        <f t="shared" si="102"/>
        <v>5.1851851851851833</v>
      </c>
      <c r="AU141" s="13">
        <f t="shared" si="103"/>
        <v>1.622222222222222</v>
      </c>
      <c r="AV141" s="10">
        <f t="shared" si="104"/>
        <v>1.5870020964360585</v>
      </c>
    </row>
    <row r="142" spans="1:48">
      <c r="A142" s="1">
        <v>22314</v>
      </c>
      <c r="B142" s="9">
        <v>100</v>
      </c>
      <c r="C142" s="9">
        <v>100</v>
      </c>
      <c r="D142" s="8">
        <f t="shared" si="84"/>
        <v>0</v>
      </c>
      <c r="E142" s="8">
        <f t="shared" si="85"/>
        <v>1</v>
      </c>
      <c r="F142" s="8">
        <f t="shared" si="86"/>
        <v>1</v>
      </c>
      <c r="H142" s="1">
        <v>22314</v>
      </c>
      <c r="I142" s="9">
        <v>66.666666666666657</v>
      </c>
      <c r="J142" s="9">
        <v>93.75</v>
      </c>
      <c r="K142" s="8">
        <f t="shared" si="87"/>
        <v>27.083333333333343</v>
      </c>
      <c r="L142" s="8">
        <f t="shared" si="88"/>
        <v>1.4062500000000002</v>
      </c>
      <c r="M142" s="8">
        <f t="shared" si="89"/>
        <v>1.4032258064516132</v>
      </c>
      <c r="O142" s="1">
        <v>22314</v>
      </c>
      <c r="P142" s="9">
        <v>40</v>
      </c>
      <c r="Q142" s="9">
        <v>68.75</v>
      </c>
      <c r="R142" s="11">
        <f t="shared" si="90"/>
        <v>28.75</v>
      </c>
      <c r="S142" s="11">
        <f t="shared" si="91"/>
        <v>1.71875</v>
      </c>
      <c r="T142" s="11">
        <f t="shared" si="92"/>
        <v>1.7098765432098766</v>
      </c>
      <c r="V142" s="1">
        <v>22314</v>
      </c>
      <c r="W142" s="9">
        <v>20</v>
      </c>
      <c r="X142" s="9">
        <v>43.75</v>
      </c>
      <c r="Y142" s="11">
        <f t="shared" si="93"/>
        <v>23.75</v>
      </c>
      <c r="Z142" s="11">
        <f t="shared" si="94"/>
        <v>2.1875</v>
      </c>
      <c r="AA142" s="11">
        <f t="shared" si="95"/>
        <v>2.1585365853658538</v>
      </c>
      <c r="AC142" s="1">
        <v>22314</v>
      </c>
      <c r="AD142" s="9">
        <v>20</v>
      </c>
      <c r="AE142" s="9">
        <v>37.5</v>
      </c>
      <c r="AF142" s="11">
        <f t="shared" si="96"/>
        <v>17.5</v>
      </c>
      <c r="AG142" s="11">
        <f t="shared" si="97"/>
        <v>1.875</v>
      </c>
      <c r="AH142" s="11">
        <f t="shared" si="98"/>
        <v>1.8536585365853659</v>
      </c>
      <c r="AJ142" s="1">
        <v>22314</v>
      </c>
      <c r="AK142" s="9">
        <v>20</v>
      </c>
      <c r="AL142" s="9">
        <v>21.875</v>
      </c>
      <c r="AM142" s="11">
        <f t="shared" si="99"/>
        <v>1.875</v>
      </c>
      <c r="AN142" s="11">
        <f t="shared" si="100"/>
        <v>1.09375</v>
      </c>
      <c r="AO142" s="11">
        <f t="shared" si="101"/>
        <v>1.0914634146341464</v>
      </c>
      <c r="AQ142" s="1">
        <v>22314</v>
      </c>
      <c r="AR142" s="9">
        <v>10</v>
      </c>
      <c r="AS142" s="9">
        <v>18.75</v>
      </c>
      <c r="AT142" s="11">
        <f t="shared" si="102"/>
        <v>8.75</v>
      </c>
      <c r="AU142" s="11">
        <f t="shared" si="103"/>
        <v>1.875</v>
      </c>
      <c r="AV142" s="8">
        <f t="shared" si="104"/>
        <v>1.8333333333333333</v>
      </c>
    </row>
    <row r="143" spans="1:48">
      <c r="A143" s="1">
        <v>22315</v>
      </c>
      <c r="B143" s="9">
        <v>100</v>
      </c>
      <c r="C143" s="9">
        <v>96.296296296296291</v>
      </c>
      <c r="D143" s="8">
        <f t="shared" si="84"/>
        <v>-3.7037037037037095</v>
      </c>
      <c r="E143" s="8">
        <f t="shared" si="85"/>
        <v>0.96296296296296291</v>
      </c>
      <c r="F143" s="8">
        <f t="shared" si="86"/>
        <v>0.96314722682881881</v>
      </c>
      <c r="H143" s="1">
        <v>22315</v>
      </c>
      <c r="I143" s="9">
        <v>95.238095238095227</v>
      </c>
      <c r="J143" s="9">
        <v>96.296296296296291</v>
      </c>
      <c r="K143" s="8">
        <f t="shared" si="87"/>
        <v>1.0582010582010639</v>
      </c>
      <c r="L143" s="8">
        <f t="shared" si="88"/>
        <v>1.0111111111111111</v>
      </c>
      <c r="M143" s="8">
        <f t="shared" si="89"/>
        <v>1.0110530824283623</v>
      </c>
      <c r="O143" s="1">
        <v>22315</v>
      </c>
      <c r="P143" s="9">
        <v>85.714285714285708</v>
      </c>
      <c r="Q143" s="9">
        <v>92.592592592592595</v>
      </c>
      <c r="R143" s="11">
        <f t="shared" si="90"/>
        <v>6.878306878306887</v>
      </c>
      <c r="S143" s="11">
        <f t="shared" si="91"/>
        <v>1.080246913580247</v>
      </c>
      <c r="T143" s="11">
        <f t="shared" si="92"/>
        <v>1.0797815213722424</v>
      </c>
      <c r="V143" s="1">
        <v>22315</v>
      </c>
      <c r="W143" s="9">
        <v>80.952380952380949</v>
      </c>
      <c r="X143" s="9">
        <v>85.18518518518519</v>
      </c>
      <c r="Y143" s="11">
        <f t="shared" si="93"/>
        <v>4.2328042328042415</v>
      </c>
      <c r="Z143" s="11">
        <f t="shared" si="94"/>
        <v>1.0522875816993464</v>
      </c>
      <c r="AA143" s="11">
        <f t="shared" si="95"/>
        <v>1.0519666114521422</v>
      </c>
      <c r="AC143" s="1">
        <v>22315</v>
      </c>
      <c r="AD143" s="9">
        <v>66.666666666666657</v>
      </c>
      <c r="AE143" s="9">
        <v>77.777777777777786</v>
      </c>
      <c r="AF143" s="11">
        <f t="shared" si="96"/>
        <v>11.111111111111128</v>
      </c>
      <c r="AG143" s="11">
        <f t="shared" si="97"/>
        <v>1.166666666666667</v>
      </c>
      <c r="AH143" s="11">
        <f t="shared" si="98"/>
        <v>1.165425971877585</v>
      </c>
      <c r="AJ143" s="1">
        <v>22315</v>
      </c>
      <c r="AK143" s="9">
        <v>47.619047619047613</v>
      </c>
      <c r="AL143" s="9">
        <v>74.074074074074076</v>
      </c>
      <c r="AM143" s="11">
        <f t="shared" si="99"/>
        <v>26.455026455026463</v>
      </c>
      <c r="AN143" s="11">
        <f t="shared" si="100"/>
        <v>1.5555555555555558</v>
      </c>
      <c r="AO143" s="11">
        <f t="shared" si="101"/>
        <v>1.5497828357798671</v>
      </c>
      <c r="AQ143" s="1">
        <v>22315</v>
      </c>
      <c r="AR143" s="9">
        <v>28.571428571428569</v>
      </c>
      <c r="AS143" s="9">
        <v>62.962962962962962</v>
      </c>
      <c r="AT143" s="11">
        <f t="shared" si="102"/>
        <v>34.391534391534393</v>
      </c>
      <c r="AU143" s="11">
        <f t="shared" si="103"/>
        <v>2.2037037037037037</v>
      </c>
      <c r="AV143" s="8">
        <f t="shared" si="104"/>
        <v>2.1830011830011831</v>
      </c>
    </row>
    <row r="144" spans="1:48" s="5" customFormat="1">
      <c r="A144" s="6">
        <v>22316</v>
      </c>
      <c r="B144" s="12">
        <f>AVERAGE(B116:B117)</f>
        <v>96.666666666666657</v>
      </c>
      <c r="C144" s="12">
        <f>AVERAGE(C116:C117)</f>
        <v>96.551724137931032</v>
      </c>
      <c r="D144" s="10">
        <f t="shared" si="84"/>
        <v>-0.11494252873562516</v>
      </c>
      <c r="E144" s="10">
        <f t="shared" si="85"/>
        <v>0.99881093935790732</v>
      </c>
      <c r="F144" s="10">
        <f t="shared" si="86"/>
        <v>0.99881705802330401</v>
      </c>
      <c r="G144" s="7"/>
      <c r="H144" s="6">
        <v>22316</v>
      </c>
      <c r="I144" s="12">
        <f>AVERAGE(I116:I117)</f>
        <v>54.074074074074076</v>
      </c>
      <c r="J144" s="12">
        <f>AVERAGE(J116:J117)</f>
        <v>64.080459770114942</v>
      </c>
      <c r="K144" s="10">
        <f t="shared" si="87"/>
        <v>10.006385696040866</v>
      </c>
      <c r="L144" s="10">
        <f t="shared" si="88"/>
        <v>1.1850495984884271</v>
      </c>
      <c r="M144" s="10">
        <f t="shared" si="89"/>
        <v>1.1833542000631851</v>
      </c>
      <c r="N144" s="7"/>
      <c r="O144" s="6">
        <v>22316</v>
      </c>
      <c r="P144" s="12">
        <f>AVERAGE(P116:P117)</f>
        <v>42.962962962962962</v>
      </c>
      <c r="Q144" s="12">
        <f>AVERAGE(Q116:Q117)</f>
        <v>46.954022988505749</v>
      </c>
      <c r="R144" s="13">
        <f t="shared" si="90"/>
        <v>3.9910600255427866</v>
      </c>
      <c r="S144" s="13">
        <f t="shared" si="91"/>
        <v>1.0928953626634959</v>
      </c>
      <c r="T144" s="13">
        <f t="shared" si="92"/>
        <v>1.0918266899784024</v>
      </c>
      <c r="U144" s="7"/>
      <c r="V144" s="6">
        <v>22316</v>
      </c>
      <c r="W144" s="12">
        <f>AVERAGE(W116:W117)</f>
        <v>32.592592592592588</v>
      </c>
      <c r="X144" s="12">
        <f>AVERAGE(X116:X117)</f>
        <v>28.505747126436781</v>
      </c>
      <c r="Y144" s="13">
        <f t="shared" si="93"/>
        <v>-4.0868454661558076</v>
      </c>
      <c r="Z144" s="13">
        <f t="shared" si="94"/>
        <v>0.87460815047021956</v>
      </c>
      <c r="AA144" s="13">
        <f t="shared" si="95"/>
        <v>0.87650271115141931</v>
      </c>
      <c r="AB144" s="7"/>
      <c r="AC144" s="6">
        <v>22316</v>
      </c>
      <c r="AD144" s="12">
        <f>AVERAGE(AD116:AD117)</f>
        <v>21.851851851851851</v>
      </c>
      <c r="AE144" s="12">
        <f>AVERAGE(AE116:AE117)</f>
        <v>18.390804597701148</v>
      </c>
      <c r="AF144" s="13">
        <f t="shared" si="96"/>
        <v>-3.4610472541507029</v>
      </c>
      <c r="AG144" s="13">
        <f t="shared" si="97"/>
        <v>0.84161309175920507</v>
      </c>
      <c r="AH144" s="13">
        <f t="shared" si="98"/>
        <v>0.84515612947461638</v>
      </c>
      <c r="AI144" s="7"/>
      <c r="AJ144" s="6">
        <v>22316</v>
      </c>
      <c r="AK144" s="12">
        <f>AVERAGE(AK116:AK117)</f>
        <v>14.444444444444445</v>
      </c>
      <c r="AL144" s="12">
        <f>AVERAGE(AL116:AL117)</f>
        <v>16.724137931034484</v>
      </c>
      <c r="AM144" s="13">
        <f t="shared" si="99"/>
        <v>2.2796934865900393</v>
      </c>
      <c r="AN144" s="13">
        <f t="shared" si="100"/>
        <v>1.1578249336870028</v>
      </c>
      <c r="AO144" s="13">
        <f t="shared" si="101"/>
        <v>1.1525445455710808</v>
      </c>
      <c r="AP144" s="7"/>
      <c r="AQ144" s="6">
        <v>22316</v>
      </c>
      <c r="AR144" s="12">
        <f>AVERAGE(AR116:AR117)</f>
        <v>10.74074074074074</v>
      </c>
      <c r="AS144" s="12">
        <f>AVERAGE(AS116:AS117)</f>
        <v>10.057471264367814</v>
      </c>
      <c r="AT144" s="13">
        <f t="shared" si="102"/>
        <v>-0.68326947637292612</v>
      </c>
      <c r="AU144" s="13">
        <f t="shared" si="103"/>
        <v>0.93638525564803787</v>
      </c>
      <c r="AV144" s="10">
        <f t="shared" si="104"/>
        <v>0.93921490655001971</v>
      </c>
    </row>
    <row r="145" spans="1:48">
      <c r="A145" s="1">
        <v>22317</v>
      </c>
      <c r="B145" s="9">
        <v>60</v>
      </c>
      <c r="C145" s="9">
        <v>100</v>
      </c>
      <c r="D145" s="8">
        <f t="shared" si="84"/>
        <v>40</v>
      </c>
      <c r="E145" s="8">
        <f t="shared" si="85"/>
        <v>1.6666666666666667</v>
      </c>
      <c r="F145" s="8">
        <f t="shared" si="86"/>
        <v>1.6611570247933884</v>
      </c>
      <c r="H145" s="1">
        <v>22317</v>
      </c>
      <c r="I145" s="9">
        <v>0</v>
      </c>
      <c r="J145" s="9">
        <v>90.909090909090907</v>
      </c>
      <c r="K145" s="8">
        <f t="shared" si="87"/>
        <v>90.909090909090907</v>
      </c>
      <c r="L145" s="8" t="e">
        <f t="shared" si="88"/>
        <v>#DIV/0!</v>
      </c>
      <c r="M145" s="8">
        <f t="shared" si="89"/>
        <v>182.81818181818181</v>
      </c>
      <c r="O145" s="1">
        <v>22317</v>
      </c>
      <c r="P145" s="9">
        <v>0</v>
      </c>
      <c r="Q145" s="9">
        <v>81.818181818181827</v>
      </c>
      <c r="R145" s="11">
        <f t="shared" si="90"/>
        <v>81.818181818181827</v>
      </c>
      <c r="S145" s="11" t="e">
        <f t="shared" si="91"/>
        <v>#DIV/0!</v>
      </c>
      <c r="T145" s="11">
        <f t="shared" si="92"/>
        <v>164.63636363636365</v>
      </c>
      <c r="V145" s="1">
        <v>22317</v>
      </c>
      <c r="W145" s="9">
        <v>0</v>
      </c>
      <c r="X145" s="9">
        <v>50</v>
      </c>
      <c r="Y145" s="11">
        <f t="shared" si="93"/>
        <v>50</v>
      </c>
      <c r="Z145" s="11" t="e">
        <f t="shared" si="94"/>
        <v>#DIV/0!</v>
      </c>
      <c r="AA145" s="11">
        <f t="shared" si="95"/>
        <v>101</v>
      </c>
      <c r="AC145" s="1">
        <v>22317</v>
      </c>
      <c r="AD145" s="9">
        <v>0</v>
      </c>
      <c r="AE145" s="9">
        <v>40.909090909090914</v>
      </c>
      <c r="AF145" s="11">
        <f t="shared" si="96"/>
        <v>40.909090909090914</v>
      </c>
      <c r="AG145" s="11" t="e">
        <f t="shared" si="97"/>
        <v>#DIV/0!</v>
      </c>
      <c r="AH145" s="11">
        <f t="shared" si="98"/>
        <v>82.818181818181827</v>
      </c>
      <c r="AJ145" s="1">
        <v>22317</v>
      </c>
      <c r="AK145" s="9">
        <v>0</v>
      </c>
      <c r="AL145" s="9">
        <v>27.27272727272727</v>
      </c>
      <c r="AM145" s="11">
        <f t="shared" si="99"/>
        <v>27.27272727272727</v>
      </c>
      <c r="AN145" s="11" t="e">
        <f t="shared" si="100"/>
        <v>#DIV/0!</v>
      </c>
      <c r="AO145" s="11">
        <f t="shared" si="101"/>
        <v>55.54545454545454</v>
      </c>
      <c r="AQ145" s="1">
        <v>22317</v>
      </c>
      <c r="AR145" s="9">
        <v>0</v>
      </c>
      <c r="AS145" s="9">
        <v>27.27272727272727</v>
      </c>
      <c r="AT145" s="11">
        <f t="shared" si="102"/>
        <v>27.27272727272727</v>
      </c>
      <c r="AU145" s="11" t="e">
        <f t="shared" si="103"/>
        <v>#DIV/0!</v>
      </c>
      <c r="AV145" s="8">
        <f t="shared" si="104"/>
        <v>55.54545454545454</v>
      </c>
    </row>
    <row r="146" spans="1:48">
      <c r="A146" s="1">
        <v>22319</v>
      </c>
      <c r="B146" s="9">
        <v>78.260869565217391</v>
      </c>
      <c r="C146" s="9">
        <v>100</v>
      </c>
      <c r="D146" s="8">
        <f t="shared" si="84"/>
        <v>21.739130434782609</v>
      </c>
      <c r="E146" s="8">
        <f t="shared" si="85"/>
        <v>1.2777777777777777</v>
      </c>
      <c r="F146" s="8">
        <f t="shared" si="86"/>
        <v>1.2760143527463428</v>
      </c>
      <c r="H146" s="1">
        <v>22319</v>
      </c>
      <c r="I146" s="9">
        <v>60.869565217391312</v>
      </c>
      <c r="J146" s="9">
        <v>100</v>
      </c>
      <c r="K146" s="8">
        <f t="shared" si="87"/>
        <v>39.130434782608688</v>
      </c>
      <c r="L146" s="8">
        <f t="shared" si="88"/>
        <v>1.6428571428571426</v>
      </c>
      <c r="M146" s="8">
        <f t="shared" si="89"/>
        <v>1.6376195536663123</v>
      </c>
      <c r="O146" s="1">
        <v>22319</v>
      </c>
      <c r="P146" s="9">
        <v>39.130434782608695</v>
      </c>
      <c r="Q146" s="9">
        <v>100</v>
      </c>
      <c r="R146" s="11">
        <f t="shared" si="90"/>
        <v>60.869565217391305</v>
      </c>
      <c r="S146" s="11">
        <f t="shared" si="91"/>
        <v>2.5555555555555554</v>
      </c>
      <c r="T146" s="11">
        <f t="shared" si="92"/>
        <v>2.5359297860669225</v>
      </c>
      <c r="V146" s="1">
        <v>22319</v>
      </c>
      <c r="W146" s="9">
        <v>34.782608695652172</v>
      </c>
      <c r="X146" s="9">
        <v>96.666666666666671</v>
      </c>
      <c r="Y146" s="11">
        <f t="shared" si="93"/>
        <v>61.884057971014499</v>
      </c>
      <c r="Z146" s="11">
        <f t="shared" si="94"/>
        <v>2.7791666666666668</v>
      </c>
      <c r="AA146" s="11">
        <f t="shared" si="95"/>
        <v>2.7539535838981313</v>
      </c>
      <c r="AC146" s="1">
        <v>22319</v>
      </c>
      <c r="AD146" s="9">
        <v>34.782608695652172</v>
      </c>
      <c r="AE146" s="9">
        <v>93.333333333333329</v>
      </c>
      <c r="AF146" s="11">
        <f t="shared" si="96"/>
        <v>58.550724637681157</v>
      </c>
      <c r="AG146" s="11">
        <f t="shared" si="97"/>
        <v>2.6833333333333331</v>
      </c>
      <c r="AH146" s="11">
        <f t="shared" si="98"/>
        <v>2.6594783323064286</v>
      </c>
      <c r="AJ146" s="1">
        <v>22319</v>
      </c>
      <c r="AK146" s="9">
        <v>30.434782608695656</v>
      </c>
      <c r="AL146" s="9">
        <v>90</v>
      </c>
      <c r="AM146" s="11">
        <f t="shared" si="99"/>
        <v>59.565217391304344</v>
      </c>
      <c r="AN146" s="11">
        <f t="shared" si="100"/>
        <v>2.9571428571428569</v>
      </c>
      <c r="AO146" s="11">
        <f t="shared" si="101"/>
        <v>2.9255094869992968</v>
      </c>
      <c r="AQ146" s="1">
        <v>22319</v>
      </c>
      <c r="AR146" s="9">
        <v>26.086956521739129</v>
      </c>
      <c r="AS146" s="9">
        <v>76.666666666666671</v>
      </c>
      <c r="AT146" s="11">
        <f t="shared" si="102"/>
        <v>50.579710144927546</v>
      </c>
      <c r="AU146" s="11">
        <f t="shared" si="103"/>
        <v>2.9388888888888891</v>
      </c>
      <c r="AV146" s="8">
        <f t="shared" si="104"/>
        <v>2.9024257290814939</v>
      </c>
    </row>
    <row r="147" spans="1:48">
      <c r="A147" s="1">
        <v>22320</v>
      </c>
      <c r="B147" s="8">
        <v>97.222222222222214</v>
      </c>
      <c r="C147" s="8">
        <v>93.939393939393938</v>
      </c>
      <c r="D147" s="8">
        <f t="shared" si="84"/>
        <v>-3.2828282828282767</v>
      </c>
      <c r="E147" s="8">
        <f t="shared" si="85"/>
        <v>0.96623376623376633</v>
      </c>
      <c r="F147" s="8">
        <f t="shared" si="86"/>
        <v>0.96640653263734566</v>
      </c>
      <c r="H147" s="1">
        <v>22320</v>
      </c>
      <c r="I147" s="9">
        <v>86.111111111111114</v>
      </c>
      <c r="J147" s="9">
        <v>69.696969696969703</v>
      </c>
      <c r="K147" s="8">
        <f t="shared" si="87"/>
        <v>-16.414141414141412</v>
      </c>
      <c r="L147" s="8">
        <f t="shared" si="88"/>
        <v>0.80938416422287396</v>
      </c>
      <c r="M147" s="8">
        <f t="shared" si="89"/>
        <v>0.8104845763601376</v>
      </c>
      <c r="O147" s="1">
        <v>22320</v>
      </c>
      <c r="P147" s="9">
        <v>66.666666666666657</v>
      </c>
      <c r="Q147" s="9">
        <v>48.484848484848484</v>
      </c>
      <c r="R147" s="11">
        <f t="shared" si="90"/>
        <v>-18.181818181818173</v>
      </c>
      <c r="S147" s="11">
        <f t="shared" si="91"/>
        <v>0.7272727272727274</v>
      </c>
      <c r="T147" s="11">
        <f t="shared" si="92"/>
        <v>0.72930295510940679</v>
      </c>
      <c r="V147" s="1">
        <v>22320</v>
      </c>
      <c r="W147" s="9">
        <v>47.222222222222221</v>
      </c>
      <c r="X147" s="9">
        <v>36.363636363636367</v>
      </c>
      <c r="Y147" s="11">
        <f t="shared" si="93"/>
        <v>-10.858585858585855</v>
      </c>
      <c r="Z147" s="11">
        <f t="shared" si="94"/>
        <v>0.77005347593582896</v>
      </c>
      <c r="AA147" s="11">
        <f t="shared" si="95"/>
        <v>0.7724626944650228</v>
      </c>
      <c r="AC147" s="1">
        <v>22320</v>
      </c>
      <c r="AD147" s="9">
        <v>27.777777777777779</v>
      </c>
      <c r="AE147" s="9">
        <v>24.242424242424242</v>
      </c>
      <c r="AF147" s="11">
        <f t="shared" si="96"/>
        <v>-3.5353535353535364</v>
      </c>
      <c r="AG147" s="11">
        <f t="shared" si="97"/>
        <v>0.87272727272727268</v>
      </c>
      <c r="AH147" s="11">
        <f t="shared" si="98"/>
        <v>0.87497767458474729</v>
      </c>
      <c r="AJ147" s="1">
        <v>22320</v>
      </c>
      <c r="AK147" s="9">
        <v>11.111111111111111</v>
      </c>
      <c r="AL147" s="9">
        <v>18.181818181818183</v>
      </c>
      <c r="AM147" s="11">
        <f t="shared" si="99"/>
        <v>7.0707070707070727</v>
      </c>
      <c r="AN147" s="11">
        <f t="shared" si="100"/>
        <v>1.6363636363636365</v>
      </c>
      <c r="AO147" s="11">
        <f t="shared" si="101"/>
        <v>1.608960417572858</v>
      </c>
      <c r="AQ147" s="1">
        <v>22320</v>
      </c>
      <c r="AR147" s="9">
        <v>11.111111111111111</v>
      </c>
      <c r="AS147" s="9">
        <v>18.181818181818183</v>
      </c>
      <c r="AT147" s="11">
        <f t="shared" si="102"/>
        <v>7.0707070707070727</v>
      </c>
      <c r="AU147" s="11">
        <f t="shared" si="103"/>
        <v>1.6363636363636365</v>
      </c>
      <c r="AV147" s="8">
        <f t="shared" si="104"/>
        <v>1.608960417572858</v>
      </c>
    </row>
    <row r="148" spans="1:48">
      <c r="A148" s="1">
        <v>22348</v>
      </c>
      <c r="B148" s="9">
        <v>88.888888888888886</v>
      </c>
      <c r="C148" s="9">
        <v>100</v>
      </c>
      <c r="D148" s="8">
        <f t="shared" si="84"/>
        <v>11.111111111111114</v>
      </c>
      <c r="E148" s="8">
        <f t="shared" si="85"/>
        <v>1.125</v>
      </c>
      <c r="F148" s="8">
        <f t="shared" si="86"/>
        <v>1.1243008079552517</v>
      </c>
      <c r="H148" s="1">
        <v>22348</v>
      </c>
      <c r="I148" s="9">
        <v>29.629629629629626</v>
      </c>
      <c r="J148" s="9">
        <v>84.848484848484844</v>
      </c>
      <c r="K148" s="8">
        <f t="shared" si="87"/>
        <v>55.218855218855218</v>
      </c>
      <c r="L148" s="8">
        <f t="shared" si="88"/>
        <v>2.8636363636363638</v>
      </c>
      <c r="M148" s="8">
        <f t="shared" si="89"/>
        <v>2.8327093926356373</v>
      </c>
      <c r="O148" s="1">
        <v>22348</v>
      </c>
      <c r="P148" s="9">
        <v>14.814814814814813</v>
      </c>
      <c r="Q148" s="9">
        <v>54.54545454545454</v>
      </c>
      <c r="R148" s="11">
        <f t="shared" si="90"/>
        <v>39.730639730639723</v>
      </c>
      <c r="S148" s="11">
        <f t="shared" si="91"/>
        <v>3.6818181818181817</v>
      </c>
      <c r="T148" s="11">
        <f t="shared" si="92"/>
        <v>3.5942618445641421</v>
      </c>
      <c r="V148" s="1">
        <v>22348</v>
      </c>
      <c r="W148" s="9">
        <v>14.814814814814813</v>
      </c>
      <c r="X148" s="9">
        <v>42.424242424242422</v>
      </c>
      <c r="Y148" s="11">
        <f t="shared" si="93"/>
        <v>27.609427609427609</v>
      </c>
      <c r="Z148" s="11">
        <f t="shared" si="94"/>
        <v>2.8636363636363638</v>
      </c>
      <c r="AA148" s="11">
        <f t="shared" si="95"/>
        <v>2.8027921292733868</v>
      </c>
      <c r="AC148" s="1">
        <v>22348</v>
      </c>
      <c r="AD148" s="9">
        <v>14.814814814814813</v>
      </c>
      <c r="AE148" s="9">
        <v>36.363636363636367</v>
      </c>
      <c r="AF148" s="11">
        <f t="shared" si="96"/>
        <v>21.548821548821554</v>
      </c>
      <c r="AG148" s="11">
        <f t="shared" si="97"/>
        <v>2.454545454545455</v>
      </c>
      <c r="AH148" s="11">
        <f t="shared" si="98"/>
        <v>2.4070572716280099</v>
      </c>
      <c r="AJ148" s="1">
        <v>22348</v>
      </c>
      <c r="AK148" s="9">
        <v>11.111111111111111</v>
      </c>
      <c r="AL148" s="9">
        <v>36.363636363636367</v>
      </c>
      <c r="AM148" s="11">
        <f t="shared" si="99"/>
        <v>25.252525252525256</v>
      </c>
      <c r="AN148" s="11">
        <f t="shared" si="100"/>
        <v>3.2727272727272729</v>
      </c>
      <c r="AO148" s="11">
        <f t="shared" si="101"/>
        <v>3.1748586341887779</v>
      </c>
      <c r="AQ148" s="1">
        <v>22348</v>
      </c>
      <c r="AR148" s="9">
        <v>11.111111111111111</v>
      </c>
      <c r="AS148" s="9">
        <v>36.363636363636367</v>
      </c>
      <c r="AT148" s="11">
        <f t="shared" si="102"/>
        <v>25.252525252525256</v>
      </c>
      <c r="AU148" s="11">
        <f t="shared" si="103"/>
        <v>3.2727272727272729</v>
      </c>
      <c r="AV148" s="8">
        <f t="shared" si="104"/>
        <v>3.1748586341887779</v>
      </c>
    </row>
    <row r="149" spans="1:48">
      <c r="A149" s="1">
        <v>22356</v>
      </c>
      <c r="B149" s="8">
        <v>8</v>
      </c>
      <c r="C149" s="8">
        <v>6.5</v>
      </c>
      <c r="D149" s="8">
        <f t="shared" si="84"/>
        <v>-1.5</v>
      </c>
      <c r="E149" s="8">
        <f t="shared" si="85"/>
        <v>0.8125</v>
      </c>
      <c r="F149" s="8">
        <f t="shared" si="86"/>
        <v>0.82352941176470584</v>
      </c>
      <c r="H149" s="1">
        <v>22356</v>
      </c>
      <c r="I149" s="8">
        <v>8</v>
      </c>
      <c r="J149" s="8">
        <v>5.5</v>
      </c>
      <c r="K149" s="8">
        <f t="shared" si="87"/>
        <v>-2.5</v>
      </c>
      <c r="L149" s="8">
        <f t="shared" si="88"/>
        <v>0.6875</v>
      </c>
      <c r="M149" s="8">
        <f t="shared" si="89"/>
        <v>0.70588235294117652</v>
      </c>
      <c r="O149" s="1">
        <v>22356</v>
      </c>
      <c r="P149" s="8">
        <v>7</v>
      </c>
      <c r="Q149" s="8">
        <v>5.5</v>
      </c>
      <c r="R149" s="11">
        <f t="shared" si="90"/>
        <v>-1.5</v>
      </c>
      <c r="S149" s="11">
        <f t="shared" si="91"/>
        <v>0.7857142857142857</v>
      </c>
      <c r="T149" s="11">
        <f t="shared" si="92"/>
        <v>0.8</v>
      </c>
      <c r="V149" s="1">
        <v>22356</v>
      </c>
      <c r="W149" s="8">
        <v>6</v>
      </c>
      <c r="X149" s="8">
        <v>4.5</v>
      </c>
      <c r="Y149" s="11">
        <f t="shared" si="93"/>
        <v>-1.5</v>
      </c>
      <c r="Z149" s="11">
        <f t="shared" si="94"/>
        <v>0.75</v>
      </c>
      <c r="AA149" s="11">
        <f t="shared" si="95"/>
        <v>0.76923076923076927</v>
      </c>
      <c r="AC149" s="1">
        <v>22356</v>
      </c>
      <c r="AD149" s="8">
        <v>6</v>
      </c>
      <c r="AE149" s="8">
        <v>4.5</v>
      </c>
      <c r="AF149" s="11">
        <f t="shared" si="96"/>
        <v>-1.5</v>
      </c>
      <c r="AG149" s="11">
        <f t="shared" si="97"/>
        <v>0.75</v>
      </c>
      <c r="AH149" s="11">
        <f t="shared" si="98"/>
        <v>0.76923076923076927</v>
      </c>
      <c r="AJ149" s="1">
        <v>22356</v>
      </c>
      <c r="AK149" s="8">
        <v>6</v>
      </c>
      <c r="AL149" s="8">
        <v>3.5</v>
      </c>
      <c r="AM149" s="11">
        <f t="shared" si="99"/>
        <v>-2.5</v>
      </c>
      <c r="AN149" s="11">
        <f t="shared" si="100"/>
        <v>0.58333333333333337</v>
      </c>
      <c r="AO149" s="11">
        <f t="shared" si="101"/>
        <v>0.61538461538461542</v>
      </c>
      <c r="AQ149" s="1">
        <v>22356</v>
      </c>
      <c r="AR149" s="8">
        <v>4</v>
      </c>
      <c r="AS149" s="8">
        <v>1.5</v>
      </c>
      <c r="AT149" s="11">
        <f t="shared" si="102"/>
        <v>-2.5</v>
      </c>
      <c r="AU149" s="11">
        <f t="shared" si="103"/>
        <v>0.375</v>
      </c>
      <c r="AV149" s="8">
        <f t="shared" si="104"/>
        <v>0.44444444444444442</v>
      </c>
    </row>
    <row r="150" spans="1:48">
      <c r="A150" s="1">
        <v>22361</v>
      </c>
      <c r="B150" s="8">
        <v>90</v>
      </c>
      <c r="C150" s="8">
        <v>100</v>
      </c>
      <c r="D150" s="8">
        <f t="shared" si="84"/>
        <v>10</v>
      </c>
      <c r="E150" s="8">
        <f t="shared" si="85"/>
        <v>1.1111111111111112</v>
      </c>
      <c r="F150" s="8">
        <f t="shared" si="86"/>
        <v>1.1104972375690607</v>
      </c>
      <c r="H150" s="1">
        <v>22361</v>
      </c>
      <c r="I150" s="9">
        <v>90</v>
      </c>
      <c r="J150" s="9">
        <v>93.75</v>
      </c>
      <c r="K150" s="8">
        <f t="shared" si="87"/>
        <v>3.75</v>
      </c>
      <c r="L150" s="8">
        <f t="shared" si="88"/>
        <v>1.0416666666666667</v>
      </c>
      <c r="M150" s="8">
        <f t="shared" si="89"/>
        <v>1.0414364640883977</v>
      </c>
      <c r="O150" s="1">
        <v>22361</v>
      </c>
      <c r="P150" s="9">
        <v>40</v>
      </c>
      <c r="Q150" s="9">
        <v>68.75</v>
      </c>
      <c r="R150" s="11">
        <f t="shared" si="90"/>
        <v>28.75</v>
      </c>
      <c r="S150" s="11">
        <f t="shared" si="91"/>
        <v>1.71875</v>
      </c>
      <c r="T150" s="11">
        <f t="shared" si="92"/>
        <v>1.7098765432098766</v>
      </c>
      <c r="V150" s="1">
        <v>22361</v>
      </c>
      <c r="W150" s="9">
        <v>10</v>
      </c>
      <c r="X150" s="9">
        <v>25</v>
      </c>
      <c r="Y150" s="11">
        <f t="shared" si="93"/>
        <v>15</v>
      </c>
      <c r="Z150" s="11">
        <f t="shared" si="94"/>
        <v>2.5</v>
      </c>
      <c r="AA150" s="11">
        <f t="shared" si="95"/>
        <v>2.4285714285714284</v>
      </c>
      <c r="AC150" s="1">
        <v>22361</v>
      </c>
      <c r="AD150" s="9">
        <v>0</v>
      </c>
      <c r="AE150" s="9">
        <v>12.5</v>
      </c>
      <c r="AF150" s="11">
        <f t="shared" si="96"/>
        <v>12.5</v>
      </c>
      <c r="AG150" s="11" t="e">
        <f t="shared" si="97"/>
        <v>#DIV/0!</v>
      </c>
      <c r="AH150" s="11">
        <f t="shared" si="98"/>
        <v>26</v>
      </c>
      <c r="AJ150" s="1">
        <v>22361</v>
      </c>
      <c r="AK150" s="9">
        <v>0</v>
      </c>
      <c r="AL150" s="9">
        <v>12.5</v>
      </c>
      <c r="AM150" s="11">
        <f t="shared" si="99"/>
        <v>12.5</v>
      </c>
      <c r="AN150" s="11" t="e">
        <f t="shared" si="100"/>
        <v>#DIV/0!</v>
      </c>
      <c r="AO150" s="11">
        <f t="shared" si="101"/>
        <v>26</v>
      </c>
      <c r="AQ150" s="1">
        <v>22361</v>
      </c>
      <c r="AR150" s="9">
        <v>0</v>
      </c>
      <c r="AS150" s="9">
        <v>6.25</v>
      </c>
      <c r="AT150" s="11">
        <f t="shared" si="102"/>
        <v>6.25</v>
      </c>
      <c r="AU150" s="11" t="e">
        <f t="shared" si="103"/>
        <v>#DIV/0!</v>
      </c>
      <c r="AV150" s="8">
        <f t="shared" si="104"/>
        <v>13.5</v>
      </c>
    </row>
    <row r="151" spans="1:48">
      <c r="A151" s="1">
        <v>22370</v>
      </c>
      <c r="B151" s="8">
        <v>93.75</v>
      </c>
      <c r="C151" s="8">
        <v>100</v>
      </c>
      <c r="D151" s="8">
        <f t="shared" si="84"/>
        <v>6.25</v>
      </c>
      <c r="E151" s="8">
        <f t="shared" si="85"/>
        <v>1.0666666666666667</v>
      </c>
      <c r="F151" s="8">
        <f t="shared" si="86"/>
        <v>1.0663129973474801</v>
      </c>
      <c r="H151" s="1">
        <v>22370</v>
      </c>
      <c r="I151" s="9">
        <v>50</v>
      </c>
      <c r="J151" s="9">
        <v>96.296296296296291</v>
      </c>
      <c r="K151" s="8">
        <f t="shared" si="87"/>
        <v>46.296296296296291</v>
      </c>
      <c r="L151" s="8">
        <f t="shared" si="88"/>
        <v>1.9259259259259258</v>
      </c>
      <c r="M151" s="8">
        <f t="shared" si="89"/>
        <v>1.9167583425009167</v>
      </c>
      <c r="O151" s="1">
        <v>22370</v>
      </c>
      <c r="P151" s="9">
        <v>31.25</v>
      </c>
      <c r="Q151" s="9">
        <v>70.370370370370367</v>
      </c>
      <c r="R151" s="11">
        <f t="shared" si="90"/>
        <v>39.120370370370367</v>
      </c>
      <c r="S151" s="11">
        <f t="shared" si="91"/>
        <v>2.2518518518518515</v>
      </c>
      <c r="T151" s="11">
        <f t="shared" si="92"/>
        <v>2.2321376494604839</v>
      </c>
      <c r="V151" s="1">
        <v>22370</v>
      </c>
      <c r="W151" s="9">
        <v>31.25</v>
      </c>
      <c r="X151" s="9">
        <v>55.555555555555557</v>
      </c>
      <c r="Y151" s="11">
        <f t="shared" si="93"/>
        <v>24.305555555555557</v>
      </c>
      <c r="Z151" s="11">
        <f t="shared" si="94"/>
        <v>1.7777777777777779</v>
      </c>
      <c r="AA151" s="11">
        <f t="shared" si="95"/>
        <v>1.7655293088363955</v>
      </c>
      <c r="AC151" s="1">
        <v>22370</v>
      </c>
      <c r="AD151" s="9">
        <v>25</v>
      </c>
      <c r="AE151" s="9">
        <v>22.222222222222221</v>
      </c>
      <c r="AF151" s="11">
        <f t="shared" si="96"/>
        <v>-2.7777777777777786</v>
      </c>
      <c r="AG151" s="11">
        <f t="shared" si="97"/>
        <v>0.88888888888888884</v>
      </c>
      <c r="AH151" s="11">
        <f t="shared" si="98"/>
        <v>0.89106753812636164</v>
      </c>
      <c r="AJ151" s="1">
        <v>22370</v>
      </c>
      <c r="AK151" s="9">
        <v>18.75</v>
      </c>
      <c r="AL151" s="9">
        <v>0</v>
      </c>
      <c r="AM151" s="11">
        <f t="shared" si="99"/>
        <v>-18.75</v>
      </c>
      <c r="AN151" s="11">
        <f t="shared" si="100"/>
        <v>0</v>
      </c>
      <c r="AO151" s="11">
        <f t="shared" si="101"/>
        <v>2.5974025974025976E-2</v>
      </c>
      <c r="AQ151" s="1">
        <v>22370</v>
      </c>
      <c r="AR151" s="9">
        <v>18.75</v>
      </c>
      <c r="AS151" s="9">
        <v>0</v>
      </c>
      <c r="AT151" s="11">
        <f t="shared" si="102"/>
        <v>-18.75</v>
      </c>
      <c r="AU151" s="11">
        <f t="shared" si="103"/>
        <v>0</v>
      </c>
      <c r="AV151" s="8">
        <f t="shared" si="104"/>
        <v>2.5974025974025976E-2</v>
      </c>
    </row>
    <row r="152" spans="1:48">
      <c r="A152" s="1">
        <v>22386</v>
      </c>
      <c r="B152" s="8">
        <v>100</v>
      </c>
      <c r="C152" s="8">
        <v>94.117647058823522</v>
      </c>
      <c r="D152" s="8">
        <f t="shared" si="84"/>
        <v>-5.8823529411764781</v>
      </c>
      <c r="E152" s="8">
        <f t="shared" si="85"/>
        <v>0.94117647058823517</v>
      </c>
      <c r="F152" s="8">
        <f t="shared" si="86"/>
        <v>0.94146912496341817</v>
      </c>
      <c r="H152" s="1">
        <v>22386</v>
      </c>
      <c r="I152" s="9">
        <v>66.666666666666657</v>
      </c>
      <c r="J152" s="9">
        <v>41.17647058823529</v>
      </c>
      <c r="K152" s="8">
        <f t="shared" si="87"/>
        <v>-25.490196078431367</v>
      </c>
      <c r="L152" s="8">
        <f t="shared" si="88"/>
        <v>0.61764705882352944</v>
      </c>
      <c r="M152" s="8">
        <f t="shared" si="89"/>
        <v>0.62049335863377608</v>
      </c>
      <c r="O152" s="1">
        <v>22386</v>
      </c>
      <c r="P152" s="9">
        <v>33.333333333333329</v>
      </c>
      <c r="Q152" s="9">
        <v>17.647058823529413</v>
      </c>
      <c r="R152" s="11">
        <f t="shared" si="90"/>
        <v>-15.686274509803916</v>
      </c>
      <c r="S152" s="11">
        <f t="shared" si="91"/>
        <v>0.52941176470588247</v>
      </c>
      <c r="T152" s="11">
        <f t="shared" si="92"/>
        <v>0.53636627064618958</v>
      </c>
      <c r="V152" s="1">
        <v>22386</v>
      </c>
      <c r="W152" s="9">
        <v>20</v>
      </c>
      <c r="X152" s="9">
        <v>5.8823529411764701</v>
      </c>
      <c r="Y152" s="11">
        <f t="shared" si="93"/>
        <v>-14.117647058823529</v>
      </c>
      <c r="Z152" s="11">
        <f t="shared" si="94"/>
        <v>0.29411764705882348</v>
      </c>
      <c r="AA152" s="11">
        <f t="shared" si="95"/>
        <v>0.31133428981348632</v>
      </c>
      <c r="AC152" s="1">
        <v>22386</v>
      </c>
      <c r="AD152" s="9">
        <v>20</v>
      </c>
      <c r="AE152" s="9">
        <v>0</v>
      </c>
      <c r="AF152" s="11">
        <f t="shared" si="96"/>
        <v>-20</v>
      </c>
      <c r="AG152" s="11">
        <f t="shared" si="97"/>
        <v>0</v>
      </c>
      <c r="AH152" s="11">
        <f t="shared" si="98"/>
        <v>2.4390243902439025E-2</v>
      </c>
      <c r="AJ152" s="1">
        <v>22386</v>
      </c>
      <c r="AK152" s="9">
        <v>6.666666666666667</v>
      </c>
      <c r="AL152" s="9">
        <v>0</v>
      </c>
      <c r="AM152" s="11">
        <f t="shared" si="99"/>
        <v>-6.666666666666667</v>
      </c>
      <c r="AN152" s="11">
        <f t="shared" si="100"/>
        <v>0</v>
      </c>
      <c r="AO152" s="11">
        <f t="shared" si="101"/>
        <v>6.9767441860465115E-2</v>
      </c>
      <c r="AQ152" s="1">
        <v>22386</v>
      </c>
      <c r="AR152" s="9">
        <v>6.666666666666667</v>
      </c>
      <c r="AS152" s="9">
        <v>0</v>
      </c>
      <c r="AT152" s="11">
        <f t="shared" si="102"/>
        <v>-6.666666666666667</v>
      </c>
      <c r="AU152" s="11">
        <f t="shared" si="103"/>
        <v>0</v>
      </c>
      <c r="AV152" s="8">
        <f t="shared" si="104"/>
        <v>6.9767441860465115E-2</v>
      </c>
    </row>
    <row r="153" spans="1:48">
      <c r="A153" s="1">
        <v>22408</v>
      </c>
      <c r="B153" s="8">
        <v>94.73684210526315</v>
      </c>
      <c r="C153" s="8">
        <v>92.592592592592595</v>
      </c>
      <c r="D153" s="8">
        <f t="shared" si="84"/>
        <v>-2.1442495126705552</v>
      </c>
      <c r="E153" s="8">
        <f t="shared" si="85"/>
        <v>0.97736625514403308</v>
      </c>
      <c r="F153" s="8">
        <f t="shared" si="86"/>
        <v>0.97748508386806265</v>
      </c>
      <c r="H153" s="1">
        <v>22408</v>
      </c>
      <c r="I153" s="8">
        <v>68.421052631578945</v>
      </c>
      <c r="J153" s="8">
        <v>70.370370370370367</v>
      </c>
      <c r="K153" s="8">
        <f t="shared" si="87"/>
        <v>1.9493177387914216</v>
      </c>
      <c r="L153" s="8">
        <f t="shared" si="88"/>
        <v>1.0284900284900285</v>
      </c>
      <c r="M153" s="8">
        <f t="shared" si="89"/>
        <v>1.0282833425254196</v>
      </c>
      <c r="O153" s="1">
        <v>22408</v>
      </c>
      <c r="P153" s="8">
        <v>47.368421052631575</v>
      </c>
      <c r="Q153" s="8">
        <v>40.74074074074074</v>
      </c>
      <c r="R153" s="11">
        <f t="shared" si="90"/>
        <v>-6.6276803118908347</v>
      </c>
      <c r="S153" s="11">
        <f t="shared" si="91"/>
        <v>0.86008230452674905</v>
      </c>
      <c r="T153" s="11">
        <f t="shared" si="92"/>
        <v>0.86154378677743171</v>
      </c>
      <c r="V153" s="1">
        <v>22408</v>
      </c>
      <c r="W153" s="8">
        <v>31.578947368421051</v>
      </c>
      <c r="X153" s="8">
        <v>33.333333333333329</v>
      </c>
      <c r="Y153" s="11">
        <f t="shared" si="93"/>
        <v>1.7543859649122773</v>
      </c>
      <c r="Z153" s="11">
        <f t="shared" si="94"/>
        <v>1.0555555555555554</v>
      </c>
      <c r="AA153" s="11">
        <f t="shared" si="95"/>
        <v>1.0546896363139182</v>
      </c>
      <c r="AC153" s="1">
        <v>22408</v>
      </c>
      <c r="AD153" s="8">
        <v>31.578947368421051</v>
      </c>
      <c r="AE153" s="8">
        <v>29.629629629629626</v>
      </c>
      <c r="AF153" s="11">
        <f t="shared" si="96"/>
        <v>-1.9493177387914251</v>
      </c>
      <c r="AG153" s="11">
        <f t="shared" si="97"/>
        <v>0.93827160493827155</v>
      </c>
      <c r="AH153" s="11">
        <f t="shared" si="98"/>
        <v>0.93923373742897931</v>
      </c>
      <c r="AJ153" s="1">
        <v>22408</v>
      </c>
      <c r="AK153" s="8">
        <v>31.578947368421051</v>
      </c>
      <c r="AL153" s="8">
        <v>29.629629629629626</v>
      </c>
      <c r="AM153" s="11">
        <f t="shared" si="99"/>
        <v>-1.9493177387914251</v>
      </c>
      <c r="AN153" s="11">
        <f t="shared" si="100"/>
        <v>0.93827160493827155</v>
      </c>
      <c r="AO153" s="11">
        <f t="shared" si="101"/>
        <v>0.93923373742897931</v>
      </c>
      <c r="AQ153" s="1">
        <v>22408</v>
      </c>
      <c r="AR153" s="8">
        <v>26.315789473684209</v>
      </c>
      <c r="AS153" s="8">
        <v>25.925925925925924</v>
      </c>
      <c r="AT153" s="11">
        <f t="shared" si="102"/>
        <v>-0.38986354775828502</v>
      </c>
      <c r="AU153" s="11">
        <f t="shared" si="103"/>
        <v>0.98518518518518516</v>
      </c>
      <c r="AV153" s="8">
        <f t="shared" si="104"/>
        <v>0.98546141823865085</v>
      </c>
    </row>
    <row r="154" spans="1:48">
      <c r="A154" s="1">
        <v>22413</v>
      </c>
      <c r="B154" s="9">
        <v>86.206896551724128</v>
      </c>
      <c r="C154" s="9">
        <v>100</v>
      </c>
      <c r="D154" s="8">
        <f t="shared" si="84"/>
        <v>13.793103448275872</v>
      </c>
      <c r="E154" s="8">
        <f t="shared" si="85"/>
        <v>1.1600000000000001</v>
      </c>
      <c r="F154" s="8">
        <f t="shared" si="86"/>
        <v>1.1590773513621</v>
      </c>
      <c r="H154" s="1">
        <v>22413</v>
      </c>
      <c r="I154" s="9">
        <v>10.344827586206897</v>
      </c>
      <c r="J154" s="9">
        <v>87.096774193548384</v>
      </c>
      <c r="K154" s="8">
        <f t="shared" si="87"/>
        <v>76.751946607341495</v>
      </c>
      <c r="L154" s="8">
        <f t="shared" si="88"/>
        <v>8.4193548387096762</v>
      </c>
      <c r="M154" s="8">
        <f t="shared" si="89"/>
        <v>8.0772860146674184</v>
      </c>
      <c r="O154" s="1">
        <v>22413</v>
      </c>
      <c r="P154" s="9">
        <v>3.4482758620689653</v>
      </c>
      <c r="Q154" s="9">
        <v>77.41935483870968</v>
      </c>
      <c r="R154" s="11">
        <f t="shared" si="90"/>
        <v>73.971078976640712</v>
      </c>
      <c r="S154" s="11">
        <f t="shared" si="91"/>
        <v>22.451612903225808</v>
      </c>
      <c r="T154" s="11">
        <f t="shared" si="92"/>
        <v>19.735033103253983</v>
      </c>
      <c r="V154" s="1">
        <v>22413</v>
      </c>
      <c r="W154" s="9">
        <v>3.4482758620689653</v>
      </c>
      <c r="X154" s="9">
        <v>74.193548387096769</v>
      </c>
      <c r="Y154" s="11">
        <f t="shared" si="93"/>
        <v>70.745272525027801</v>
      </c>
      <c r="Z154" s="11">
        <f t="shared" si="94"/>
        <v>21.516129032258064</v>
      </c>
      <c r="AA154" s="11">
        <f t="shared" si="95"/>
        <v>18.918016622059444</v>
      </c>
      <c r="AC154" s="1">
        <v>22413</v>
      </c>
      <c r="AD154" s="9">
        <v>0</v>
      </c>
      <c r="AE154" s="9">
        <v>51.612903225806448</v>
      </c>
      <c r="AF154" s="11">
        <f t="shared" si="96"/>
        <v>51.612903225806448</v>
      </c>
      <c r="AG154" s="11" t="e">
        <f t="shared" si="97"/>
        <v>#DIV/0!</v>
      </c>
      <c r="AH154" s="11">
        <f t="shared" si="98"/>
        <v>104.2258064516129</v>
      </c>
      <c r="AJ154" s="1">
        <v>22413</v>
      </c>
      <c r="AK154" s="9">
        <v>0</v>
      </c>
      <c r="AL154" s="9">
        <v>51.612903225806448</v>
      </c>
      <c r="AM154" s="11">
        <f t="shared" si="99"/>
        <v>51.612903225806448</v>
      </c>
      <c r="AN154" s="11" t="e">
        <f t="shared" si="100"/>
        <v>#DIV/0!</v>
      </c>
      <c r="AO154" s="11">
        <f t="shared" si="101"/>
        <v>104.2258064516129</v>
      </c>
      <c r="AQ154" s="1">
        <v>22413</v>
      </c>
      <c r="AR154" s="9">
        <v>0</v>
      </c>
      <c r="AS154" s="9">
        <v>6.4516129032258061</v>
      </c>
      <c r="AT154" s="11">
        <f t="shared" si="102"/>
        <v>6.4516129032258061</v>
      </c>
      <c r="AU154" s="11" t="e">
        <f t="shared" si="103"/>
        <v>#DIV/0!</v>
      </c>
      <c r="AV154" s="8">
        <f t="shared" si="104"/>
        <v>13.903225806451612</v>
      </c>
    </row>
    <row r="155" spans="1:48">
      <c r="A155" s="1">
        <v>22415</v>
      </c>
      <c r="B155" s="8">
        <v>9</v>
      </c>
      <c r="C155" s="8">
        <v>16.5</v>
      </c>
      <c r="D155" s="8">
        <f t="shared" si="84"/>
        <v>7.5</v>
      </c>
      <c r="E155" s="8">
        <f t="shared" si="85"/>
        <v>1.8333333333333333</v>
      </c>
      <c r="F155" s="8">
        <f t="shared" si="86"/>
        <v>1.7894736842105263</v>
      </c>
      <c r="H155" s="1">
        <v>22415</v>
      </c>
      <c r="I155" s="8">
        <v>5</v>
      </c>
      <c r="J155" s="8">
        <v>14.5</v>
      </c>
      <c r="K155" s="8">
        <f t="shared" si="87"/>
        <v>9.5</v>
      </c>
      <c r="L155" s="8">
        <f t="shared" si="88"/>
        <v>2.9</v>
      </c>
      <c r="M155" s="8">
        <f t="shared" si="89"/>
        <v>2.7272727272727271</v>
      </c>
      <c r="O155" s="1">
        <v>22415</v>
      </c>
      <c r="P155" s="8">
        <v>0</v>
      </c>
      <c r="Q155" s="8">
        <v>7.5</v>
      </c>
      <c r="R155" s="11">
        <f t="shared" si="90"/>
        <v>7.5</v>
      </c>
      <c r="S155" s="11" t="e">
        <f t="shared" si="91"/>
        <v>#DIV/0!</v>
      </c>
      <c r="T155" s="11">
        <f t="shared" si="92"/>
        <v>16</v>
      </c>
      <c r="V155" s="1">
        <v>22415</v>
      </c>
      <c r="W155" s="8">
        <v>0</v>
      </c>
      <c r="X155" s="8">
        <v>4.5</v>
      </c>
      <c r="Y155" s="11">
        <f t="shared" si="93"/>
        <v>4.5</v>
      </c>
      <c r="Z155" s="11" t="e">
        <f t="shared" si="94"/>
        <v>#DIV/0!</v>
      </c>
      <c r="AA155" s="11">
        <f t="shared" si="95"/>
        <v>10</v>
      </c>
      <c r="AC155" s="1">
        <v>22415</v>
      </c>
      <c r="AD155" s="8">
        <v>0</v>
      </c>
      <c r="AE155" s="8">
        <v>3.5</v>
      </c>
      <c r="AF155" s="11">
        <f t="shared" si="96"/>
        <v>3.5</v>
      </c>
      <c r="AG155" s="11" t="e">
        <f t="shared" si="97"/>
        <v>#DIV/0!</v>
      </c>
      <c r="AH155" s="11">
        <f t="shared" si="98"/>
        <v>8</v>
      </c>
      <c r="AJ155" s="1">
        <v>22415</v>
      </c>
      <c r="AK155" s="8">
        <v>0</v>
      </c>
      <c r="AL155" s="8">
        <v>2.5</v>
      </c>
      <c r="AM155" s="11">
        <f t="shared" si="99"/>
        <v>2.5</v>
      </c>
      <c r="AN155" s="11" t="e">
        <f t="shared" si="100"/>
        <v>#DIV/0!</v>
      </c>
      <c r="AO155" s="11">
        <f t="shared" si="101"/>
        <v>6</v>
      </c>
      <c r="AQ155" s="1">
        <v>22415</v>
      </c>
      <c r="AR155" s="8">
        <v>0</v>
      </c>
      <c r="AS155" s="8">
        <v>2</v>
      </c>
      <c r="AT155" s="11">
        <f t="shared" si="102"/>
        <v>2</v>
      </c>
      <c r="AU155" s="11" t="e">
        <f t="shared" si="103"/>
        <v>#DIV/0!</v>
      </c>
      <c r="AV155" s="8">
        <f t="shared" si="104"/>
        <v>5</v>
      </c>
    </row>
    <row r="156" spans="1:48">
      <c r="A156" s="1">
        <v>22422</v>
      </c>
      <c r="B156" s="8">
        <v>17</v>
      </c>
      <c r="C156" s="8">
        <v>10.666666666666666</v>
      </c>
      <c r="D156" s="8">
        <f t="shared" si="84"/>
        <v>-6.3333333333333339</v>
      </c>
      <c r="E156" s="8">
        <f t="shared" si="85"/>
        <v>0.62745098039215685</v>
      </c>
      <c r="F156" s="8">
        <f t="shared" si="86"/>
        <v>0.63809523809523805</v>
      </c>
      <c r="H156" s="1">
        <v>22422</v>
      </c>
      <c r="I156" s="8">
        <v>15.5</v>
      </c>
      <c r="J156" s="8">
        <v>10</v>
      </c>
      <c r="K156" s="8">
        <f t="shared" si="87"/>
        <v>-5.5</v>
      </c>
      <c r="L156" s="8">
        <f t="shared" si="88"/>
        <v>0.64516129032258063</v>
      </c>
      <c r="M156" s="8">
        <f t="shared" si="89"/>
        <v>0.65625</v>
      </c>
      <c r="O156" s="1">
        <v>22422</v>
      </c>
      <c r="P156" s="8">
        <v>11</v>
      </c>
      <c r="Q156" s="8">
        <v>3</v>
      </c>
      <c r="R156" s="11">
        <f t="shared" si="90"/>
        <v>-8</v>
      </c>
      <c r="S156" s="11">
        <f t="shared" si="91"/>
        <v>0.27272727272727271</v>
      </c>
      <c r="T156" s="11">
        <f t="shared" si="92"/>
        <v>0.30434782608695654</v>
      </c>
      <c r="V156" s="1">
        <v>22422</v>
      </c>
      <c r="W156" s="8">
        <v>4</v>
      </c>
      <c r="X156" s="8">
        <v>2</v>
      </c>
      <c r="Y156" s="11">
        <f t="shared" si="93"/>
        <v>-2</v>
      </c>
      <c r="Z156" s="11">
        <f t="shared" si="94"/>
        <v>0.5</v>
      </c>
      <c r="AA156" s="11">
        <f t="shared" si="95"/>
        <v>0.55555555555555558</v>
      </c>
      <c r="AC156" s="1">
        <v>22422</v>
      </c>
      <c r="AD156" s="8">
        <v>3</v>
      </c>
      <c r="AE156" s="8">
        <v>0.66666666666666607</v>
      </c>
      <c r="AF156" s="11">
        <f t="shared" si="96"/>
        <v>-2.3333333333333339</v>
      </c>
      <c r="AG156" s="11">
        <f t="shared" si="97"/>
        <v>0.22222222222222202</v>
      </c>
      <c r="AH156" s="11">
        <f t="shared" si="98"/>
        <v>0.33333333333333315</v>
      </c>
      <c r="AJ156" s="1">
        <v>22422</v>
      </c>
      <c r="AK156" s="8">
        <v>2</v>
      </c>
      <c r="AL156" s="8">
        <v>0.33333333333333393</v>
      </c>
      <c r="AM156" s="11">
        <f t="shared" si="99"/>
        <v>-1.6666666666666661</v>
      </c>
      <c r="AN156" s="11">
        <f t="shared" si="100"/>
        <v>0.16666666666666696</v>
      </c>
      <c r="AO156" s="11">
        <f t="shared" si="101"/>
        <v>0.33333333333333359</v>
      </c>
      <c r="AQ156" s="1">
        <v>22422</v>
      </c>
      <c r="AR156" s="8">
        <v>0.5</v>
      </c>
      <c r="AS156" s="8">
        <v>0.33333333333333393</v>
      </c>
      <c r="AT156" s="11">
        <f t="shared" si="102"/>
        <v>-0.16666666666666607</v>
      </c>
      <c r="AU156" s="11">
        <f t="shared" si="103"/>
        <v>0.66666666666666785</v>
      </c>
      <c r="AV156" s="8">
        <f t="shared" si="104"/>
        <v>0.83333333333333393</v>
      </c>
    </row>
    <row r="157" spans="1:48">
      <c r="A157" s="1">
        <v>22423</v>
      </c>
      <c r="B157" s="8">
        <v>17.5</v>
      </c>
      <c r="C157" s="8">
        <v>19.5</v>
      </c>
      <c r="D157" s="8">
        <f t="shared" si="84"/>
        <v>2</v>
      </c>
      <c r="E157" s="8">
        <f t="shared" si="85"/>
        <v>1.1142857142857143</v>
      </c>
      <c r="F157" s="8">
        <f t="shared" si="86"/>
        <v>1.1111111111111112</v>
      </c>
      <c r="H157" s="1">
        <v>22423</v>
      </c>
      <c r="I157" s="8">
        <v>16.5</v>
      </c>
      <c r="J157" s="8">
        <v>18.5</v>
      </c>
      <c r="K157" s="8">
        <f t="shared" si="87"/>
        <v>2</v>
      </c>
      <c r="L157" s="8">
        <f t="shared" si="88"/>
        <v>1.1212121212121211</v>
      </c>
      <c r="M157" s="8">
        <f t="shared" si="89"/>
        <v>1.1176470588235294</v>
      </c>
      <c r="O157" s="1">
        <v>22423</v>
      </c>
      <c r="P157" s="8">
        <v>6.5</v>
      </c>
      <c r="Q157" s="8">
        <v>16.5</v>
      </c>
      <c r="R157" s="11">
        <f t="shared" si="90"/>
        <v>10</v>
      </c>
      <c r="S157" s="11">
        <f t="shared" si="91"/>
        <v>2.5384615384615383</v>
      </c>
      <c r="T157" s="11">
        <f t="shared" si="92"/>
        <v>2.4285714285714284</v>
      </c>
      <c r="V157" s="1">
        <v>22423</v>
      </c>
      <c r="W157" s="8">
        <v>0</v>
      </c>
      <c r="X157" s="8">
        <v>10.5</v>
      </c>
      <c r="Y157" s="11">
        <f t="shared" si="93"/>
        <v>10.5</v>
      </c>
      <c r="Z157" s="11" t="e">
        <f t="shared" si="94"/>
        <v>#DIV/0!</v>
      </c>
      <c r="AA157" s="11">
        <f t="shared" si="95"/>
        <v>22</v>
      </c>
      <c r="AC157" s="1">
        <v>22423</v>
      </c>
      <c r="AD157" s="8">
        <v>0</v>
      </c>
      <c r="AE157" s="8">
        <v>5.5</v>
      </c>
      <c r="AF157" s="11">
        <f t="shared" si="96"/>
        <v>5.5</v>
      </c>
      <c r="AG157" s="11" t="e">
        <f t="shared" si="97"/>
        <v>#DIV/0!</v>
      </c>
      <c r="AH157" s="11">
        <f t="shared" si="98"/>
        <v>12</v>
      </c>
      <c r="AJ157" s="1">
        <v>22423</v>
      </c>
      <c r="AK157" s="8">
        <v>0</v>
      </c>
      <c r="AL157" s="8">
        <v>4.5</v>
      </c>
      <c r="AM157" s="11">
        <f t="shared" si="99"/>
        <v>4.5</v>
      </c>
      <c r="AN157" s="11" t="e">
        <f t="shared" si="100"/>
        <v>#DIV/0!</v>
      </c>
      <c r="AO157" s="11">
        <f t="shared" si="101"/>
        <v>10</v>
      </c>
      <c r="AQ157" s="1">
        <v>22423</v>
      </c>
      <c r="AR157" s="8">
        <v>0</v>
      </c>
      <c r="AS157" s="8">
        <v>3.5</v>
      </c>
      <c r="AT157" s="11">
        <f t="shared" si="102"/>
        <v>3.5</v>
      </c>
      <c r="AU157" s="11" t="e">
        <f t="shared" si="103"/>
        <v>#DIV/0!</v>
      </c>
      <c r="AV157" s="8">
        <f t="shared" si="104"/>
        <v>8</v>
      </c>
    </row>
    <row r="158" spans="1:48">
      <c r="A158" s="1">
        <v>22426</v>
      </c>
      <c r="B158" s="9">
        <v>100</v>
      </c>
      <c r="C158" s="9">
        <v>100</v>
      </c>
      <c r="D158" s="8">
        <f t="shared" si="84"/>
        <v>0</v>
      </c>
      <c r="E158" s="8">
        <f t="shared" si="85"/>
        <v>1</v>
      </c>
      <c r="F158" s="8">
        <f t="shared" si="86"/>
        <v>1</v>
      </c>
      <c r="H158" s="1">
        <v>22426</v>
      </c>
      <c r="I158" s="9">
        <v>48.717948717948715</v>
      </c>
      <c r="J158" s="9">
        <v>75</v>
      </c>
      <c r="K158" s="8">
        <f t="shared" si="87"/>
        <v>26.282051282051285</v>
      </c>
      <c r="L158" s="8">
        <f t="shared" si="88"/>
        <v>1.5394736842105263</v>
      </c>
      <c r="M158" s="8">
        <f t="shared" si="89"/>
        <v>1.5339932274029695</v>
      </c>
      <c r="O158" s="1">
        <v>22426</v>
      </c>
      <c r="P158" s="9">
        <v>33.333333333333329</v>
      </c>
      <c r="Q158" s="9">
        <v>61.363636363636367</v>
      </c>
      <c r="R158" s="11">
        <f t="shared" si="90"/>
        <v>28.030303030303038</v>
      </c>
      <c r="S158" s="11">
        <f t="shared" si="91"/>
        <v>1.8409090909090913</v>
      </c>
      <c r="T158" s="11">
        <f t="shared" si="92"/>
        <v>1.828481862964622</v>
      </c>
      <c r="V158" s="1">
        <v>22426</v>
      </c>
      <c r="W158" s="9">
        <v>28.205128205128204</v>
      </c>
      <c r="X158" s="9">
        <v>52.272727272727273</v>
      </c>
      <c r="Y158" s="11">
        <f t="shared" si="93"/>
        <v>24.067599067599069</v>
      </c>
      <c r="Z158" s="11">
        <f t="shared" si="94"/>
        <v>1.8533057851239669</v>
      </c>
      <c r="AA158" s="11">
        <f t="shared" si="95"/>
        <v>1.8384424864996549</v>
      </c>
      <c r="AC158" s="1">
        <v>22426</v>
      </c>
      <c r="AD158" s="9">
        <v>5.1282051282051277</v>
      </c>
      <c r="AE158" s="9">
        <v>22.727272727272727</v>
      </c>
      <c r="AF158" s="11">
        <f t="shared" si="96"/>
        <v>17.599067599067599</v>
      </c>
      <c r="AG158" s="11">
        <f t="shared" si="97"/>
        <v>4.4318181818181817</v>
      </c>
      <c r="AH158" s="11">
        <f t="shared" si="98"/>
        <v>4.1269413957341063</v>
      </c>
      <c r="AJ158" s="1">
        <v>22426</v>
      </c>
      <c r="AK158" s="9">
        <v>5.1282051282051277</v>
      </c>
      <c r="AL158" s="9">
        <v>15.909090909090908</v>
      </c>
      <c r="AM158" s="11">
        <f t="shared" si="99"/>
        <v>10.780885780885781</v>
      </c>
      <c r="AN158" s="11">
        <f t="shared" si="100"/>
        <v>3.1022727272727275</v>
      </c>
      <c r="AO158" s="11">
        <f t="shared" si="101"/>
        <v>2.9155104576516875</v>
      </c>
      <c r="AQ158" s="1">
        <v>22426</v>
      </c>
      <c r="AR158" s="9">
        <v>0</v>
      </c>
      <c r="AS158" s="9">
        <v>6.8181818181818175</v>
      </c>
      <c r="AT158" s="11">
        <f t="shared" si="102"/>
        <v>6.8181818181818175</v>
      </c>
      <c r="AU158" s="11" t="e">
        <f t="shared" si="103"/>
        <v>#DIV/0!</v>
      </c>
      <c r="AV158" s="8">
        <f t="shared" si="104"/>
        <v>14.636363636363635</v>
      </c>
    </row>
    <row r="159" spans="1:48">
      <c r="A159" s="1">
        <v>22434</v>
      </c>
      <c r="B159" s="8">
        <v>18</v>
      </c>
      <c r="C159" s="8">
        <v>18.666666666666668</v>
      </c>
      <c r="D159" s="8">
        <f t="shared" si="84"/>
        <v>0.66666666666666785</v>
      </c>
      <c r="E159" s="8">
        <f t="shared" si="85"/>
        <v>1.0370370370370372</v>
      </c>
      <c r="F159" s="8">
        <f t="shared" si="86"/>
        <v>1.0360360360360361</v>
      </c>
      <c r="H159" s="1">
        <v>22434</v>
      </c>
      <c r="I159" s="8">
        <v>15</v>
      </c>
      <c r="J159" s="8">
        <v>17.666666666666668</v>
      </c>
      <c r="K159" s="8">
        <f t="shared" si="87"/>
        <v>2.6666666666666679</v>
      </c>
      <c r="L159" s="8">
        <f t="shared" si="88"/>
        <v>1.1777777777777778</v>
      </c>
      <c r="M159" s="8">
        <f t="shared" si="89"/>
        <v>1.1720430107526882</v>
      </c>
      <c r="O159" s="1">
        <v>22434</v>
      </c>
      <c r="P159" s="8">
        <v>13</v>
      </c>
      <c r="Q159" s="8">
        <v>13.666666666666668</v>
      </c>
      <c r="R159" s="11">
        <f t="shared" si="90"/>
        <v>0.66666666666666785</v>
      </c>
      <c r="S159" s="11">
        <f t="shared" si="91"/>
        <v>1.0512820512820513</v>
      </c>
      <c r="T159" s="11">
        <f t="shared" si="92"/>
        <v>1.0493827160493827</v>
      </c>
      <c r="V159" s="1">
        <v>22434</v>
      </c>
      <c r="W159" s="8">
        <v>8.5</v>
      </c>
      <c r="X159" s="8">
        <v>12</v>
      </c>
      <c r="Y159" s="11">
        <f t="shared" si="93"/>
        <v>3.5</v>
      </c>
      <c r="Z159" s="11">
        <f t="shared" si="94"/>
        <v>1.411764705882353</v>
      </c>
      <c r="AA159" s="11">
        <f t="shared" si="95"/>
        <v>1.3888888888888888</v>
      </c>
      <c r="AC159" s="1">
        <v>22434</v>
      </c>
      <c r="AD159" s="8">
        <v>7</v>
      </c>
      <c r="AE159" s="8">
        <v>9.3333333333333339</v>
      </c>
      <c r="AF159" s="11">
        <f t="shared" si="96"/>
        <v>2.3333333333333339</v>
      </c>
      <c r="AG159" s="11">
        <f t="shared" si="97"/>
        <v>1.3333333333333335</v>
      </c>
      <c r="AH159" s="11">
        <f t="shared" si="98"/>
        <v>1.3111111111111111</v>
      </c>
      <c r="AJ159" s="1">
        <v>22434</v>
      </c>
      <c r="AK159" s="8">
        <v>7</v>
      </c>
      <c r="AL159" s="8">
        <v>7</v>
      </c>
      <c r="AM159" s="11">
        <f t="shared" si="99"/>
        <v>0</v>
      </c>
      <c r="AN159" s="11">
        <f t="shared" si="100"/>
        <v>1</v>
      </c>
      <c r="AO159" s="11">
        <f t="shared" si="101"/>
        <v>1</v>
      </c>
      <c r="AQ159" s="1">
        <v>22434</v>
      </c>
      <c r="AR159" s="8">
        <v>6</v>
      </c>
      <c r="AS159" s="8">
        <v>6.6666666666666661</v>
      </c>
      <c r="AT159" s="11">
        <f t="shared" si="102"/>
        <v>0.66666666666666607</v>
      </c>
      <c r="AU159" s="11">
        <f t="shared" si="103"/>
        <v>1.1111111111111109</v>
      </c>
      <c r="AV159" s="8">
        <f t="shared" si="104"/>
        <v>1.1025641025641024</v>
      </c>
    </row>
    <row r="160" spans="1:48">
      <c r="A160" s="1">
        <v>22454</v>
      </c>
      <c r="B160" s="8">
        <v>16.333333333333332</v>
      </c>
      <c r="C160" s="8">
        <v>15.5</v>
      </c>
      <c r="D160" s="8">
        <f t="shared" si="84"/>
        <v>-0.83333333333333215</v>
      </c>
      <c r="E160" s="8">
        <f t="shared" si="85"/>
        <v>0.94897959183673475</v>
      </c>
      <c r="F160" s="8">
        <f t="shared" si="86"/>
        <v>0.95049504950495056</v>
      </c>
      <c r="H160" s="1">
        <v>22454</v>
      </c>
      <c r="I160" s="8">
        <v>16</v>
      </c>
      <c r="J160" s="8">
        <v>13.5</v>
      </c>
      <c r="K160" s="8">
        <f t="shared" si="87"/>
        <v>-2.5</v>
      </c>
      <c r="L160" s="8">
        <f t="shared" si="88"/>
        <v>0.84375</v>
      </c>
      <c r="M160" s="8">
        <f t="shared" si="89"/>
        <v>0.84848484848484851</v>
      </c>
      <c r="O160" s="1">
        <v>22454</v>
      </c>
      <c r="P160" s="8">
        <v>13.666666666666668</v>
      </c>
      <c r="Q160" s="8">
        <v>11.5</v>
      </c>
      <c r="R160" s="11">
        <f t="shared" si="90"/>
        <v>-2.1666666666666679</v>
      </c>
      <c r="S160" s="11">
        <f t="shared" si="91"/>
        <v>0.84146341463414631</v>
      </c>
      <c r="T160" s="11">
        <f t="shared" si="92"/>
        <v>0.84705882352941164</v>
      </c>
      <c r="V160" s="1">
        <v>22454</v>
      </c>
      <c r="W160" s="8">
        <v>8.3333333333333339</v>
      </c>
      <c r="X160" s="8">
        <v>7.5</v>
      </c>
      <c r="Y160" s="11">
        <f t="shared" si="93"/>
        <v>-0.83333333333333393</v>
      </c>
      <c r="Z160" s="11">
        <f t="shared" si="94"/>
        <v>0.89999999999999991</v>
      </c>
      <c r="AA160" s="11">
        <f t="shared" si="95"/>
        <v>0.90566037735849048</v>
      </c>
      <c r="AC160" s="1">
        <v>22454</v>
      </c>
      <c r="AD160" s="8">
        <v>7</v>
      </c>
      <c r="AE160" s="8">
        <v>6.5</v>
      </c>
      <c r="AF160" s="11">
        <f t="shared" si="96"/>
        <v>-0.5</v>
      </c>
      <c r="AG160" s="11">
        <f t="shared" si="97"/>
        <v>0.9285714285714286</v>
      </c>
      <c r="AH160" s="11">
        <f t="shared" si="98"/>
        <v>0.93333333333333335</v>
      </c>
      <c r="AJ160" s="1">
        <v>22454</v>
      </c>
      <c r="AK160" s="8">
        <v>6</v>
      </c>
      <c r="AL160" s="8">
        <v>5</v>
      </c>
      <c r="AM160" s="11">
        <f t="shared" si="99"/>
        <v>-1</v>
      </c>
      <c r="AN160" s="11">
        <f t="shared" si="100"/>
        <v>0.83333333333333337</v>
      </c>
      <c r="AO160" s="11">
        <f t="shared" si="101"/>
        <v>0.84615384615384615</v>
      </c>
      <c r="AQ160" s="1">
        <v>22454</v>
      </c>
      <c r="AR160" s="8">
        <v>5</v>
      </c>
      <c r="AS160" s="8">
        <v>4.5</v>
      </c>
      <c r="AT160" s="11">
        <f t="shared" si="102"/>
        <v>-0.5</v>
      </c>
      <c r="AU160" s="11">
        <f t="shared" si="103"/>
        <v>0.9</v>
      </c>
      <c r="AV160" s="8">
        <f t="shared" si="104"/>
        <v>0.90909090909090906</v>
      </c>
    </row>
    <row r="161" spans="1:48">
      <c r="A161" s="1">
        <v>22457</v>
      </c>
      <c r="B161" s="8">
        <v>14</v>
      </c>
      <c r="C161" s="8">
        <v>13.5</v>
      </c>
      <c r="D161" s="8">
        <f t="shared" si="84"/>
        <v>-0.5</v>
      </c>
      <c r="E161" s="8">
        <f t="shared" si="85"/>
        <v>0.9642857142857143</v>
      </c>
      <c r="F161" s="8">
        <f t="shared" si="86"/>
        <v>0.96551724137931039</v>
      </c>
      <c r="H161" s="1">
        <v>22457</v>
      </c>
      <c r="I161" s="8">
        <v>13.5</v>
      </c>
      <c r="J161" s="8">
        <v>12</v>
      </c>
      <c r="K161" s="8">
        <f t="shared" si="87"/>
        <v>-1.5</v>
      </c>
      <c r="L161" s="8">
        <f t="shared" si="88"/>
        <v>0.88888888888888884</v>
      </c>
      <c r="M161" s="8">
        <f t="shared" si="89"/>
        <v>0.8928571428571429</v>
      </c>
      <c r="O161" s="1">
        <v>22457</v>
      </c>
      <c r="P161" s="8">
        <v>12</v>
      </c>
      <c r="Q161" s="8">
        <v>11.5</v>
      </c>
      <c r="R161" s="11">
        <f t="shared" si="90"/>
        <v>-0.5</v>
      </c>
      <c r="S161" s="11">
        <f t="shared" si="91"/>
        <v>0.95833333333333337</v>
      </c>
      <c r="T161" s="11">
        <f t="shared" si="92"/>
        <v>0.96</v>
      </c>
      <c r="V161" s="1">
        <v>22457</v>
      </c>
      <c r="W161" s="8">
        <v>9.5</v>
      </c>
      <c r="X161" s="8">
        <v>10.5</v>
      </c>
      <c r="Y161" s="11">
        <f t="shared" si="93"/>
        <v>1</v>
      </c>
      <c r="Z161" s="11">
        <f t="shared" si="94"/>
        <v>1.1052631578947369</v>
      </c>
      <c r="AA161" s="11">
        <f t="shared" si="95"/>
        <v>1.1000000000000001</v>
      </c>
      <c r="AC161" s="1">
        <v>22457</v>
      </c>
      <c r="AD161" s="8">
        <v>7.5</v>
      </c>
      <c r="AE161" s="8">
        <v>10.5</v>
      </c>
      <c r="AF161" s="11">
        <f t="shared" si="96"/>
        <v>3</v>
      </c>
      <c r="AG161" s="11">
        <f t="shared" si="97"/>
        <v>1.4</v>
      </c>
      <c r="AH161" s="11">
        <f t="shared" si="98"/>
        <v>1.375</v>
      </c>
      <c r="AJ161" s="1">
        <v>22457</v>
      </c>
      <c r="AK161" s="8">
        <v>6</v>
      </c>
      <c r="AL161" s="8">
        <v>10.5</v>
      </c>
      <c r="AM161" s="11">
        <f t="shared" si="99"/>
        <v>4.5</v>
      </c>
      <c r="AN161" s="11">
        <f t="shared" si="100"/>
        <v>1.75</v>
      </c>
      <c r="AO161" s="11">
        <f t="shared" si="101"/>
        <v>1.6923076923076923</v>
      </c>
      <c r="AQ161" s="1">
        <v>22457</v>
      </c>
      <c r="AR161" s="8">
        <v>6</v>
      </c>
      <c r="AS161" s="8">
        <v>9.5</v>
      </c>
      <c r="AT161" s="11">
        <f t="shared" si="102"/>
        <v>3.5</v>
      </c>
      <c r="AU161" s="11">
        <f t="shared" si="103"/>
        <v>1.5833333333333333</v>
      </c>
      <c r="AV161" s="8">
        <f t="shared" si="104"/>
        <v>1.5384615384615385</v>
      </c>
    </row>
    <row r="162" spans="1:48">
      <c r="A162" s="1">
        <v>22464</v>
      </c>
      <c r="B162" s="9">
        <v>93.75</v>
      </c>
      <c r="C162" s="9">
        <v>96</v>
      </c>
      <c r="D162" s="8">
        <f t="shared" si="84"/>
        <v>2.25</v>
      </c>
      <c r="E162" s="8">
        <f t="shared" si="85"/>
        <v>1.024</v>
      </c>
      <c r="F162" s="8">
        <f t="shared" si="86"/>
        <v>1.0238726790450929</v>
      </c>
      <c r="H162" s="1">
        <v>22464</v>
      </c>
      <c r="I162" s="9">
        <v>6.25</v>
      </c>
      <c r="J162" s="9">
        <v>72</v>
      </c>
      <c r="K162" s="8">
        <f t="shared" si="87"/>
        <v>65.75</v>
      </c>
      <c r="L162" s="8">
        <f t="shared" si="88"/>
        <v>11.52</v>
      </c>
      <c r="M162" s="8">
        <f t="shared" si="89"/>
        <v>10.74074074074074</v>
      </c>
      <c r="O162" s="1">
        <v>22464</v>
      </c>
      <c r="P162" s="9">
        <v>0</v>
      </c>
      <c r="Q162" s="9">
        <v>56.000000000000007</v>
      </c>
      <c r="R162" s="11">
        <f t="shared" si="90"/>
        <v>56.000000000000007</v>
      </c>
      <c r="S162" s="11" t="e">
        <f t="shared" si="91"/>
        <v>#DIV/0!</v>
      </c>
      <c r="T162" s="11">
        <f t="shared" si="92"/>
        <v>113.00000000000001</v>
      </c>
      <c r="V162" s="1">
        <v>22464</v>
      </c>
      <c r="W162" s="9">
        <v>0</v>
      </c>
      <c r="X162" s="9">
        <v>44</v>
      </c>
      <c r="Y162" s="11">
        <f t="shared" si="93"/>
        <v>44</v>
      </c>
      <c r="Z162" s="11" t="e">
        <f t="shared" si="94"/>
        <v>#DIV/0!</v>
      </c>
      <c r="AA162" s="11">
        <f t="shared" si="95"/>
        <v>89</v>
      </c>
      <c r="AC162" s="1">
        <v>22464</v>
      </c>
      <c r="AD162" s="9">
        <v>0</v>
      </c>
      <c r="AE162" s="9">
        <v>28.000000000000004</v>
      </c>
      <c r="AF162" s="11">
        <f t="shared" si="96"/>
        <v>28.000000000000004</v>
      </c>
      <c r="AG162" s="11" t="e">
        <f t="shared" si="97"/>
        <v>#DIV/0!</v>
      </c>
      <c r="AH162" s="11">
        <f t="shared" si="98"/>
        <v>57.000000000000007</v>
      </c>
      <c r="AJ162" s="1">
        <v>22464</v>
      </c>
      <c r="AK162" s="9">
        <v>0</v>
      </c>
      <c r="AL162" s="9">
        <v>28.000000000000004</v>
      </c>
      <c r="AM162" s="11">
        <f t="shared" si="99"/>
        <v>28.000000000000004</v>
      </c>
      <c r="AN162" s="11" t="e">
        <f t="shared" si="100"/>
        <v>#DIV/0!</v>
      </c>
      <c r="AO162" s="11">
        <f t="shared" si="101"/>
        <v>57.000000000000007</v>
      </c>
      <c r="AQ162" s="1">
        <v>22464</v>
      </c>
      <c r="AR162" s="9">
        <v>0</v>
      </c>
      <c r="AS162" s="9">
        <v>4</v>
      </c>
      <c r="AT162" s="11">
        <f t="shared" si="102"/>
        <v>4</v>
      </c>
      <c r="AU162" s="11" t="e">
        <f t="shared" si="103"/>
        <v>#DIV/0!</v>
      </c>
      <c r="AV162" s="8">
        <f t="shared" si="104"/>
        <v>9</v>
      </c>
    </row>
    <row r="163" spans="1:48">
      <c r="A163" s="1">
        <v>22470</v>
      </c>
      <c r="B163" s="9">
        <v>96.428571428571431</v>
      </c>
      <c r="C163" s="9">
        <v>100</v>
      </c>
      <c r="D163" s="8">
        <f t="shared" si="84"/>
        <v>3.5714285714285694</v>
      </c>
      <c r="E163" s="8">
        <f t="shared" si="85"/>
        <v>1.037037037037037</v>
      </c>
      <c r="F163" s="8">
        <f t="shared" si="86"/>
        <v>1.036845983787767</v>
      </c>
      <c r="H163" s="1">
        <v>22470</v>
      </c>
      <c r="I163" s="9">
        <v>92.857142857142861</v>
      </c>
      <c r="J163" s="9">
        <v>93.548387096774192</v>
      </c>
      <c r="K163" s="8">
        <f t="shared" si="87"/>
        <v>0.69124423963133097</v>
      </c>
      <c r="L163" s="8">
        <f t="shared" si="88"/>
        <v>1.0074441687344913</v>
      </c>
      <c r="M163" s="8">
        <f t="shared" si="89"/>
        <v>1.0074042994298689</v>
      </c>
      <c r="O163" s="1">
        <v>22470</v>
      </c>
      <c r="P163" s="9">
        <v>85.714285714285708</v>
      </c>
      <c r="Q163" s="9">
        <v>90.322580645161281</v>
      </c>
      <c r="R163" s="11">
        <f t="shared" si="90"/>
        <v>4.608294930875573</v>
      </c>
      <c r="S163" s="11">
        <f t="shared" si="91"/>
        <v>1.053763440860215</v>
      </c>
      <c r="T163" s="11">
        <f t="shared" si="92"/>
        <v>1.0534516396290456</v>
      </c>
      <c r="V163" s="1">
        <v>22470</v>
      </c>
      <c r="W163" s="9">
        <v>71.428571428571431</v>
      </c>
      <c r="X163" s="9">
        <v>90.322580645161281</v>
      </c>
      <c r="Y163" s="11">
        <f t="shared" si="93"/>
        <v>18.894009216589851</v>
      </c>
      <c r="Z163" s="11">
        <f t="shared" si="94"/>
        <v>1.264516129032258</v>
      </c>
      <c r="AA163" s="11">
        <f t="shared" si="95"/>
        <v>1.2626773873210109</v>
      </c>
      <c r="AC163" s="1">
        <v>22470</v>
      </c>
      <c r="AD163" s="9">
        <v>17.857142857142858</v>
      </c>
      <c r="AE163" s="9">
        <v>67.741935483870961</v>
      </c>
      <c r="AF163" s="11">
        <f t="shared" si="96"/>
        <v>49.8847926267281</v>
      </c>
      <c r="AG163" s="11">
        <f t="shared" si="97"/>
        <v>3.7935483870967737</v>
      </c>
      <c r="AH163" s="11">
        <f t="shared" si="98"/>
        <v>3.7174595205221532</v>
      </c>
      <c r="AJ163" s="1">
        <v>22470</v>
      </c>
      <c r="AK163" s="9">
        <v>10.714285714285714</v>
      </c>
      <c r="AL163" s="9">
        <v>64.516129032258064</v>
      </c>
      <c r="AM163" s="11">
        <f t="shared" si="99"/>
        <v>53.801843317972349</v>
      </c>
      <c r="AN163" s="11">
        <f t="shared" si="100"/>
        <v>6.021505376344086</v>
      </c>
      <c r="AO163" s="11">
        <f t="shared" si="101"/>
        <v>5.7976166016026305</v>
      </c>
      <c r="AQ163" s="1">
        <v>22470</v>
      </c>
      <c r="AR163" s="9">
        <v>3.5714285714285712</v>
      </c>
      <c r="AS163" s="9">
        <v>32.258064516129032</v>
      </c>
      <c r="AT163" s="11">
        <f t="shared" si="102"/>
        <v>28.686635944700463</v>
      </c>
      <c r="AU163" s="11">
        <f t="shared" si="103"/>
        <v>9.0322580645161299</v>
      </c>
      <c r="AV163" s="8">
        <f t="shared" si="104"/>
        <v>8.0458404074702887</v>
      </c>
    </row>
    <row r="164" spans="1:48">
      <c r="G164"/>
      <c r="N164"/>
      <c r="U164"/>
      <c r="AB164"/>
      <c r="AI164"/>
      <c r="AP164"/>
    </row>
    <row r="165" spans="1:48">
      <c r="G165"/>
      <c r="N165"/>
      <c r="U165"/>
      <c r="AB165"/>
      <c r="AI165"/>
      <c r="AP165"/>
    </row>
    <row r="166" spans="1:48">
      <c r="G166"/>
      <c r="N166"/>
      <c r="U166"/>
      <c r="AB166"/>
      <c r="AI166"/>
      <c r="AP166"/>
    </row>
    <row r="167" spans="1:48">
      <c r="G167"/>
      <c r="N167"/>
      <c r="U167"/>
      <c r="AB167"/>
      <c r="AI167"/>
      <c r="AP167"/>
    </row>
    <row r="168" spans="1:48">
      <c r="G168"/>
      <c r="N168"/>
      <c r="U168"/>
      <c r="AB168"/>
      <c r="AI168"/>
      <c r="AP168"/>
    </row>
    <row r="169" spans="1:48">
      <c r="G169"/>
      <c r="N169"/>
      <c r="U169"/>
      <c r="AB169"/>
      <c r="AI169"/>
      <c r="AP169"/>
    </row>
    <row r="170" spans="1:48">
      <c r="G170"/>
      <c r="N170"/>
      <c r="U170"/>
      <c r="AB170"/>
      <c r="AI170"/>
      <c r="AP170"/>
    </row>
    <row r="171" spans="1:48">
      <c r="G171"/>
      <c r="N171"/>
      <c r="U171"/>
      <c r="AB171"/>
      <c r="AI171"/>
      <c r="AP171"/>
    </row>
    <row r="172" spans="1:48">
      <c r="G172"/>
      <c r="N172"/>
      <c r="U172"/>
      <c r="AB172"/>
      <c r="AI172"/>
      <c r="AP172"/>
    </row>
    <row r="173" spans="1:48">
      <c r="G173"/>
      <c r="N173"/>
      <c r="U173"/>
      <c r="AB173"/>
      <c r="AI173"/>
      <c r="AP173"/>
    </row>
    <row r="174" spans="1:48">
      <c r="G174"/>
      <c r="N174"/>
      <c r="U174"/>
      <c r="AB174"/>
      <c r="AI174"/>
      <c r="AP174"/>
    </row>
    <row r="175" spans="1:48">
      <c r="G175"/>
      <c r="N175"/>
      <c r="U175"/>
      <c r="AB175"/>
      <c r="AI175"/>
      <c r="AP175"/>
    </row>
    <row r="176" spans="1:48">
      <c r="G176"/>
      <c r="N176"/>
      <c r="U176"/>
      <c r="AB176"/>
      <c r="AI176"/>
      <c r="AP176"/>
    </row>
    <row r="177" spans="7:42">
      <c r="G177"/>
      <c r="N177"/>
      <c r="U177"/>
      <c r="AB177"/>
      <c r="AI177"/>
      <c r="AP177"/>
    </row>
    <row r="178" spans="7:42">
      <c r="G178"/>
      <c r="N178"/>
      <c r="U178"/>
      <c r="AB178"/>
      <c r="AI178"/>
      <c r="AP178"/>
    </row>
    <row r="179" spans="7:42">
      <c r="G179"/>
      <c r="N179"/>
      <c r="U179"/>
      <c r="AB179"/>
      <c r="AI179"/>
      <c r="AP179"/>
    </row>
    <row r="180" spans="7:42">
      <c r="G180"/>
      <c r="N180"/>
      <c r="U180"/>
      <c r="AB180"/>
      <c r="AI180"/>
      <c r="AP180"/>
    </row>
    <row r="181" spans="7:42">
      <c r="G181"/>
      <c r="N181"/>
      <c r="U181"/>
      <c r="AB181"/>
      <c r="AI181"/>
      <c r="AP181"/>
    </row>
    <row r="182" spans="7:42">
      <c r="G182"/>
      <c r="N182"/>
      <c r="U182"/>
      <c r="AB182"/>
      <c r="AI182"/>
      <c r="AP182"/>
    </row>
    <row r="183" spans="7:42">
      <c r="G183"/>
      <c r="N183"/>
      <c r="U183"/>
      <c r="AB183"/>
      <c r="AI183"/>
      <c r="AP183"/>
    </row>
    <row r="184" spans="7:42">
      <c r="G184"/>
      <c r="N184"/>
      <c r="U184"/>
      <c r="AB184"/>
      <c r="AI184"/>
      <c r="AP184"/>
    </row>
    <row r="185" spans="7:42">
      <c r="G185"/>
      <c r="N185"/>
      <c r="U185"/>
      <c r="AB185"/>
      <c r="AI185"/>
      <c r="AP185"/>
    </row>
  </sheetData>
  <sortState xmlns:xlrd2="http://schemas.microsoft.com/office/spreadsheetml/2017/richdata2" ref="AQ2:AV201">
    <sortCondition ref="AQ1"/>
  </sortState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ALL</vt:lpstr>
    </vt:vector>
  </TitlesOfParts>
  <Company>東北大学薬学研究科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MacBook10 MacBook10</dc:creator>
  <cp:lastModifiedBy>ＴＡＮＧ　ＣＨＡＮＧ</cp:lastModifiedBy>
  <dcterms:created xsi:type="dcterms:W3CDTF">2020-10-28T07:27:46Z</dcterms:created>
  <dcterms:modified xsi:type="dcterms:W3CDTF">2022-05-17T06:47:38Z</dcterms:modified>
</cp:coreProperties>
</file>