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rels" ContentType="application/vnd.openxmlformats-package.relationships+xml"/>
  <Default Extension="tif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4931"/>
  <workbookPr/>
  <mc:AlternateContent xmlns:mc="http://schemas.openxmlformats.org/markup-compatibility/2006">
    <mc:Choice Requires="x15">
      <x15ac:absPath xmlns:x15ac="http://schemas.microsoft.com/office/spreadsheetml/2010/11/ac" url="C:\Users\naimeng.liu\Downloads\"/>
    </mc:Choice>
  </mc:AlternateContent>
  <xr:revisionPtr revIDLastSave="0" documentId="13_ncr:1_{7E192AD7-F858-4281-9372-9572FCE15C8A}" xr6:coauthVersionLast="47" xr6:coauthVersionMax="47" xr10:uidLastSave="{00000000-0000-0000-0000-000000000000}"/>
  <bookViews>
    <workbookView xWindow="7185" yWindow="-15705" windowWidth="15600" windowHeight="14100" xr2:uid="{00000000-000D-0000-FFFF-FFFF00000000}"/>
  </bookViews>
  <sheets>
    <sheet name="Table S1" sheetId="1" r:id="rId1"/>
    <sheet name="TableS2" sheetId="2" r:id="rId2"/>
    <sheet name="Table S3" sheetId="15" r:id="rId3"/>
    <sheet name="Table S4" sheetId="4" r:id="rId4"/>
    <sheet name="Table S5" sheetId="3" r:id="rId5"/>
    <sheet name="Table S6" sheetId="7" r:id="rId6"/>
    <sheet name="Tabble S7" sheetId="14" r:id="rId7"/>
    <sheet name="Figure S1" sheetId="11" r:id="rId8"/>
    <sheet name="Figure S2" sheetId="12" r:id="rId9"/>
    <sheet name="Figure S3" sheetId="13" r:id="rId10"/>
  </sheets>
  <definedNames>
    <definedName name="OLE_LINK1" localSheetId="1">TableS2!$D$12</definedName>
  </definedNames>
  <calcPr calcId="191029" concurrentCalc="0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J6" i="7" l="1"/>
  <c r="I6" i="7"/>
  <c r="H6" i="7"/>
  <c r="J5" i="7"/>
  <c r="I5" i="7"/>
  <c r="H5" i="7"/>
  <c r="J4" i="7"/>
  <c r="I4" i="7"/>
  <c r="H4" i="7"/>
  <c r="J3" i="7"/>
  <c r="I3" i="7"/>
  <c r="H3" i="7"/>
  <c r="L64" i="1"/>
  <c r="L63" i="1"/>
  <c r="L62" i="1"/>
  <c r="L61" i="1"/>
  <c r="L60" i="1"/>
  <c r="L59" i="1"/>
  <c r="L58" i="1"/>
  <c r="L57" i="1"/>
  <c r="L56" i="1"/>
  <c r="L55" i="1"/>
  <c r="L54" i="1"/>
  <c r="L53" i="1"/>
  <c r="L52" i="1"/>
  <c r="L51" i="1"/>
  <c r="L50" i="1"/>
  <c r="L49" i="1"/>
  <c r="L48" i="1"/>
  <c r="L47" i="1"/>
  <c r="L46" i="1"/>
  <c r="L45" i="1"/>
  <c r="L44" i="1"/>
  <c r="L43" i="1"/>
  <c r="L42" i="1"/>
  <c r="L41" i="1"/>
  <c r="L40" i="1"/>
  <c r="L39" i="1"/>
  <c r="L38" i="1"/>
  <c r="L37" i="1"/>
  <c r="L36" i="1"/>
  <c r="L35" i="1"/>
  <c r="L34" i="1"/>
  <c r="L33" i="1"/>
  <c r="L32" i="1"/>
  <c r="L31" i="1"/>
  <c r="L30" i="1"/>
  <c r="L29" i="1"/>
  <c r="L28" i="1"/>
  <c r="L27" i="1"/>
  <c r="L26" i="1"/>
  <c r="L25" i="1"/>
  <c r="L24" i="1"/>
  <c r="L23" i="1"/>
  <c r="L22" i="1"/>
  <c r="L21" i="1"/>
  <c r="L20" i="1"/>
  <c r="L19" i="1"/>
  <c r="L18" i="1"/>
  <c r="L17" i="1"/>
  <c r="L16" i="1"/>
  <c r="L15" i="1"/>
  <c r="L14" i="1"/>
  <c r="L13" i="1"/>
  <c r="L12" i="1"/>
  <c r="L11" i="1"/>
  <c r="L10" i="1"/>
  <c r="L9" i="1"/>
  <c r="L8" i="1"/>
  <c r="L7" i="1"/>
  <c r="L6" i="1"/>
  <c r="L5" i="1"/>
  <c r="L4" i="1"/>
  <c r="L3" i="1"/>
</calcChain>
</file>

<file path=xl/sharedStrings.xml><?xml version="1.0" encoding="utf-8"?>
<sst xmlns="http://schemas.openxmlformats.org/spreadsheetml/2006/main" count="3745" uniqueCount="1052">
  <si>
    <t>Trait</t>
  </si>
  <si>
    <t>Chr</t>
  </si>
  <si>
    <t>Pos (bp)</t>
  </si>
  <si>
    <t>rsID</t>
  </si>
  <si>
    <t>Effect Allele</t>
  </si>
  <si>
    <t>Other Allele</t>
  </si>
  <si>
    <t>EAF</t>
  </si>
  <si>
    <t>Effect</t>
  </si>
  <si>
    <t>SE</t>
  </si>
  <si>
    <t>R2</t>
  </si>
  <si>
    <t>F</t>
    <phoneticPr fontId="3" type="noConversion"/>
  </si>
  <si>
    <t>FI</t>
  </si>
  <si>
    <t>rs17331151</t>
  </si>
  <si>
    <t>T</t>
  </si>
  <si>
    <t>C</t>
  </si>
  <si>
    <t>rs9472135</t>
  </si>
  <si>
    <t>rs2845885</t>
  </si>
  <si>
    <t>rs7903146</t>
  </si>
  <si>
    <t>rs972283</t>
  </si>
  <si>
    <t>A</t>
  </si>
  <si>
    <t>G</t>
  </si>
  <si>
    <t>rs12769346</t>
  </si>
  <si>
    <t>-</t>
  </si>
  <si>
    <t>rs13234269</t>
  </si>
  <si>
    <t>rs13258890</t>
  </si>
  <si>
    <t>rs2108349</t>
  </si>
  <si>
    <t>rs1351394</t>
  </si>
  <si>
    <t>rs7975482</t>
  </si>
  <si>
    <t>rs1206760</t>
  </si>
  <si>
    <t>rs11708067</t>
  </si>
  <si>
    <t>rs77935490</t>
  </si>
  <si>
    <t>rs7968682</t>
  </si>
  <si>
    <t>rs731839</t>
  </si>
  <si>
    <t>rs11727676</t>
  </si>
  <si>
    <t>rs2276936</t>
  </si>
  <si>
    <t>rs6855363</t>
  </si>
  <si>
    <t>rs4709746</t>
  </si>
  <si>
    <t>rs7133378</t>
  </si>
  <si>
    <t>rs8176693</t>
  </si>
  <si>
    <t>rs3775380</t>
  </si>
  <si>
    <t>rs1999536</t>
  </si>
  <si>
    <t>rs10422861</t>
  </si>
  <si>
    <t>rs73013411</t>
  </si>
  <si>
    <t>rs10010325</t>
  </si>
  <si>
    <t>rs2054435</t>
  </si>
  <si>
    <t>rs9884482</t>
  </si>
  <si>
    <t>rs62271373</t>
  </si>
  <si>
    <t>rs998584</t>
  </si>
  <si>
    <t>rs9819511</t>
  </si>
  <si>
    <t>rs75179845</t>
  </si>
  <si>
    <t>rs6487237</t>
  </si>
  <si>
    <t>rs35747</t>
  </si>
  <si>
    <t>rs330945</t>
  </si>
  <si>
    <t>rs860598</t>
  </si>
  <si>
    <t>rs200678953</t>
  </si>
  <si>
    <t>TATATGTTATATAC</t>
  </si>
  <si>
    <t>rs118164457</t>
  </si>
  <si>
    <t>rs12454712</t>
  </si>
  <si>
    <t>rs3936511</t>
  </si>
  <si>
    <t>rs2745353</t>
  </si>
  <si>
    <t>rs1474696</t>
  </si>
  <si>
    <t>rs308971</t>
  </si>
  <si>
    <t>rs4865796</t>
  </si>
  <si>
    <t>rs459193</t>
  </si>
  <si>
    <t>rs2780215</t>
  </si>
  <si>
    <t>rs4841132</t>
  </si>
  <si>
    <t>rs116141873</t>
  </si>
  <si>
    <t>rs6674544</t>
  </si>
  <si>
    <t>rs35000407</t>
  </si>
  <si>
    <t>rs6713419</t>
  </si>
  <si>
    <t>rs111264094</t>
  </si>
  <si>
    <t>rs75265117</t>
  </si>
  <si>
    <t>rs11712037</t>
  </si>
  <si>
    <t>rs1128249</t>
  </si>
  <si>
    <t>rs13389219</t>
  </si>
  <si>
    <t>rs7012637</t>
  </si>
  <si>
    <t>rs7012814</t>
  </si>
  <si>
    <t>rs1260326</t>
  </si>
  <si>
    <t>rs2972145</t>
  </si>
  <si>
    <t>rs2943646</t>
  </si>
  <si>
    <t>2hGlu</t>
  </si>
  <si>
    <t>rs4148646</t>
  </si>
  <si>
    <t>rs12692738</t>
  </si>
  <si>
    <t>rs112824462</t>
  </si>
  <si>
    <t>rs2649999</t>
  </si>
  <si>
    <t>rs200250298</t>
  </si>
  <si>
    <t>AAGG</t>
  </si>
  <si>
    <t>rs550057</t>
  </si>
  <si>
    <t>rs7630554</t>
  </si>
  <si>
    <t>rs144346724</t>
  </si>
  <si>
    <t>GTGTTCTTGACTAACCAAGACA</t>
  </si>
  <si>
    <t>rs72839768</t>
  </si>
  <si>
    <t>rs117643180</t>
  </si>
  <si>
    <t>rs11634163</t>
  </si>
  <si>
    <t>rs17271305</t>
  </si>
  <si>
    <t>rs10423928</t>
  </si>
  <si>
    <t>rs1800437</t>
  </si>
  <si>
    <t>rs2971669</t>
  </si>
  <si>
    <t>rs878521</t>
  </si>
  <si>
    <t>FG</t>
  </si>
  <si>
    <t>rs10830963</t>
  </si>
  <si>
    <t>1.43E-321</t>
  </si>
  <si>
    <t>rs560887</t>
  </si>
  <si>
    <t>3.43e-367</t>
  </si>
  <si>
    <t>rs573225</t>
  </si>
  <si>
    <t>3.98e-334</t>
  </si>
  <si>
    <t>rs563694</t>
  </si>
  <si>
    <t>8.90E-321</t>
  </si>
  <si>
    <t>rs10466351</t>
  </si>
  <si>
    <t>rs111485380</t>
  </si>
  <si>
    <t>rs11523890</t>
  </si>
  <si>
    <t>rs10830962</t>
  </si>
  <si>
    <t>rs7113297</t>
  </si>
  <si>
    <t>rs1799884</t>
  </si>
  <si>
    <t>rs1402837</t>
  </si>
  <si>
    <t>rs2971670</t>
  </si>
  <si>
    <t>rs6975024</t>
  </si>
  <si>
    <t>rs2908286</t>
  </si>
  <si>
    <t>rs17539351</t>
  </si>
  <si>
    <t>rs3757840</t>
  </si>
  <si>
    <t>rs199666154</t>
  </si>
  <si>
    <t>GT</t>
  </si>
  <si>
    <t>rs2971671</t>
  </si>
  <si>
    <t>rs56100844</t>
  </si>
  <si>
    <t>rs114764002</t>
  </si>
  <si>
    <t>rs79354397</t>
  </si>
  <si>
    <t>rs13430620</t>
  </si>
  <si>
    <t>rs780093</t>
  </si>
  <si>
    <t>rs9650069</t>
  </si>
  <si>
    <t>rs13266634</t>
  </si>
  <si>
    <t>rs10228796</t>
  </si>
  <si>
    <t>rs10487796</t>
  </si>
  <si>
    <t>rs3755158</t>
  </si>
  <si>
    <t>rs7115753</t>
  </si>
  <si>
    <t>rs2191346</t>
  </si>
  <si>
    <t>rs10838524</t>
  </si>
  <si>
    <t>rs34872471</t>
  </si>
  <si>
    <t>rs1820176</t>
  </si>
  <si>
    <t>rs61875120</t>
  </si>
  <si>
    <t>rs6876986</t>
  </si>
  <si>
    <t>rs10281892</t>
  </si>
  <si>
    <t>rs7163757</t>
  </si>
  <si>
    <t>rs145353824</t>
  </si>
  <si>
    <t>rs3833331</t>
  </si>
  <si>
    <t>AG</t>
  </si>
  <si>
    <t>rs10501320</t>
  </si>
  <si>
    <t>rs10974438</t>
  </si>
  <si>
    <t>rs1337918</t>
  </si>
  <si>
    <t>rs12784552</t>
  </si>
  <si>
    <t>rs35011531</t>
  </si>
  <si>
    <t>rs1574285</t>
  </si>
  <si>
    <t>rs10717442</t>
  </si>
  <si>
    <t>AT</t>
  </si>
  <si>
    <t>rs11603349</t>
  </si>
  <si>
    <t>rs10305492</t>
  </si>
  <si>
    <t>rs1604038</t>
  </si>
  <si>
    <t>rs77464186</t>
  </si>
  <si>
    <t>rs6113722</t>
  </si>
  <si>
    <t>rs138917529</t>
  </si>
  <si>
    <t>rs9987289</t>
  </si>
  <si>
    <t>rs3215234</t>
  </si>
  <si>
    <t>rs10811660</t>
  </si>
  <si>
    <t>rs57884925</t>
  </si>
  <si>
    <t>rs492594</t>
  </si>
  <si>
    <t>rs114691375</t>
  </si>
  <si>
    <t>rs174583</t>
  </si>
  <si>
    <t>rs9348441</t>
  </si>
  <si>
    <t>rs2075423</t>
  </si>
  <si>
    <t>rs340874</t>
  </si>
  <si>
    <t>rs34228231</t>
  </si>
  <si>
    <t>rs3829109</t>
  </si>
  <si>
    <t>rs75098673</t>
  </si>
  <si>
    <t>rs3778321</t>
  </si>
  <si>
    <t>rs11610045</t>
  </si>
  <si>
    <t>rs11619319</t>
  </si>
  <si>
    <t>rs16913693</t>
  </si>
  <si>
    <t>rs6538804</t>
  </si>
  <si>
    <t>rs16851397</t>
  </si>
  <si>
    <t>rs1371614</t>
  </si>
  <si>
    <t>rs10305457</t>
  </si>
  <si>
    <t>rs507666</t>
  </si>
  <si>
    <t>rs576674</t>
  </si>
  <si>
    <t>rs877273</t>
  </si>
  <si>
    <t>rs17265513</t>
  </si>
  <si>
    <t>rs115640879</t>
  </si>
  <si>
    <t>rs183381538</t>
  </si>
  <si>
    <t>rs35889227</t>
  </si>
  <si>
    <t>rs508741</t>
  </si>
  <si>
    <t>rs8003022</t>
  </si>
  <si>
    <t>rs6808574</t>
  </si>
  <si>
    <t>rs78996387</t>
  </si>
  <si>
    <t>rs2839671</t>
  </si>
  <si>
    <t>rs8914</t>
  </si>
  <si>
    <t>rs689</t>
  </si>
  <si>
    <t>rs3842753</t>
  </si>
  <si>
    <t>rs4862423</t>
  </si>
  <si>
    <t>rs78132593</t>
  </si>
  <si>
    <t>rs7708285</t>
  </si>
  <si>
    <t>rs12055786</t>
  </si>
  <si>
    <t>rs348330</t>
  </si>
  <si>
    <t>rs12541643</t>
  </si>
  <si>
    <t>rs6878122</t>
  </si>
  <si>
    <t>rs2168101</t>
  </si>
  <si>
    <t>rs11633054</t>
  </si>
  <si>
    <t>rs157512</t>
  </si>
  <si>
    <t>rs35188816</t>
  </si>
  <si>
    <t>CA</t>
  </si>
  <si>
    <t>rs6662924</t>
  </si>
  <si>
    <t>rs1483121</t>
  </si>
  <si>
    <t>rs67070387</t>
  </si>
  <si>
    <t>rs7178572</t>
  </si>
  <si>
    <t>rs58925536</t>
  </si>
  <si>
    <t>rs12888855</t>
  </si>
  <si>
    <t>rs6489811</t>
  </si>
  <si>
    <t>rs6598541</t>
  </si>
  <si>
    <t>rs2238435</t>
  </si>
  <si>
    <t>rs189548</t>
  </si>
  <si>
    <t>rs17437560</t>
  </si>
  <si>
    <t>rs7962128</t>
  </si>
  <si>
    <t>rs540524</t>
  </si>
  <si>
    <t>rs2302593</t>
  </si>
  <si>
    <t>rs267738</t>
  </si>
  <si>
    <t>rs7095788</t>
  </si>
  <si>
    <t>rs7729395</t>
  </si>
  <si>
    <t>rs7631557</t>
  </si>
  <si>
    <t>rs896854</t>
  </si>
  <si>
    <t>rs13242882</t>
  </si>
  <si>
    <t>rs39713</t>
  </si>
  <si>
    <t>rs12594062</t>
  </si>
  <si>
    <t>rs11630478</t>
  </si>
  <si>
    <t>rs194520</t>
  </si>
  <si>
    <t>rs12315434</t>
  </si>
  <si>
    <t>rs2657879</t>
  </si>
  <si>
    <t>rs10769572</t>
  </si>
  <si>
    <t>rs4930011</t>
  </si>
  <si>
    <t>HbA1c</t>
  </si>
  <si>
    <t>rs1175549</t>
  </si>
  <si>
    <t>rs2375278</t>
  </si>
  <si>
    <t>rs174584</t>
  </si>
  <si>
    <t>rs10796941</t>
  </si>
  <si>
    <t>rs117706710</t>
  </si>
  <si>
    <t>rs7534795</t>
  </si>
  <si>
    <t>rs34499031</t>
  </si>
  <si>
    <t>TAA</t>
  </si>
  <si>
    <t>rs6545222</t>
  </si>
  <si>
    <t>rs12491937</t>
  </si>
  <si>
    <t>rs10231021</t>
  </si>
  <si>
    <t>rs649129</t>
  </si>
  <si>
    <t>rs368777</t>
  </si>
  <si>
    <t>rs34979126</t>
  </si>
  <si>
    <t>rs6931514</t>
  </si>
  <si>
    <t>rs644592</t>
  </si>
  <si>
    <t>rs77909720</t>
  </si>
  <si>
    <t>rs11257655</t>
  </si>
  <si>
    <t>rs12193223</t>
  </si>
  <si>
    <t>rs10774624</t>
  </si>
  <si>
    <t>rs174559</t>
  </si>
  <si>
    <t>rs11224302</t>
  </si>
  <si>
    <t>rs116735744</t>
  </si>
  <si>
    <t>rs452306</t>
  </si>
  <si>
    <t>rs10811662</t>
  </si>
  <si>
    <t>rs10811661</t>
  </si>
  <si>
    <t>rs13419326</t>
  </si>
  <si>
    <t>rs1367173</t>
  </si>
  <si>
    <t>rs9914988</t>
  </si>
  <si>
    <t>rs7042939</t>
  </si>
  <si>
    <t>rs857676</t>
  </si>
  <si>
    <t>rs9818758</t>
  </si>
  <si>
    <t>rs7994900</t>
  </si>
  <si>
    <t>rs13214703</t>
  </si>
  <si>
    <t>rs12978547</t>
  </si>
  <si>
    <t>rs1467311</t>
  </si>
  <si>
    <t>rs4499344</t>
  </si>
  <si>
    <t>rs7847351</t>
  </si>
  <si>
    <t>rs12351997</t>
  </si>
  <si>
    <t>rs6980507</t>
  </si>
  <si>
    <t>rs11248914</t>
  </si>
  <si>
    <t>rs4980325</t>
  </si>
  <si>
    <t>rs75580845</t>
  </si>
  <si>
    <t>rs13089972</t>
  </si>
  <si>
    <t>rs11719201</t>
  </si>
  <si>
    <t>rs7632281</t>
  </si>
  <si>
    <t>rs10405535</t>
  </si>
  <si>
    <t>rs117233107</t>
  </si>
  <si>
    <t>rs12612492</t>
  </si>
  <si>
    <t>rs13194491</t>
  </si>
  <si>
    <t>rs17533945</t>
  </si>
  <si>
    <t>rs4760682</t>
  </si>
  <si>
    <t>rs112578089</t>
  </si>
  <si>
    <t>rs13134327</t>
  </si>
  <si>
    <t>rs61750929</t>
  </si>
  <si>
    <t>rs13129993</t>
  </si>
  <si>
    <t>rs35859536</t>
  </si>
  <si>
    <t>rs11558471</t>
  </si>
  <si>
    <t>rs76533333</t>
  </si>
  <si>
    <t>rs34664882</t>
  </si>
  <si>
    <t>rs5785903</t>
  </si>
  <si>
    <t>TG</t>
  </si>
  <si>
    <t>rs1799945</t>
  </si>
  <si>
    <t>rs837763</t>
  </si>
  <si>
    <t>rs1800562</t>
  </si>
  <si>
    <t>rs857725</t>
  </si>
  <si>
    <t>rs855791</t>
  </si>
  <si>
    <t>rs4737009</t>
  </si>
  <si>
    <t>rs10259649</t>
  </si>
  <si>
    <t>rs9389268</t>
  </si>
  <si>
    <t>rs9376090</t>
  </si>
  <si>
    <t>rs12452572</t>
  </si>
  <si>
    <t>rs2748424</t>
  </si>
  <si>
    <t>rs62076520</t>
  </si>
  <si>
    <t>rs2748427</t>
  </si>
  <si>
    <t>rs557462</t>
  </si>
  <si>
    <t>rs200350733</t>
  </si>
  <si>
    <t>AGC</t>
  </si>
  <si>
    <t>rs72634341</t>
  </si>
  <si>
    <t>rs191734192</t>
  </si>
  <si>
    <t>rs9909940</t>
  </si>
  <si>
    <t>rs113373052</t>
  </si>
  <si>
    <t>rs150705486</t>
  </si>
  <si>
    <t>X</t>
  </si>
  <si>
    <t>rs140801471</t>
  </si>
  <si>
    <t>rs184506746</t>
  </si>
  <si>
    <t>rs200572185</t>
  </si>
  <si>
    <t>AAG</t>
  </si>
  <si>
    <t>rs4745982</t>
  </si>
  <si>
    <t>rs182859029</t>
  </si>
  <si>
    <t>rs72805692</t>
  </si>
  <si>
    <t>rs17476364</t>
  </si>
  <si>
    <t>1.33E-314</t>
  </si>
  <si>
    <t>rs149309160</t>
  </si>
  <si>
    <t>rs138245006</t>
  </si>
  <si>
    <t>rs1421085</t>
  </si>
  <si>
    <t>rs7756992</t>
  </si>
  <si>
    <t>rs9854769</t>
  </si>
  <si>
    <t>rs1111875</t>
  </si>
  <si>
    <t>rs10937721</t>
  </si>
  <si>
    <t>rs1513272</t>
  </si>
  <si>
    <t>rs13262861</t>
  </si>
  <si>
    <t>rs13414140</t>
  </si>
  <si>
    <t>rs2237895</t>
  </si>
  <si>
    <t>rs11616380</t>
  </si>
  <si>
    <t>rs11602873</t>
  </si>
  <si>
    <t>rs17036160</t>
  </si>
  <si>
    <t>rs5219</t>
  </si>
  <si>
    <t>rs2191349</t>
  </si>
  <si>
    <t>rs12910361</t>
  </si>
  <si>
    <t>rs28429551</t>
  </si>
  <si>
    <t>rs72802342</t>
  </si>
  <si>
    <t>rs61779275</t>
  </si>
  <si>
    <t>rs9275184</t>
  </si>
  <si>
    <t>rs256904</t>
  </si>
  <si>
    <t>rs703981</t>
  </si>
  <si>
    <t>rs146886108</t>
  </si>
  <si>
    <t>rs4929965</t>
  </si>
  <si>
    <t>rs987949</t>
  </si>
  <si>
    <t>rs2796441</t>
  </si>
  <si>
    <t>rs11657964</t>
  </si>
  <si>
    <t>rs75432112</t>
  </si>
  <si>
    <t>rs10771372</t>
  </si>
  <si>
    <t>rs243018</t>
  </si>
  <si>
    <t>rs6777684</t>
  </si>
  <si>
    <t>rs2583921</t>
  </si>
  <si>
    <t>rs11759026</t>
  </si>
  <si>
    <t>rs10407429</t>
  </si>
  <si>
    <t>rs56348580</t>
  </si>
  <si>
    <t>rs9873618</t>
  </si>
  <si>
    <t>rs35895680</t>
  </si>
  <si>
    <t>rs8031576</t>
  </si>
  <si>
    <t>rs429358</t>
  </si>
  <si>
    <t>rs8071043</t>
  </si>
  <si>
    <t>rs35352848</t>
  </si>
  <si>
    <t>rs9379084</t>
  </si>
  <si>
    <t>rs2540949</t>
  </si>
  <si>
    <t>rs6459733</t>
  </si>
  <si>
    <t>rs2289739</t>
  </si>
  <si>
    <t>rs3094682</t>
  </si>
  <si>
    <t>rs9842137</t>
  </si>
  <si>
    <t>rs58542926</t>
  </si>
  <si>
    <t>rs3757969</t>
  </si>
  <si>
    <t>rs495203</t>
  </si>
  <si>
    <t>rs2280141</t>
  </si>
  <si>
    <t>rs10145154</t>
  </si>
  <si>
    <t>rs2290203</t>
  </si>
  <si>
    <t>rs1573090</t>
  </si>
  <si>
    <t>rs34584161</t>
  </si>
  <si>
    <t>rs253412</t>
  </si>
  <si>
    <t>rs1493694</t>
  </si>
  <si>
    <t>rs10750397</t>
  </si>
  <si>
    <t>rs9784137</t>
  </si>
  <si>
    <t>rs3111316</t>
  </si>
  <si>
    <t>rs4132228</t>
  </si>
  <si>
    <t>rs9316500</t>
  </si>
  <si>
    <t>rs2820444</t>
  </si>
  <si>
    <t>rs72695645</t>
  </si>
  <si>
    <t>rs1127215</t>
  </si>
  <si>
    <t>rs149364428</t>
  </si>
  <si>
    <t>rs3887925</t>
  </si>
  <si>
    <t>rs144245804</t>
  </si>
  <si>
    <t>rs7071943</t>
  </si>
  <si>
    <t>rs10938398</t>
  </si>
  <si>
    <t>rs17772814</t>
  </si>
  <si>
    <t>rs663640</t>
  </si>
  <si>
    <t>rs55857387</t>
  </si>
  <si>
    <t>rs2032912</t>
  </si>
  <si>
    <t>rs12625671</t>
  </si>
  <si>
    <t>rs2925979</t>
  </si>
  <si>
    <t>rs1531583</t>
  </si>
  <si>
    <t>rs2080090</t>
  </si>
  <si>
    <t>rs1412234</t>
  </si>
  <si>
    <t>rs11680058</t>
  </si>
  <si>
    <t>rs56337234</t>
  </si>
  <si>
    <t>rs1562398</t>
  </si>
  <si>
    <t>rs2292662</t>
  </si>
  <si>
    <t>rs6066138</t>
  </si>
  <si>
    <t>rs72926932</t>
  </si>
  <si>
    <t>rs112667817</t>
  </si>
  <si>
    <t>rs11048458</t>
  </si>
  <si>
    <t>rs890940</t>
  </si>
  <si>
    <t>rs1705263</t>
  </si>
  <si>
    <t>rs917195</t>
  </si>
  <si>
    <t>rs12194820</t>
  </si>
  <si>
    <t>rs3747207</t>
  </si>
  <si>
    <t>rs1783541</t>
  </si>
  <si>
    <t>rs12823740</t>
  </si>
  <si>
    <t>rs12912777</t>
  </si>
  <si>
    <t>rs34990153</t>
  </si>
  <si>
    <t>rs1929883</t>
  </si>
  <si>
    <t>rs34298980</t>
  </si>
  <si>
    <t>rs7695096</t>
  </si>
  <si>
    <t>rs3798519</t>
  </si>
  <si>
    <t>rs73347525</t>
  </si>
  <si>
    <t>rs10188334</t>
  </si>
  <si>
    <t>rs10737818</t>
  </si>
  <si>
    <t>rs12741141</t>
  </si>
  <si>
    <t>rs3176466</t>
  </si>
  <si>
    <t>rs1475655</t>
  </si>
  <si>
    <t>rs684214</t>
  </si>
  <si>
    <t>rs6819331</t>
  </si>
  <si>
    <t>rs9873519</t>
  </si>
  <si>
    <t>rs10097617</t>
  </si>
  <si>
    <t>rs2737226</t>
  </si>
  <si>
    <t>rs2115107</t>
  </si>
  <si>
    <t>rs12820906</t>
  </si>
  <si>
    <t>rs5753043</t>
  </si>
  <si>
    <t>rs10406327</t>
  </si>
  <si>
    <t>rs2268078</t>
  </si>
  <si>
    <t>rs11967262</t>
  </si>
  <si>
    <t>rs11614914</t>
  </si>
  <si>
    <t>rs177045</t>
  </si>
  <si>
    <t>rs7867635</t>
  </si>
  <si>
    <t>rs10963942</t>
  </si>
  <si>
    <t>rs8054556</t>
  </si>
  <si>
    <t>rs12519500</t>
  </si>
  <si>
    <t>rs2409742</t>
  </si>
  <si>
    <t>rs73872717</t>
  </si>
  <si>
    <t>rs28819812</t>
  </si>
  <si>
    <t>rs34965774</t>
  </si>
  <si>
    <t>rs7240767</t>
  </si>
  <si>
    <t>rs567185</t>
  </si>
  <si>
    <t>rs181752889</t>
  </si>
  <si>
    <t>rs117316450</t>
  </si>
  <si>
    <t>rs980183</t>
  </si>
  <si>
    <t>rs6495182</t>
  </si>
  <si>
    <t>rs145904381</t>
  </si>
  <si>
    <t>rs7719891</t>
  </si>
  <si>
    <t>rs2426439</t>
  </si>
  <si>
    <t>rs6432613</t>
  </si>
  <si>
    <t>rs17175860</t>
  </si>
  <si>
    <t>rs1968204</t>
  </si>
  <si>
    <t>rs72836348</t>
  </si>
  <si>
    <t>rs62618693</t>
  </si>
  <si>
    <t>rs3764002</t>
  </si>
  <si>
    <t>rs878017</t>
  </si>
  <si>
    <t>rs911300</t>
  </si>
  <si>
    <t>rs4325</t>
  </si>
  <si>
    <t>rs113036477</t>
  </si>
  <si>
    <t>rs2725371</t>
  </si>
  <si>
    <t>rs34143602</t>
  </si>
  <si>
    <t>rs17522122</t>
  </si>
  <si>
    <t>rs2011603</t>
  </si>
  <si>
    <t>rs74804697</t>
  </si>
  <si>
    <t>rs11078916</t>
  </si>
  <si>
    <t>rs4734193</t>
  </si>
  <si>
    <t>rs17791513</t>
  </si>
  <si>
    <t>rs41276588</t>
  </si>
  <si>
    <t>rs4809369</t>
  </si>
  <si>
    <t>rs2732480</t>
  </si>
  <si>
    <t>rs10821311</t>
  </si>
  <si>
    <t>rs34845373</t>
  </si>
  <si>
    <t>rs75332279</t>
  </si>
  <si>
    <t>rs1815591</t>
  </si>
  <si>
    <t>rs12977104</t>
  </si>
  <si>
    <t>rs314879</t>
  </si>
  <si>
    <t>rs12001437</t>
  </si>
  <si>
    <t>rs9852406</t>
  </si>
  <si>
    <t>rs303760</t>
  </si>
  <si>
    <t>rs12305809</t>
  </si>
  <si>
    <t>rs5771069</t>
  </si>
  <si>
    <t>rs9383649</t>
  </si>
  <si>
    <t>rs60519666</t>
  </si>
  <si>
    <t>rs543159</t>
  </si>
  <si>
    <t>rs11667244</t>
  </si>
  <si>
    <t>rs72501964</t>
  </si>
  <si>
    <t>rs8018512</t>
  </si>
  <si>
    <t>rs2297508</t>
  </si>
  <si>
    <t>rs17035289</t>
  </si>
  <si>
    <t>rs75693095</t>
  </si>
  <si>
    <t>rs7132908</t>
  </si>
  <si>
    <t>rs12048743</t>
  </si>
  <si>
    <t>rs10471048</t>
  </si>
  <si>
    <t>rs7568172</t>
  </si>
  <si>
    <t>rs114447556</t>
  </si>
  <si>
    <t>rs8010382</t>
  </si>
  <si>
    <t>rs6766859</t>
  </si>
  <si>
    <t>rs4688760</t>
  </si>
  <si>
    <t>rs6438247</t>
  </si>
  <si>
    <t>rs62262091</t>
  </si>
  <si>
    <t>rs62492368</t>
  </si>
  <si>
    <t>rs10769936</t>
  </si>
  <si>
    <t>rs1561927</t>
  </si>
  <si>
    <t>rs111824905</t>
  </si>
  <si>
    <t>rs74672008</t>
  </si>
  <si>
    <t>rs56394279</t>
  </si>
  <si>
    <t>rs419842</t>
  </si>
  <si>
    <t>rs2613503</t>
  </si>
  <si>
    <t>rs1449348</t>
  </si>
  <si>
    <t>rs9828772</t>
  </si>
  <si>
    <t>rs867489</t>
  </si>
  <si>
    <t>rs9563574</t>
  </si>
  <si>
    <t>rs3872707</t>
  </si>
  <si>
    <t>rs13155752</t>
  </si>
  <si>
    <t>rs484943</t>
  </si>
  <si>
    <t>rs10882891</t>
  </si>
  <si>
    <t>rs10787287</t>
  </si>
  <si>
    <t>rs12056338</t>
  </si>
  <si>
    <t>rs10305420</t>
  </si>
  <si>
    <t>rs34573045</t>
  </si>
  <si>
    <t>rs6741676</t>
  </si>
  <si>
    <t>rs7026688</t>
  </si>
  <si>
    <t>rs13020443</t>
  </si>
  <si>
    <t>rs10998304</t>
  </si>
  <si>
    <t>rs10937208</t>
  </si>
  <si>
    <t>rs11181613</t>
  </si>
  <si>
    <t>rs11108094</t>
  </si>
  <si>
    <t>rs3755879</t>
  </si>
  <si>
    <t>rs11655898</t>
  </si>
  <si>
    <t>rs35004890</t>
  </si>
  <si>
    <t>rs2403221</t>
  </si>
  <si>
    <t>rs2733289</t>
  </si>
  <si>
    <t>rs72951506</t>
  </si>
  <si>
    <t>rs11155073</t>
  </si>
  <si>
    <t>rs2336938</t>
  </si>
  <si>
    <t>rs4465929</t>
  </si>
  <si>
    <t>rs8008540</t>
  </si>
  <si>
    <t>rs2033159</t>
  </si>
  <si>
    <t>rs62310934</t>
  </si>
  <si>
    <t>rs534043</t>
  </si>
  <si>
    <t>rs448918</t>
  </si>
  <si>
    <t>rs2658746</t>
  </si>
  <si>
    <t>rs3020781</t>
  </si>
  <si>
    <t>rs10844518</t>
  </si>
  <si>
    <t>rs827237</t>
  </si>
  <si>
    <t>rs62075585</t>
  </si>
  <si>
    <t>rs11038672</t>
  </si>
  <si>
    <t>rs6976111</t>
  </si>
  <si>
    <t>rs12933120</t>
  </si>
  <si>
    <t>rs555784</t>
  </si>
  <si>
    <t>rs12187734</t>
  </si>
  <si>
    <t>rs1517037</t>
  </si>
  <si>
    <t>rs4721089</t>
  </si>
  <si>
    <t>rs2862954</t>
  </si>
  <si>
    <t>rs9900074</t>
  </si>
  <si>
    <t>rs116861182</t>
  </si>
  <si>
    <t>rs7609422</t>
  </si>
  <si>
    <t>rs197482</t>
  </si>
  <si>
    <t>rs12917449</t>
  </si>
  <si>
    <t>rs38221</t>
  </si>
  <si>
    <t>rs12773019</t>
  </si>
  <si>
    <t>rs9555581</t>
  </si>
  <si>
    <t>rs799661</t>
  </si>
  <si>
    <t>rs6821438</t>
  </si>
  <si>
    <t>rs11716527</t>
  </si>
  <si>
    <t>rs13237518</t>
  </si>
  <si>
    <t>rs72803684</t>
  </si>
  <si>
    <t>rs11666603</t>
  </si>
  <si>
    <t>rs12463719</t>
  </si>
  <si>
    <t>rs12920022</t>
  </si>
  <si>
    <t>rs7858727</t>
  </si>
  <si>
    <t>rs2055997</t>
  </si>
  <si>
    <t>rs838735</t>
  </si>
  <si>
    <t>rs7619708</t>
  </si>
  <si>
    <t>rs10915188</t>
  </si>
  <si>
    <t>rs1874832</t>
  </si>
  <si>
    <t>rs72692805</t>
  </si>
  <si>
    <t>rs62034975</t>
  </si>
  <si>
    <t>rs2313211</t>
  </si>
  <si>
    <t>rs7558413</t>
  </si>
  <si>
    <t>rs133015</t>
  </si>
  <si>
    <t>rs545608</t>
  </si>
  <si>
    <t>rs17818197</t>
  </si>
  <si>
    <t>rs34340810</t>
  </si>
  <si>
    <t>rs4776970</t>
  </si>
  <si>
    <t>rs36111056</t>
  </si>
  <si>
    <t>rs12602834</t>
  </si>
  <si>
    <t>rs12505942</t>
  </si>
  <si>
    <t>rs7099048</t>
  </si>
  <si>
    <t>rs1752169</t>
  </si>
  <si>
    <t>rs114136102</t>
  </si>
  <si>
    <t>rs7188071</t>
  </si>
  <si>
    <t>rs7561798</t>
  </si>
  <si>
    <t>rs2435907</t>
  </si>
  <si>
    <t>rs1656794</t>
  </si>
  <si>
    <t>rs61736066</t>
  </si>
  <si>
    <t>rs11830243</t>
  </si>
  <si>
    <t>rs2250301</t>
  </si>
  <si>
    <t>rs7660000</t>
  </si>
  <si>
    <t>rs174541</t>
  </si>
  <si>
    <t>rs7538321</t>
  </si>
  <si>
    <t>rs1451506</t>
  </si>
  <si>
    <t>rs75756987</t>
  </si>
  <si>
    <t>rs2103132</t>
  </si>
  <si>
    <t>rs10841868</t>
  </si>
  <si>
    <t>rs10404726</t>
  </si>
  <si>
    <t>rs4397977</t>
  </si>
  <si>
    <t>rs12992995</t>
  </si>
  <si>
    <t>rs17091891</t>
  </si>
  <si>
    <t>rs9927842</t>
  </si>
  <si>
    <t>rs4976033</t>
  </si>
  <si>
    <t>rs4655617</t>
  </si>
  <si>
    <t>rs4984980</t>
  </si>
  <si>
    <t>rs76263492</t>
  </si>
  <si>
    <t>rs17684074</t>
  </si>
  <si>
    <t>rs117173251</t>
  </si>
  <si>
    <t>rs11117364</t>
  </si>
  <si>
    <t>rs34329895</t>
  </si>
  <si>
    <t>rs34589210</t>
  </si>
  <si>
    <t>rs6715901</t>
  </si>
  <si>
    <t>rs12890750</t>
  </si>
  <si>
    <t>rs2269247</t>
  </si>
  <si>
    <t>rs75686861</t>
  </si>
  <si>
    <t>rs39328</t>
  </si>
  <si>
    <t>rs2008027</t>
  </si>
  <si>
    <t>rs4916253</t>
  </si>
  <si>
    <t>rs11662800</t>
  </si>
  <si>
    <t>rs1431819</t>
  </si>
  <si>
    <t>rs9296095</t>
  </si>
  <si>
    <t>rs7220340</t>
  </si>
  <si>
    <t>rs75401573</t>
  </si>
  <si>
    <t>rs9912236</t>
  </si>
  <si>
    <t>rs7559658</t>
  </si>
  <si>
    <t>rs583769</t>
  </si>
  <si>
    <t>rs2410767</t>
  </si>
  <si>
    <t>rs11793831</t>
  </si>
  <si>
    <t>rs11723275</t>
  </si>
  <si>
    <t>rs10889560</t>
  </si>
  <si>
    <t>rs35901985</t>
  </si>
  <si>
    <t>rs10916784</t>
  </si>
  <si>
    <t>rs2933211</t>
  </si>
  <si>
    <t>rs7219033</t>
  </si>
  <si>
    <t>rs12263348</t>
  </si>
  <si>
    <t>rs3742305</t>
  </si>
  <si>
    <t>rs7046845</t>
  </si>
  <si>
    <t>rs686998</t>
  </si>
  <si>
    <t>rs17294565</t>
  </si>
  <si>
    <t>rs34506349</t>
  </si>
  <si>
    <t>rs79489938</t>
  </si>
  <si>
    <t>rs798549</t>
  </si>
  <si>
    <t>rs6685701</t>
  </si>
  <si>
    <t>rs11639470</t>
  </si>
  <si>
    <t>rs2675662</t>
  </si>
  <si>
    <t>rs55812705</t>
  </si>
  <si>
    <t>rs756145</t>
  </si>
  <si>
    <t>rs8033609</t>
  </si>
  <si>
    <t>rs12539264</t>
  </si>
  <si>
    <t>rs10899283</t>
  </si>
  <si>
    <t>rs62450857</t>
  </si>
  <si>
    <t>rs17439448</t>
  </si>
  <si>
    <t>rs362307</t>
  </si>
  <si>
    <t>rs1122518</t>
  </si>
  <si>
    <t>rs10490871</t>
  </si>
  <si>
    <t>rs4805681</t>
  </si>
  <si>
    <t>rs197379</t>
  </si>
  <si>
    <t>rs1225052</t>
  </si>
  <si>
    <t>rs11870735</t>
  </si>
  <si>
    <t>rs1872635</t>
  </si>
  <si>
    <t>rs67755137</t>
  </si>
  <si>
    <t>rs329122</t>
  </si>
  <si>
    <t>rs11922794</t>
  </si>
  <si>
    <t>rs4845987</t>
  </si>
  <si>
    <t>rs858519</t>
  </si>
  <si>
    <t>rs7739842</t>
  </si>
  <si>
    <t>rs1437055</t>
  </si>
  <si>
    <t>rs152839</t>
  </si>
  <si>
    <t>rs4899280</t>
  </si>
  <si>
    <t>rs11129735</t>
  </si>
  <si>
    <t>rs117001013</t>
  </si>
  <si>
    <t>rs7656001</t>
  </si>
  <si>
    <t>rs9368112</t>
  </si>
  <si>
    <t>rs11201999</t>
  </si>
  <si>
    <t>rs346240</t>
  </si>
  <si>
    <t>rs844215</t>
  </si>
  <si>
    <t>rs10771813</t>
  </si>
  <si>
    <t>rs13005841</t>
  </si>
  <si>
    <t>rs9319382</t>
  </si>
  <si>
    <t>rs17354348</t>
  </si>
  <si>
    <t>rs1059592</t>
  </si>
  <si>
    <t>rs67013744</t>
  </si>
  <si>
    <t>rs11646052</t>
  </si>
  <si>
    <t>rs727734</t>
  </si>
  <si>
    <t>rs2056857</t>
  </si>
  <si>
    <t>rs1430780</t>
  </si>
  <si>
    <t>rs11940813</t>
  </si>
  <si>
    <t>rs12509379</t>
  </si>
  <si>
    <t>rs10240790</t>
  </si>
  <si>
    <t>rs1194606</t>
  </si>
  <si>
    <t>rs17624303</t>
  </si>
  <si>
    <t>rs5751061</t>
  </si>
  <si>
    <t>rs2581787</t>
  </si>
  <si>
    <t>rs10137475</t>
  </si>
  <si>
    <t>rs8005994</t>
  </si>
  <si>
    <t>rs2243102</t>
  </si>
  <si>
    <t>rs4796224</t>
  </si>
  <si>
    <t>rs2876826</t>
  </si>
  <si>
    <t>rs11073147</t>
  </si>
  <si>
    <t>rs62515938</t>
  </si>
  <si>
    <t>rs480840</t>
  </si>
  <si>
    <t>rs10788575</t>
  </si>
  <si>
    <t>rs1724557</t>
  </si>
  <si>
    <t>rs36051838</t>
  </si>
  <si>
    <t>rs4714422</t>
  </si>
  <si>
    <t>rs35169799</t>
  </si>
  <si>
    <t>rs2252221</t>
  </si>
  <si>
    <t>rs1819564</t>
  </si>
  <si>
    <t>2.78e-695</t>
  </si>
  <si>
    <t>T2DM</t>
  </si>
  <si>
    <t>T2DM</t>
    <phoneticPr fontId="2" type="noConversion"/>
  </si>
  <si>
    <t>P-value</t>
    <phoneticPr fontId="2" type="noConversion"/>
  </si>
  <si>
    <t>Exposure/Outcome</t>
  </si>
  <si>
    <t>Consortium or cohort study</t>
  </si>
  <si>
    <t>Participants</t>
  </si>
  <si>
    <t>Web source if publicly available</t>
  </si>
  <si>
    <t>Endometrial cancer</t>
  </si>
  <si>
    <t>13 studies of endometrial cancer and the E2C2 consortium</t>
  </si>
  <si>
    <t>12 906 cancer cases and 108 979 controls of European ancestry</t>
  </si>
  <si>
    <t xml:space="preserve">http://ftp.ebi.ac.uk/pub/databases/gwas/summary_statistics/GCST006001-GCST007000/GCST006464/ </t>
  </si>
  <si>
    <t>Breast cancer</t>
  </si>
  <si>
    <t>The Breast Cancer Association Consortium (BCAC)</t>
  </si>
  <si>
    <r>
      <t xml:space="preserve">228 951 </t>
    </r>
    <r>
      <rPr>
        <sz val="11"/>
        <color rgb="FF000000"/>
        <rFont val="Times New Roman"/>
        <family val="1"/>
      </rPr>
      <t>European-descent individuals, including 122 977 all breast cancer cases (69 501 ER+ and 21 468 ER-) and 105 974 controls</t>
    </r>
  </si>
  <si>
    <t>http://bcac.ccge.medschl.cam.ac.uk/</t>
  </si>
  <si>
    <t>Colorectal cancer</t>
  </si>
  <si>
    <t>Meta-GWAS of 11 previous CRC GWAS</t>
  </si>
  <si>
    <t>20 049 cancer cases and 22 661 controls of European ancestry</t>
  </si>
  <si>
    <t xml:space="preserve">https://pubmed.ncbi.nlm.nih.gov/32638365/ </t>
  </si>
  <si>
    <t>Cervix cancer</t>
  </si>
  <si>
    <r>
      <t>The UKB and GERA</t>
    </r>
    <r>
      <rPr>
        <sz val="11"/>
        <color rgb="FF000000"/>
        <rFont val="Times New Roman"/>
        <family val="1"/>
      </rPr>
      <t> </t>
    </r>
  </si>
  <si>
    <t>6563 cancer cases and 410 350 controls of European ancestry</t>
  </si>
  <si>
    <t xml:space="preserve">http://ftp.ebi.ac.uk/pub/databases/gwas/summary_statistics/GCST90011001-GCST90012000/GCST90011816/ </t>
  </si>
  <si>
    <t>Pancreatic cancer</t>
  </si>
  <si>
    <t>663 cancer cases and 410 350 controls of European ancestry</t>
  </si>
  <si>
    <t>http://ftp.ebi.ac.uk/pub/databases/gwas/summary_statistics/GCST90011001-GCST90012000/GCST90011815/</t>
  </si>
  <si>
    <t>Ovarian cancer</t>
  </si>
  <si>
    <t>The Ovarian Cancer Association Consortium (OCAC)</t>
  </si>
  <si>
    <t>25 509 cancer cases and 40 941 controls of European ancestry</t>
  </si>
  <si>
    <t xml:space="preserve">https://gwas.mrcieu.ac.uk/datasets/ieu-a-1120/  </t>
  </si>
  <si>
    <t>Finngen</t>
  </si>
  <si>
    <t>Lung cancer</t>
  </si>
  <si>
    <t>ILCCO</t>
  </si>
  <si>
    <t>11 348 cancer cases and 15 861 controls of European ancestry</t>
  </si>
  <si>
    <t>The UKB and GERA</t>
  </si>
  <si>
    <t>Lymphoid leukaemia</t>
  </si>
  <si>
    <t>663 cancer cases and 218 129 controls of European ancestry</t>
  </si>
  <si>
    <t xml:space="preserve">https://storage.googleapis.com/finngen-public-data-r5/summary_stats/finngen_R5_CD2_LYMPHOID_LEUKAEMIA.gz </t>
  </si>
  <si>
    <t>Bladder cancer</t>
  </si>
  <si>
    <t>2242 cancer cases and 410 350 controls of European ancestry</t>
  </si>
  <si>
    <t>Non-Hodgkin lymphoma</t>
  </si>
  <si>
    <t>2400 cancer cases and 410 350 controls of European ancestry</t>
  </si>
  <si>
    <t>598 cancer cases and 218 194 controls of European ancestry</t>
  </si>
  <si>
    <t xml:space="preserve">https://storage.googleapis.com/finngen-public-data-r5/summary_stats/finngen_R5_CD2_MULTIPLE_MYELOMA_PLASMA_CELL.gz </t>
  </si>
  <si>
    <t>Melanoma</t>
  </si>
  <si>
    <t>6777 cancer cases and 410 350 controls of European ancestry</t>
  </si>
  <si>
    <t>Brain cancer</t>
  </si>
  <si>
    <t>464 cancer cases and 218 328 controls of European ancestry</t>
  </si>
  <si>
    <t xml:space="preserve">https://storage.googleapis.com/finngen-public-data-r5/summary_stats/finngen_R5_C3_BRAIN.gz </t>
  </si>
  <si>
    <t>Esophagus/ stomach cancer</t>
  </si>
  <si>
    <t>1091 cancer cases and 410 350 controls of European ancestry</t>
  </si>
  <si>
    <t>Rectum cancer</t>
  </si>
  <si>
    <t>2091 cancer cases and 410 350 controls of European ancestry</t>
  </si>
  <si>
    <t>Overall cancer</t>
  </si>
  <si>
    <t>38036 cancer cases and 180 756 controls of European ancestry</t>
  </si>
  <si>
    <t xml:space="preserve">https://storage.googleapis.com/finngen-public-data-r5/summary_stats/finngen_R5_C3_CANCER.gz </t>
  </si>
  <si>
    <t>cancer type</t>
    <phoneticPr fontId="2" type="noConversion"/>
  </si>
  <si>
    <t>N of SNPs</t>
    <phoneticPr fontId="2" type="noConversion"/>
  </si>
  <si>
    <t>methods</t>
    <phoneticPr fontId="2" type="noConversion"/>
  </si>
  <si>
    <t>OR(95%CI)</t>
    <phoneticPr fontId="2" type="noConversion"/>
  </si>
  <si>
    <t>P_effect</t>
    <phoneticPr fontId="2" type="noConversion"/>
  </si>
  <si>
    <t>P_heterogeneity</t>
    <phoneticPr fontId="2" type="noConversion"/>
  </si>
  <si>
    <t>P_intercept</t>
    <phoneticPr fontId="2" type="noConversion"/>
  </si>
  <si>
    <t>bladder</t>
    <phoneticPr fontId="2" type="noConversion"/>
  </si>
  <si>
    <t>MR Egger</t>
  </si>
  <si>
    <t>3.25 (0.25, 43.08)</t>
    <phoneticPr fontId="2" type="noConversion"/>
  </si>
  <si>
    <t>Weighted median</t>
  </si>
  <si>
    <t>1.46 (0.49, 4.34)</t>
    <phoneticPr fontId="2" type="noConversion"/>
  </si>
  <si>
    <t>IVW</t>
    <phoneticPr fontId="2" type="noConversion"/>
  </si>
  <si>
    <t>1.32 (0.59, 2.94)</t>
    <phoneticPr fontId="2" type="noConversion"/>
  </si>
  <si>
    <t>Simple mode</t>
  </si>
  <si>
    <t>4.33 (0.30, 63.06)</t>
    <phoneticPr fontId="2" type="noConversion"/>
  </si>
  <si>
    <t>Weighted mode</t>
  </si>
  <si>
    <t>4.94 (0.54, 44.94)</t>
    <phoneticPr fontId="2" type="noConversion"/>
  </si>
  <si>
    <t>brain</t>
    <phoneticPr fontId="2" type="noConversion"/>
  </si>
  <si>
    <t>34.99 (0.08, 14587.42)</t>
    <phoneticPr fontId="2" type="noConversion"/>
  </si>
  <si>
    <t>12.35 (1.14, 134.46)</t>
    <phoneticPr fontId="2" type="noConversion"/>
  </si>
  <si>
    <t>3.17 (0.51, 19.68)</t>
    <phoneticPr fontId="2" type="noConversion"/>
  </si>
  <si>
    <t>14.31 (0.07, 2744.80)</t>
    <phoneticPr fontId="2" type="noConversion"/>
  </si>
  <si>
    <t>24.60 (0.65, 935.45)</t>
    <phoneticPr fontId="2" type="noConversion"/>
  </si>
  <si>
    <t>cervix</t>
    <phoneticPr fontId="2" type="noConversion"/>
  </si>
  <si>
    <t>1.09 (0.28, 4.25)</t>
    <phoneticPr fontId="2" type="noConversion"/>
  </si>
  <si>
    <t>1.14 (0.62, 2.09)</t>
    <phoneticPr fontId="2" type="noConversion"/>
  </si>
  <si>
    <t>1.19 (0.78, 1.81)</t>
    <phoneticPr fontId="2" type="noConversion"/>
  </si>
  <si>
    <t>1.11 (0.31, 3.95)</t>
    <phoneticPr fontId="2" type="noConversion"/>
  </si>
  <si>
    <t>1.20 (0.42, 3.47)</t>
    <phoneticPr fontId="2" type="noConversion"/>
  </si>
  <si>
    <t>breast</t>
    <phoneticPr fontId="2" type="noConversion"/>
  </si>
  <si>
    <t>0.87 (0.17, 4.49)</t>
    <phoneticPr fontId="2" type="noConversion"/>
  </si>
  <si>
    <t>&lt; 0.001</t>
    <phoneticPr fontId="2" type="noConversion"/>
  </si>
  <si>
    <t>0.93 (0.67, 1.29)</t>
    <phoneticPr fontId="2" type="noConversion"/>
  </si>
  <si>
    <t>0.90 (0.57, 1.41)</t>
    <phoneticPr fontId="2" type="noConversion"/>
  </si>
  <si>
    <t>0.73 (0.39, 1.38)</t>
    <phoneticPr fontId="2" type="noConversion"/>
  </si>
  <si>
    <t>0.97 (0.61, 1.55)</t>
    <phoneticPr fontId="2" type="noConversion"/>
  </si>
  <si>
    <t>CRC</t>
    <phoneticPr fontId="2" type="noConversion"/>
  </si>
  <si>
    <t>2.61 (0.67, 10.21)</t>
    <phoneticPr fontId="2" type="noConversion"/>
  </si>
  <si>
    <t>2.05 (1.19, 3.52)</t>
    <phoneticPr fontId="2" type="noConversion"/>
  </si>
  <si>
    <t>1.87 (1.23, 2.84)</t>
    <phoneticPr fontId="2" type="noConversion"/>
  </si>
  <si>
    <t>2.52 (0.91, 6.98)</t>
    <phoneticPr fontId="2" type="noConversion"/>
  </si>
  <si>
    <t>2.18 (0.89, 5.33)</t>
    <phoneticPr fontId="2" type="noConversion"/>
  </si>
  <si>
    <t>Esophagus stomach</t>
    <phoneticPr fontId="2" type="noConversion"/>
  </si>
  <si>
    <t>0.22 (0.01, 6.35)</t>
    <phoneticPr fontId="2" type="noConversion"/>
  </si>
  <si>
    <t>0.88 (0.20, 3.89)</t>
    <phoneticPr fontId="2" type="noConversion"/>
  </si>
  <si>
    <t>0.87 (0.31, 2.48)</t>
    <phoneticPr fontId="2" type="noConversion"/>
  </si>
  <si>
    <t>0.38 (0.02, 6.48)</t>
    <phoneticPr fontId="2" type="noConversion"/>
  </si>
  <si>
    <t>0.98 (0.09, 11.01)</t>
    <phoneticPr fontId="2" type="noConversion"/>
  </si>
  <si>
    <t>kidney</t>
    <phoneticPr fontId="2" type="noConversion"/>
  </si>
  <si>
    <t>1.09 (0.04, 28.32)</t>
    <phoneticPr fontId="2" type="noConversion"/>
  </si>
  <si>
    <t>2.58 (0.61, 10.89)</t>
    <phoneticPr fontId="2" type="noConversion"/>
  </si>
  <si>
    <t>5.84 (2.11, 16.19)</t>
    <phoneticPr fontId="2" type="noConversion"/>
  </si>
  <si>
    <t>23.65 (1.00, 557.78)</t>
    <phoneticPr fontId="2" type="noConversion"/>
  </si>
  <si>
    <t>0.87 (0.06, 12.52)</t>
    <phoneticPr fontId="2" type="noConversion"/>
  </si>
  <si>
    <t>lung</t>
    <phoneticPr fontId="2" type="noConversion"/>
  </si>
  <si>
    <t>1.14 (0.24, 5.36)</t>
    <phoneticPr fontId="2" type="noConversion"/>
  </si>
  <si>
    <t>1.40 (0.74, 2.64)</t>
    <phoneticPr fontId="2" type="noConversion"/>
  </si>
  <si>
    <t>1.27 (0.78, 2.09)</t>
    <phoneticPr fontId="2" type="noConversion"/>
  </si>
  <si>
    <t>1.52 (0.43, 5.33)</t>
    <phoneticPr fontId="2" type="noConversion"/>
  </si>
  <si>
    <t>1.46 (0.58, 3.69)</t>
    <phoneticPr fontId="2" type="noConversion"/>
  </si>
  <si>
    <t>Lymphoid leukaemia</t>
    <phoneticPr fontId="2" type="noConversion"/>
  </si>
  <si>
    <t>0.06 (0, 4.66)</t>
    <phoneticPr fontId="2" type="noConversion"/>
  </si>
  <si>
    <t>2.90 (0.40, 20.81)</t>
    <phoneticPr fontId="2" type="noConversion"/>
  </si>
  <si>
    <t>1.97 (0.52, 7.51)</t>
    <phoneticPr fontId="2" type="noConversion"/>
  </si>
  <si>
    <t>12.99 (0.11, 1469.46)</t>
    <phoneticPr fontId="2" type="noConversion"/>
  </si>
  <si>
    <t>16.67 (0.09, 3104.37)</t>
    <phoneticPr fontId="2" type="noConversion"/>
  </si>
  <si>
    <t>Melanoma</t>
    <phoneticPr fontId="2" type="noConversion"/>
  </si>
  <si>
    <t>1.42 (0.27, 7.56)</t>
    <phoneticPr fontId="2" type="noConversion"/>
  </si>
  <si>
    <t>0.82 (0.43, 1.58)</t>
    <phoneticPr fontId="2" type="noConversion"/>
  </si>
  <si>
    <t>1.04 (0.62, 1.74)</t>
    <phoneticPr fontId="2" type="noConversion"/>
  </si>
  <si>
    <t>0.64 (0.16, 2.56)</t>
    <phoneticPr fontId="2" type="noConversion"/>
  </si>
  <si>
    <t>0.67 (0.25, 1.84)</t>
    <phoneticPr fontId="2" type="noConversion"/>
  </si>
  <si>
    <t>Multiple myeloma</t>
    <phoneticPr fontId="2" type="noConversion"/>
  </si>
  <si>
    <t>3.20 (0.01, 692.51)</t>
    <phoneticPr fontId="2" type="noConversion"/>
  </si>
  <si>
    <t>0.62 (0.07, 5.19)</t>
    <phoneticPr fontId="2" type="noConversion"/>
  </si>
  <si>
    <t>0.50 (0.10, 2.51)</t>
    <phoneticPr fontId="2" type="noConversion"/>
  </si>
  <si>
    <t>1.35 (0.02, 108.03)</t>
    <phoneticPr fontId="2" type="noConversion"/>
  </si>
  <si>
    <t>0.69 (0.01, 40.57)</t>
    <phoneticPr fontId="2" type="noConversion"/>
  </si>
  <si>
    <t>Non-Hodgkin</t>
    <phoneticPr fontId="2" type="noConversion"/>
  </si>
  <si>
    <t>0.82 (0.08, 8.93)</t>
    <phoneticPr fontId="2" type="noConversion"/>
  </si>
  <si>
    <t>0.68 (0.23, 1.95)</t>
    <phoneticPr fontId="2" type="noConversion"/>
  </si>
  <si>
    <t>0.74 (0.36, 1.55)</t>
    <phoneticPr fontId="2" type="noConversion"/>
  </si>
  <si>
    <t>0.67 (0.11, 4.05)</t>
    <phoneticPr fontId="2" type="noConversion"/>
  </si>
  <si>
    <t>0.65 (0.15, 2.75)</t>
    <phoneticPr fontId="2" type="noConversion"/>
  </si>
  <si>
    <t>ovarian</t>
    <phoneticPr fontId="2" type="noConversion"/>
  </si>
  <si>
    <t>1.35 (0.51, 3.58)</t>
    <phoneticPr fontId="2" type="noConversion"/>
  </si>
  <si>
    <t>1.32 (0.83, 2.09)</t>
    <phoneticPr fontId="2" type="noConversion"/>
  </si>
  <si>
    <t>1.18 (0.86, 1.64)</t>
    <phoneticPr fontId="2" type="noConversion"/>
  </si>
  <si>
    <t>1.78 (0.80, 3.98)</t>
    <phoneticPr fontId="2" type="noConversion"/>
  </si>
  <si>
    <t>1.47 (0.78, 2.77)</t>
    <phoneticPr fontId="2" type="noConversion"/>
  </si>
  <si>
    <t>overall cancer</t>
    <phoneticPr fontId="2" type="noConversion"/>
  </si>
  <si>
    <t>1.20 (0.55, 2.63)</t>
    <phoneticPr fontId="2" type="noConversion"/>
  </si>
  <si>
    <t>0.98 (0.71, 1.37)</t>
    <phoneticPr fontId="2" type="noConversion"/>
  </si>
  <si>
    <t>1.01 (0.80, 1.28)</t>
    <phoneticPr fontId="2" type="noConversion"/>
  </si>
  <si>
    <t>1.12 (0.58, 2.16)</t>
    <phoneticPr fontId="2" type="noConversion"/>
  </si>
  <si>
    <t>1.03 (0.55, 1.95)</t>
    <phoneticPr fontId="2" type="noConversion"/>
  </si>
  <si>
    <t>Pancreatic</t>
    <phoneticPr fontId="2" type="noConversion"/>
  </si>
  <si>
    <t>1.92 (0.02, 220.75)</t>
    <phoneticPr fontId="2" type="noConversion"/>
  </si>
  <si>
    <t>1.15 (0.16, 8.14)</t>
    <phoneticPr fontId="2" type="noConversion"/>
  </si>
  <si>
    <t>1.32 (0.31, 5.73)</t>
    <phoneticPr fontId="2" type="noConversion"/>
  </si>
  <si>
    <t>3.04 (0.04, 247.59)</t>
    <phoneticPr fontId="2" type="noConversion"/>
  </si>
  <si>
    <t>0.56 (0.02, 17.89)</t>
    <phoneticPr fontId="2" type="noConversion"/>
  </si>
  <si>
    <t>Rectum</t>
    <phoneticPr fontId="2" type="noConversion"/>
  </si>
  <si>
    <t>2.85 (0.21, 38.09)</t>
    <phoneticPr fontId="2" type="noConversion"/>
  </si>
  <si>
    <t>1.35 (0.44, 4.18)</t>
    <phoneticPr fontId="2" type="noConversion"/>
  </si>
  <si>
    <t>1.42 (0.64, 3.15)</t>
    <phoneticPr fontId="2" type="noConversion"/>
  </si>
  <si>
    <t>1.02 (0.13, 8.26)</t>
    <phoneticPr fontId="2" type="noConversion"/>
  </si>
  <si>
    <t>1.14 (0.20, 6.66)</t>
    <phoneticPr fontId="2" type="noConversion"/>
  </si>
  <si>
    <t>endometrial</t>
    <phoneticPr fontId="2" type="noConversion"/>
  </si>
  <si>
    <t>4.57 (1.11, 18.79)</t>
    <phoneticPr fontId="2" type="noConversion"/>
  </si>
  <si>
    <t>2.27 (1.33, 3.86)</t>
    <phoneticPr fontId="2" type="noConversion"/>
  </si>
  <si>
    <t>1.89 (1.08, 3.01)</t>
    <phoneticPr fontId="2" type="noConversion"/>
  </si>
  <si>
    <t>2.86 (1.07, 7.66)</t>
    <phoneticPr fontId="2" type="noConversion"/>
  </si>
  <si>
    <t>2.46 (1.00, 6.02)</t>
    <phoneticPr fontId="2" type="noConversion"/>
  </si>
  <si>
    <t>No. of SNP</t>
  </si>
  <si>
    <t>Outlier</t>
  </si>
  <si>
    <t>Global test. P value</t>
  </si>
  <si>
    <t>Distortion test. P value</t>
  </si>
  <si>
    <t>MR analysis</t>
  </si>
  <si>
    <t>Beta</t>
  </si>
  <si>
    <t>P Value</t>
  </si>
  <si>
    <t>NA</t>
    <phoneticPr fontId="3" type="noConversion"/>
  </si>
  <si>
    <t>Raw</t>
  </si>
  <si>
    <t>Outlier-corrected</t>
  </si>
  <si>
    <t>NA</t>
    <phoneticPr fontId="12" type="noConversion"/>
  </si>
  <si>
    <t>&lt;0.001</t>
    <phoneticPr fontId="3" type="noConversion"/>
  </si>
  <si>
    <t>Cancer type</t>
    <phoneticPr fontId="2" type="noConversion"/>
  </si>
  <si>
    <t>Bladder</t>
    <phoneticPr fontId="12" type="noConversion"/>
  </si>
  <si>
    <t>Brain</t>
    <phoneticPr fontId="12" type="noConversion"/>
  </si>
  <si>
    <t>Breast</t>
    <phoneticPr fontId="3" type="noConversion"/>
  </si>
  <si>
    <t>Colorectal</t>
    <phoneticPr fontId="3" type="noConversion"/>
  </si>
  <si>
    <t>Cervix</t>
    <phoneticPr fontId="3" type="noConversion"/>
  </si>
  <si>
    <t>Endometrial</t>
    <phoneticPr fontId="3" type="noConversion"/>
  </si>
  <si>
    <t>Esophagus/Stomach</t>
    <phoneticPr fontId="3" type="noConversion"/>
  </si>
  <si>
    <t>Lung</t>
    <phoneticPr fontId="3" type="noConversion"/>
  </si>
  <si>
    <t>Lymphoid leukaemia</t>
    <phoneticPr fontId="3" type="noConversion"/>
  </si>
  <si>
    <t>Melanoma</t>
    <phoneticPr fontId="3" type="noConversion"/>
  </si>
  <si>
    <t>Multiple myeloma</t>
    <phoneticPr fontId="3" type="noConversion"/>
  </si>
  <si>
    <t>Non-Hodgkin lymphoma</t>
    <phoneticPr fontId="3" type="noConversion"/>
  </si>
  <si>
    <t>Ovarian</t>
    <phoneticPr fontId="3" type="noConversion"/>
  </si>
  <si>
    <t>Pancreatic</t>
    <phoneticPr fontId="3" type="noConversion"/>
  </si>
  <si>
    <t>Rectum</t>
    <phoneticPr fontId="3" type="noConversion"/>
  </si>
  <si>
    <t>Overall</t>
    <phoneticPr fontId="3" type="noConversion"/>
  </si>
  <si>
    <t>Multiple myeloma and malignant plasma cell neoplasms</t>
    <phoneticPr fontId="2" type="noConversion"/>
  </si>
  <si>
    <t>exposure</t>
    <phoneticPr fontId="2" type="noConversion"/>
  </si>
  <si>
    <t>FI</t>
    <phoneticPr fontId="2" type="noConversion"/>
  </si>
  <si>
    <t>FG</t>
    <phoneticPr fontId="2" type="noConversion"/>
  </si>
  <si>
    <t>HbA1</t>
    <phoneticPr fontId="2" type="noConversion"/>
  </si>
  <si>
    <t>&lt;0.001</t>
    <phoneticPr fontId="2" type="noConversion"/>
  </si>
  <si>
    <t>2hGlu</t>
    <phoneticPr fontId="2" type="noConversion"/>
  </si>
  <si>
    <t>1.10 (1.04, 1.16)</t>
    <phoneticPr fontId="2" type="noConversion"/>
  </si>
  <si>
    <t>outcome</t>
    <phoneticPr fontId="2" type="noConversion"/>
  </si>
  <si>
    <t>nsnp</t>
    <phoneticPr fontId="2" type="noConversion"/>
  </si>
  <si>
    <t>beta</t>
    <phoneticPr fontId="2" type="noConversion"/>
  </si>
  <si>
    <t>se</t>
    <phoneticPr fontId="2" type="noConversion"/>
  </si>
  <si>
    <t>p</t>
    <phoneticPr fontId="2" type="noConversion"/>
  </si>
  <si>
    <t>OR</t>
    <phoneticPr fontId="2" type="noConversion"/>
  </si>
  <si>
    <t>LCI</t>
    <phoneticPr fontId="2" type="noConversion"/>
  </si>
  <si>
    <t>UCI</t>
    <phoneticPr fontId="2" type="noConversion"/>
  </si>
  <si>
    <t>Residual</t>
    <phoneticPr fontId="2" type="noConversion"/>
  </si>
  <si>
    <t>Methods</t>
    <phoneticPr fontId="2" type="noConversion"/>
  </si>
  <si>
    <t>Scatter plot</t>
    <phoneticPr fontId="2" type="noConversion"/>
  </si>
  <si>
    <t>Forest plot of singlesnp MR</t>
    <phoneticPr fontId="2" type="noConversion"/>
  </si>
  <si>
    <t>Funnel plot</t>
    <phoneticPr fontId="2" type="noConversion"/>
  </si>
  <si>
    <t>Leave-one-out analysis</t>
    <phoneticPr fontId="2" type="noConversion"/>
  </si>
  <si>
    <t>Bladder cancer</t>
    <phoneticPr fontId="2" type="noConversion"/>
  </si>
  <si>
    <t>Brain cancer</t>
    <phoneticPr fontId="2" type="noConversion"/>
  </si>
  <si>
    <t>Breast cancer</t>
    <phoneticPr fontId="2" type="noConversion"/>
  </si>
  <si>
    <t>Cervix cancer</t>
    <phoneticPr fontId="2" type="noConversion"/>
  </si>
  <si>
    <t>Colorectal cancer</t>
    <phoneticPr fontId="2" type="noConversion"/>
  </si>
  <si>
    <t>endometrial cancer</t>
    <phoneticPr fontId="2" type="noConversion"/>
  </si>
  <si>
    <t>Esophagus/stomach cancer</t>
    <phoneticPr fontId="2" type="noConversion"/>
  </si>
  <si>
    <t>Lung cancer</t>
    <phoneticPr fontId="2" type="noConversion"/>
  </si>
  <si>
    <t>Melanoma cancer</t>
    <phoneticPr fontId="2" type="noConversion"/>
  </si>
  <si>
    <t>Ovarian cancer</t>
    <phoneticPr fontId="2" type="noConversion"/>
  </si>
  <si>
    <t>Pancreatic cancer</t>
    <phoneticPr fontId="2" type="noConversion"/>
  </si>
  <si>
    <t>Overall cancer</t>
    <phoneticPr fontId="2" type="noConversion"/>
  </si>
  <si>
    <t>Supplementary Figure 1. Sensitivity analysis of FI on cancers</t>
    <phoneticPr fontId="2" type="noConversion"/>
  </si>
  <si>
    <t>Supplementary Figure 3. Sensitivity analysis of glycemic traits and T2DM on endometrial cancer</t>
    <phoneticPr fontId="2" type="noConversion"/>
  </si>
  <si>
    <t>0.98 (0.95, 1.00)</t>
    <phoneticPr fontId="2" type="noConversion"/>
  </si>
  <si>
    <t>0.99 (0.98, 0.99)</t>
    <phoneticPr fontId="2" type="noConversion"/>
  </si>
  <si>
    <t>1.02 (1.01, 1.03)</t>
    <phoneticPr fontId="2" type="noConversion"/>
  </si>
  <si>
    <t>0.96 (0.95, 1.03)</t>
    <phoneticPr fontId="2" type="noConversion"/>
  </si>
  <si>
    <t>0.97 (0.96, 0.98)</t>
    <phoneticPr fontId="2" type="noConversion"/>
  </si>
  <si>
    <t>Exposure</t>
    <phoneticPr fontId="2" type="noConversion"/>
  </si>
  <si>
    <t>Outcome</t>
    <phoneticPr fontId="2" type="noConversion"/>
  </si>
  <si>
    <t>beta1: the effect of T2DM on FI</t>
    <phoneticPr fontId="2" type="noConversion"/>
  </si>
  <si>
    <t>beta2: the effect of FI on endometrial cancer in MVMR analysis</t>
    <phoneticPr fontId="2" type="noConversion"/>
  </si>
  <si>
    <t>beta: the effect of T2DM on endometrial cancer in two-sample MR analysis</t>
    <phoneticPr fontId="2" type="noConversion"/>
  </si>
  <si>
    <t>FI, FG, 2hGlu, HbA1</t>
    <phoneticPr fontId="2" type="noConversion"/>
  </si>
  <si>
    <t>T2DM</t>
    <phoneticPr fontId="2" type="noConversion"/>
  </si>
  <si>
    <t>Marijana Vujkovic et al</t>
  </si>
  <si>
    <t>MAGIC consortium</t>
  </si>
  <si>
    <t>281 416 individuals (30% non-European ancestry)</t>
    <phoneticPr fontId="2" type="noConversion"/>
  </si>
  <si>
    <t>228 499 T2DM cases and 1 178 783 controls (multi-ethnic)</t>
    <phoneticPr fontId="2" type="noConversion"/>
  </si>
  <si>
    <t xml:space="preserve">https://pubmed.ncbi.nlm.nih.gov/32541925/ </t>
    <phoneticPr fontId="2" type="noConversion"/>
  </si>
  <si>
    <t xml:space="preserve">https://magicinvestigators.org/downloads/ </t>
    <phoneticPr fontId="2" type="noConversion"/>
  </si>
  <si>
    <t xml:space="preserve">https://gwas.mrcieu.ac.uk/datasets/ieu-a-966/  </t>
  </si>
  <si>
    <t xml:space="preserve">http://ftp.ebi.ac.uk/pub/databases/gwas/summary_statistics/GCST90011001-GCST90012000/GCST90011817/  </t>
  </si>
  <si>
    <t xml:space="preserve">http://ftp.ebi.ac.uk/pub/databases/gwas/summary_statistics/GCST90011001-GCST90012000/GCST90011819/  </t>
  </si>
  <si>
    <t xml:space="preserve">http://ftp.ebi.ac.uk/pub/databases/gwas/summary_statistics/GCST90011001-GCST90012000/GCST90011809/  </t>
  </si>
  <si>
    <t xml:space="preserve">http://ftp.ebi.ac.uk/pub/databases/gwas/summary_statistics/GCST90011001-GCST90012000/GCST90011807/  </t>
  </si>
  <si>
    <t xml:space="preserve">http://ftp.ebi.ac.uk/pub/databases/gwas/summary_statistics/GCST90011001-GCST90012000/GCST90011810/  </t>
  </si>
  <si>
    <t>EC</t>
  </si>
  <si>
    <t>IVW</t>
  </si>
  <si>
    <t>MVMR</t>
    <phoneticPr fontId="2" type="noConversion"/>
  </si>
  <si>
    <t>2.75 (1.60, 4.73)</t>
    <phoneticPr fontId="2" type="noConversion"/>
  </si>
  <si>
    <t>EC</t>
    <phoneticPr fontId="2" type="noConversion"/>
  </si>
  <si>
    <t>Supplementary Table 1. SNPs used as instrumental variable for glycemic traits and T2DM</t>
    <phoneticPr fontId="2" type="noConversion"/>
  </si>
  <si>
    <t>Supplementary Table 2. Information of included studies and consortia</t>
    <phoneticPr fontId="2" type="noConversion"/>
  </si>
  <si>
    <t>The proportion of MR mediation=beta1*beta2/beta=21.3%</t>
    <phoneticPr fontId="2" type="noConversion"/>
  </si>
  <si>
    <t>Supplementary Figure 2. Sensitivity analysis of glycemic traits and T2DM on colorectal cancer</t>
    <phoneticPr fontId="2" type="noConversion"/>
  </si>
  <si>
    <t>SNP</t>
  </si>
  <si>
    <t>Pos..bp.</t>
  </si>
  <si>
    <t>Effect.Allele</t>
  </si>
  <si>
    <t>Other.Allele</t>
  </si>
  <si>
    <t>Closest.Gene</t>
  </si>
  <si>
    <t>P.value</t>
  </si>
  <si>
    <t>GCTA.Pvalue</t>
  </si>
  <si>
    <t>F</t>
  </si>
  <si>
    <t>C6orf1</t>
  </si>
  <si>
    <t>ADCY5</t>
  </si>
  <si>
    <t>HHIP</t>
  </si>
  <si>
    <t>PTEN</t>
  </si>
  <si>
    <t>EYA2</t>
  </si>
  <si>
    <t>BCL2</t>
  </si>
  <si>
    <t>GCKR</t>
  </si>
  <si>
    <t>NKX2-6</t>
  </si>
  <si>
    <t>COBLL1</t>
  </si>
  <si>
    <t>HMGA2</t>
  </si>
  <si>
    <t>RSPO3</t>
  </si>
  <si>
    <t>ITIH3</t>
  </si>
  <si>
    <t>GRB10</t>
  </si>
  <si>
    <t>RPS10-NUDT3; NUDT3</t>
  </si>
  <si>
    <t>MACROD1</t>
  </si>
  <si>
    <t>LOC646736</t>
  </si>
  <si>
    <t>PPARG</t>
  </si>
  <si>
    <t>FAM13A</t>
  </si>
  <si>
    <t>LOC101928448</t>
  </si>
  <si>
    <t>ARL15</t>
  </si>
  <si>
    <t>LINC01214</t>
  </si>
  <si>
    <t>GYS2</t>
  </si>
  <si>
    <t>LYPLAL1</t>
  </si>
  <si>
    <t>PDGFC</t>
  </si>
  <si>
    <t>LOC157273</t>
  </si>
  <si>
    <t>DNAH10</t>
  </si>
  <si>
    <t>QKI</t>
  </si>
  <si>
    <t>PEPD</t>
  </si>
  <si>
    <t>ABO</t>
  </si>
  <si>
    <t>TCF7L2</t>
  </si>
  <si>
    <t>IGF1</t>
  </si>
  <si>
    <t>LINC01512</t>
  </si>
  <si>
    <t>KLF14</t>
  </si>
  <si>
    <t>TRAIP</t>
  </si>
  <si>
    <t>TET2</t>
  </si>
  <si>
    <t>VEGFA</t>
  </si>
  <si>
    <t>Supplementary Table 4. MR-PRESSO results of fasting insulin and cancers.</t>
    <phoneticPr fontId="2" type="noConversion"/>
  </si>
  <si>
    <t>Supplementary Table 3. The SNP used for constructing polygenic risk score for fasting insulin</t>
    <phoneticPr fontId="2" type="noConversion"/>
  </si>
  <si>
    <t>Supplementary Table 5. MR results of fasting insulin and cancers.</t>
    <phoneticPr fontId="2" type="noConversion"/>
  </si>
  <si>
    <t>Supplementary Table 6. Multivariable MR analysis of T2DM and FI on endometrial cancer</t>
    <phoneticPr fontId="2" type="noConversion"/>
  </si>
  <si>
    <t>Supplementary Table 7. MR results of glecemic traits and T2DM on CRC and endometrial cancer</t>
    <phoneticPr fontId="2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</si>
</sst>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0.000_ "/>
    <numFmt numFmtId="165" formatCode="0.00_ "/>
  </numFmts>
  <fonts count="16">
    <font>
      <sz val="11"/>
      <color theme="1"/>
      <name val="Calibri"/>
      <family val="2"/>
      <scheme val="minor"/>
    </font>
    <font>
      <b/>
      <sz val="11"/>
      <color theme="1"/>
      <name val="Times New Roman"/>
      <family val="1"/>
    </font>
    <font>
      <sz val="9"/>
      <name val="Calibri"/>
      <family val="3"/>
      <charset val="134"/>
      <scheme val="minor"/>
    </font>
    <font>
      <sz val="9"/>
      <name val="Calibri"/>
      <family val="2"/>
      <charset val="134"/>
      <scheme val="minor"/>
    </font>
    <font>
      <sz val="11"/>
      <color theme="1"/>
      <name val="Times New Roman"/>
      <family val="1"/>
    </font>
    <font>
      <b/>
      <sz val="12"/>
      <color theme="1"/>
      <name val="Times New Roman"/>
      <family val="1"/>
    </font>
    <font>
      <sz val="12"/>
      <color theme="1"/>
      <name val="Times New Roman"/>
      <family val="1"/>
    </font>
    <font>
      <b/>
      <sz val="11"/>
      <color rgb="FF000000"/>
      <name val="Times New Roman"/>
      <family val="1"/>
    </font>
    <font>
      <sz val="11"/>
      <color rgb="FF000000"/>
      <name val="Times New Roman"/>
      <family val="1"/>
    </font>
    <font>
      <u/>
      <sz val="11"/>
      <color theme="10"/>
      <name val="Calibri"/>
      <family val="2"/>
      <scheme val="minor"/>
    </font>
    <font>
      <sz val="12"/>
      <color rgb="FF000000"/>
      <name val="Times New Roman"/>
      <family val="1"/>
    </font>
    <font>
      <sz val="12"/>
      <color theme="1"/>
      <name val="Calibri"/>
      <family val="2"/>
      <scheme val="minor"/>
    </font>
    <font>
      <sz val="9"/>
      <name val="等线"/>
      <family val="2"/>
      <charset val="134"/>
    </font>
    <font>
      <b/>
      <sz val="12"/>
      <color rgb="FF000000"/>
      <name val="Times New Roman"/>
      <family val="1"/>
    </font>
    <font>
      <b/>
      <sz val="12"/>
      <color theme="1"/>
      <name val="Calibri"/>
      <family val="3"/>
      <charset val="134"/>
      <scheme val="minor"/>
    </font>
    <font>
      <u/>
      <sz val="11"/>
      <color theme="10"/>
      <name val="Times New Roman"/>
      <family val="1"/>
    </font>
  </fonts>
  <fills count="3">
    <fill>
      <patternFill patternType="none"/>
    </fill>
    <fill>
      <patternFill patternType="gray125"/>
    </fill>
    <fill>
      <patternFill patternType="solid">
        <fgColor theme="2" tint="-9.9978637043366805E-2"/>
        <bgColor indexed="64"/>
      </patternFill>
    </fill>
  </fills>
  <borders count="6">
    <border>
      <left/>
      <right/>
      <top/>
      <bottom/>
      <diagonal/>
    </border>
    <border>
      <left/>
      <right/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/>
      <top/>
      <bottom style="medium">
        <color indexed="64"/>
      </bottom>
      <diagonal/>
    </border>
  </borders>
  <cellStyleXfs count="2">
    <xf numFmtId="0" fontId="0" fillId="0" borderId="0"/>
    <xf numFmtId="0" fontId="9" fillId="0" borderId="0" applyNumberFormat="0" applyFill="0" applyBorder="0" applyAlignment="0" applyProtection="0"/>
  </cellStyleXfs>
  <cellXfs count="76">
    <xf numFmtId="0" fontId="0" fillId="0" borderId="0" xfId="0"/>
    <xf numFmtId="0" fontId="6" fillId="0" borderId="0" xfId="0" applyFont="1" applyAlignment="1">
      <alignment horizontal="center" vertical="center"/>
    </xf>
    <xf numFmtId="3" fontId="6" fillId="0" borderId="0" xfId="0" applyNumberFormat="1" applyFont="1" applyAlignment="1">
      <alignment horizontal="center" vertical="center"/>
    </xf>
    <xf numFmtId="11" fontId="6" fillId="0" borderId="0" xfId="0" applyNumberFormat="1" applyFont="1" applyAlignment="1">
      <alignment horizontal="center" vertical="center"/>
    </xf>
    <xf numFmtId="0" fontId="5" fillId="0" borderId="0" xfId="0" applyFont="1" applyAlignment="1">
      <alignment horizontal="left" vertical="center"/>
    </xf>
    <xf numFmtId="0" fontId="6" fillId="0" borderId="2" xfId="0" applyFont="1" applyBorder="1" applyAlignment="1">
      <alignment horizontal="center" vertical="center"/>
    </xf>
    <xf numFmtId="0" fontId="6" fillId="0" borderId="3" xfId="0" applyFont="1" applyBorder="1" applyAlignment="1">
      <alignment horizontal="center" vertical="center"/>
    </xf>
    <xf numFmtId="11" fontId="6" fillId="0" borderId="3" xfId="0" applyNumberFormat="1" applyFont="1" applyBorder="1" applyAlignment="1">
      <alignment horizontal="center" vertical="center"/>
    </xf>
    <xf numFmtId="0" fontId="4" fillId="0" borderId="4" xfId="0" applyFont="1" applyBorder="1" applyAlignment="1">
      <alignment horizontal="center" vertical="center" wrapText="1"/>
    </xf>
    <xf numFmtId="0" fontId="4" fillId="0" borderId="0" xfId="0" applyFont="1" applyAlignment="1">
      <alignment horizontal="center" vertical="center" wrapText="1"/>
    </xf>
    <xf numFmtId="0" fontId="8" fillId="0" borderId="0" xfId="0" applyFont="1" applyAlignment="1">
      <alignment horizontal="center" vertical="center" wrapText="1"/>
    </xf>
    <xf numFmtId="0" fontId="4" fillId="0" borderId="5" xfId="0" applyFont="1" applyBorder="1" applyAlignment="1">
      <alignment horizontal="center" vertical="center" wrapText="1"/>
    </xf>
    <xf numFmtId="0" fontId="8" fillId="0" borderId="5" xfId="0" applyFont="1" applyBorder="1" applyAlignment="1">
      <alignment horizontal="center" vertical="center" wrapText="1"/>
    </xf>
    <xf numFmtId="0" fontId="5" fillId="0" borderId="0" xfId="0" applyFont="1"/>
    <xf numFmtId="0" fontId="11" fillId="0" borderId="0" xfId="0" applyFont="1" applyAlignment="1">
      <alignment horizontal="left" vertical="center"/>
    </xf>
    <xf numFmtId="0" fontId="0" fillId="0" borderId="0" xfId="0" applyFont="1"/>
    <xf numFmtId="0" fontId="6" fillId="0" borderId="0" xfId="0" applyFont="1"/>
    <xf numFmtId="164" fontId="6" fillId="0" borderId="0" xfId="0" applyNumberFormat="1" applyFont="1"/>
    <xf numFmtId="0" fontId="5" fillId="0" borderId="2" xfId="0" applyFont="1" applyBorder="1" applyAlignment="1">
      <alignment horizontal="center"/>
    </xf>
    <xf numFmtId="164" fontId="5" fillId="0" borderId="2" xfId="0" applyNumberFormat="1" applyFont="1" applyBorder="1" applyAlignment="1">
      <alignment horizontal="center"/>
    </xf>
    <xf numFmtId="0" fontId="6" fillId="0" borderId="0" xfId="0" applyFont="1" applyAlignment="1">
      <alignment horizontal="center"/>
    </xf>
    <xf numFmtId="164" fontId="6" fillId="0" borderId="0" xfId="0" applyNumberFormat="1" applyFont="1" applyAlignment="1">
      <alignment horizontal="center" vertical="center"/>
    </xf>
    <xf numFmtId="164" fontId="6" fillId="0" borderId="0" xfId="0" applyNumberFormat="1" applyFont="1" applyAlignment="1">
      <alignment horizontal="center"/>
    </xf>
    <xf numFmtId="0" fontId="6" fillId="0" borderId="3" xfId="0" applyFont="1" applyBorder="1" applyAlignment="1">
      <alignment horizontal="center" vertical="center"/>
    </xf>
    <xf numFmtId="0" fontId="6" fillId="0" borderId="3" xfId="0" applyFont="1" applyBorder="1" applyAlignment="1">
      <alignment horizontal="center"/>
    </xf>
    <xf numFmtId="164" fontId="6" fillId="0" borderId="3" xfId="0" applyNumberFormat="1" applyFont="1" applyBorder="1" applyAlignment="1">
      <alignment horizontal="center" vertical="center"/>
    </xf>
    <xf numFmtId="164" fontId="6" fillId="0" borderId="3" xfId="0" applyNumberFormat="1" applyFont="1" applyBorder="1" applyAlignment="1">
      <alignment horizontal="center"/>
    </xf>
    <xf numFmtId="0" fontId="10" fillId="0" borderId="0" xfId="0" applyFont="1" applyBorder="1" applyAlignment="1">
      <alignment horizontal="center" vertical="center"/>
    </xf>
    <xf numFmtId="165" fontId="10" fillId="0" borderId="0" xfId="0" applyNumberFormat="1" applyFont="1" applyBorder="1" applyAlignment="1">
      <alignment horizontal="center" vertical="center"/>
    </xf>
    <xf numFmtId="0" fontId="6" fillId="0" borderId="0" xfId="0" applyFont="1" applyBorder="1" applyAlignment="1">
      <alignment horizontal="center" vertical="center"/>
    </xf>
    <xf numFmtId="165" fontId="6" fillId="0" borderId="0" xfId="0" applyNumberFormat="1" applyFont="1" applyBorder="1" applyAlignment="1">
      <alignment horizontal="center" vertical="center"/>
    </xf>
    <xf numFmtId="0" fontId="13" fillId="0" borderId="2" xfId="0" applyFont="1" applyBorder="1" applyAlignment="1">
      <alignment horizontal="center" vertical="center"/>
    </xf>
    <xf numFmtId="0" fontId="13" fillId="0" borderId="2" xfId="0" applyFont="1" applyBorder="1" applyAlignment="1">
      <alignment horizontal="center" vertical="center" wrapText="1"/>
    </xf>
    <xf numFmtId="165" fontId="6" fillId="0" borderId="3" xfId="0" applyNumberFormat="1" applyFont="1" applyBorder="1" applyAlignment="1">
      <alignment horizontal="center" vertical="center"/>
    </xf>
    <xf numFmtId="0" fontId="6" fillId="0" borderId="1" xfId="0" applyFont="1" applyBorder="1" applyAlignment="1">
      <alignment horizontal="center"/>
    </xf>
    <xf numFmtId="164" fontId="6" fillId="0" borderId="1" xfId="0" applyNumberFormat="1" applyFont="1" applyBorder="1" applyAlignment="1">
      <alignment horizontal="center" vertical="center"/>
    </xf>
    <xf numFmtId="165" fontId="6" fillId="0" borderId="0" xfId="0" applyNumberFormat="1" applyFont="1" applyAlignment="1">
      <alignment horizontal="center" vertical="center"/>
    </xf>
    <xf numFmtId="0" fontId="5" fillId="0" borderId="2" xfId="0" applyFont="1" applyBorder="1" applyAlignment="1">
      <alignment horizontal="center" vertical="center"/>
    </xf>
    <xf numFmtId="11" fontId="6" fillId="0" borderId="0" xfId="0" applyNumberFormat="1" applyFont="1" applyBorder="1" applyAlignment="1">
      <alignment horizontal="center" vertical="center"/>
    </xf>
    <xf numFmtId="0" fontId="14" fillId="0" borderId="0" xfId="0" applyFont="1"/>
    <xf numFmtId="0" fontId="6" fillId="0" borderId="0" xfId="0" applyFont="1" applyBorder="1" applyAlignment="1">
      <alignment horizontal="center"/>
    </xf>
    <xf numFmtId="164" fontId="6" fillId="0" borderId="0" xfId="0" applyNumberFormat="1" applyFont="1" applyBorder="1" applyAlignment="1">
      <alignment horizontal="center" vertical="center"/>
    </xf>
    <xf numFmtId="164" fontId="6" fillId="0" borderId="0" xfId="0" applyNumberFormat="1" applyFont="1" applyBorder="1" applyAlignment="1">
      <alignment horizontal="center"/>
    </xf>
    <xf numFmtId="0" fontId="1" fillId="2" borderId="2" xfId="0" applyFont="1" applyFill="1" applyBorder="1" applyAlignment="1">
      <alignment horizontal="center" vertical="center" wrapText="1"/>
    </xf>
    <xf numFmtId="0" fontId="7" fillId="2" borderId="2" xfId="0" applyFont="1" applyFill="1" applyBorder="1" applyAlignment="1">
      <alignment horizontal="center" vertical="center" wrapText="1"/>
    </xf>
    <xf numFmtId="0" fontId="6" fillId="0" borderId="0" xfId="0" applyFont="1" applyBorder="1" applyAlignment="1">
      <alignment horizontal="left" vertical="center"/>
    </xf>
    <xf numFmtId="0" fontId="15" fillId="0" borderId="0" xfId="1" applyFont="1" applyBorder="1" applyAlignment="1">
      <alignment horizontal="center" vertical="center" wrapText="1"/>
    </xf>
    <xf numFmtId="0" fontId="15" fillId="0" borderId="5" xfId="1" applyFont="1" applyBorder="1" applyAlignment="1">
      <alignment horizontal="center" vertical="center" wrapText="1"/>
    </xf>
    <xf numFmtId="0" fontId="4" fillId="0" borderId="0" xfId="0" applyFont="1" applyBorder="1"/>
    <xf numFmtId="0" fontId="6" fillId="0" borderId="1" xfId="0" applyFont="1" applyBorder="1" applyAlignment="1">
      <alignment horizontal="center" vertical="center"/>
    </xf>
    <xf numFmtId="0" fontId="6" fillId="0" borderId="0" xfId="0" applyFont="1" applyBorder="1" applyAlignment="1">
      <alignment horizontal="center" vertical="center"/>
    </xf>
    <xf numFmtId="0" fontId="10" fillId="0" borderId="0" xfId="0" applyFont="1" applyBorder="1" applyAlignment="1">
      <alignment horizontal="center" vertical="center"/>
    </xf>
    <xf numFmtId="0" fontId="6" fillId="0" borderId="0" xfId="0" applyFont="1" applyFill="1" applyBorder="1" applyAlignment="1">
      <alignment horizontal="center" vertical="center"/>
    </xf>
    <xf numFmtId="0" fontId="6" fillId="0" borderId="0" xfId="0" applyFont="1" applyFill="1" applyBorder="1" applyAlignment="1">
      <alignment horizontal="center"/>
    </xf>
    <xf numFmtId="164" fontId="6" fillId="0" borderId="0" xfId="0" applyNumberFormat="1" applyFont="1" applyFill="1" applyBorder="1" applyAlignment="1">
      <alignment horizontal="center" vertical="center"/>
    </xf>
    <xf numFmtId="0" fontId="5" fillId="0" borderId="1" xfId="0" applyFont="1" applyBorder="1" applyAlignment="1">
      <alignment horizontal="center" vertical="center"/>
    </xf>
    <xf numFmtId="164" fontId="5" fillId="0" borderId="1" xfId="0" applyNumberFormat="1" applyFont="1" applyBorder="1" applyAlignment="1">
      <alignment horizontal="center" vertical="center"/>
    </xf>
    <xf numFmtId="0" fontId="6" fillId="0" borderId="3" xfId="0" applyFont="1" applyFill="1" applyBorder="1" applyAlignment="1">
      <alignment horizontal="center"/>
    </xf>
    <xf numFmtId="0" fontId="10" fillId="0" borderId="3" xfId="0" applyFont="1" applyBorder="1" applyAlignment="1">
      <alignment horizontal="center"/>
    </xf>
    <xf numFmtId="0" fontId="10" fillId="0" borderId="0" xfId="0" applyFont="1" applyBorder="1" applyAlignment="1">
      <alignment horizontal="center"/>
    </xf>
    <xf numFmtId="0" fontId="6" fillId="0" borderId="3" xfId="0" applyFont="1" applyFill="1" applyBorder="1" applyAlignment="1">
      <alignment horizontal="center" vertical="center"/>
    </xf>
    <xf numFmtId="0" fontId="6" fillId="0" borderId="0" xfId="0" applyFont="1" applyFill="1" applyAlignment="1">
      <alignment horizontal="center" vertical="center"/>
    </xf>
    <xf numFmtId="0" fontId="6" fillId="0" borderId="0" xfId="0" applyFont="1" applyFill="1" applyAlignment="1">
      <alignment horizontal="center"/>
    </xf>
    <xf numFmtId="164" fontId="6" fillId="0" borderId="0" xfId="0" applyNumberFormat="1" applyFont="1" applyFill="1" applyAlignment="1">
      <alignment horizontal="center" vertical="center"/>
    </xf>
    <xf numFmtId="0" fontId="4" fillId="0" borderId="0" xfId="0" applyFont="1" applyAlignment="1">
      <alignment horizontal="center" vertical="center"/>
    </xf>
    <xf numFmtId="11" fontId="4" fillId="0" borderId="0" xfId="0" applyNumberFormat="1" applyFont="1" applyAlignment="1">
      <alignment horizontal="center" vertical="center"/>
    </xf>
    <xf numFmtId="0" fontId="5" fillId="0" borderId="0" xfId="0" applyFont="1" applyFill="1" applyAlignment="1">
      <alignment vertical="center"/>
    </xf>
    <xf numFmtId="0" fontId="5" fillId="0" borderId="0" xfId="0" applyFont="1" applyFill="1"/>
    <xf numFmtId="0" fontId="10" fillId="0" borderId="0" xfId="0" applyFont="1" applyBorder="1" applyAlignment="1">
      <alignment horizontal="center" vertical="center"/>
    </xf>
    <xf numFmtId="0" fontId="6" fillId="0" borderId="0" xfId="0" applyFont="1" applyBorder="1" applyAlignment="1">
      <alignment horizontal="center" vertical="center"/>
    </xf>
    <xf numFmtId="0" fontId="6" fillId="0" borderId="3" xfId="0" applyFont="1" applyBorder="1" applyAlignment="1">
      <alignment horizontal="center" vertical="center"/>
    </xf>
    <xf numFmtId="0" fontId="6" fillId="0" borderId="0" xfId="0" applyFont="1" applyAlignment="1">
      <alignment horizontal="center" vertical="center"/>
    </xf>
    <xf numFmtId="0" fontId="6" fillId="0" borderId="0" xfId="0" applyFont="1" applyAlignment="1">
      <alignment horizontal="center" vertical="center" wrapText="1"/>
    </xf>
    <xf numFmtId="0" fontId="6" fillId="0" borderId="1" xfId="0" applyFont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6" fillId="0" borderId="0" xfId="0" applyFont="1" applyAlignment="1">
      <alignment horizontal="left" vertical="center" wrapText="1"/>
    </xf>
  </cellXfs>
  <cellStyles count="2">
    <cellStyle name="Hyperlink" xfId="1" builtinId="8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theme" Target="theme/theme1.xml"/><Relationship Id="rId5" Type="http://schemas.openxmlformats.org/officeDocument/2006/relationships/worksheet" Target="worksheets/sheet5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tiff"/><Relationship Id="rId18" Type="http://schemas.openxmlformats.org/officeDocument/2006/relationships/image" Target="../media/image18.tiff"/><Relationship Id="rId26" Type="http://schemas.openxmlformats.org/officeDocument/2006/relationships/image" Target="../media/image26.tiff"/><Relationship Id="rId39" Type="http://schemas.openxmlformats.org/officeDocument/2006/relationships/image" Target="../media/image39.tiff"/><Relationship Id="rId21" Type="http://schemas.openxmlformats.org/officeDocument/2006/relationships/image" Target="../media/image21.tiff"/><Relationship Id="rId34" Type="http://schemas.openxmlformats.org/officeDocument/2006/relationships/image" Target="../media/image34.tiff"/><Relationship Id="rId42" Type="http://schemas.openxmlformats.org/officeDocument/2006/relationships/image" Target="../media/image42.tiff"/><Relationship Id="rId47" Type="http://schemas.openxmlformats.org/officeDocument/2006/relationships/image" Target="../media/image47.tiff"/><Relationship Id="rId50" Type="http://schemas.openxmlformats.org/officeDocument/2006/relationships/image" Target="../media/image50.tiff"/><Relationship Id="rId55" Type="http://schemas.openxmlformats.org/officeDocument/2006/relationships/image" Target="../media/image55.tiff"/><Relationship Id="rId63" Type="http://schemas.openxmlformats.org/officeDocument/2006/relationships/image" Target="../media/image63.tiff"/><Relationship Id="rId7" Type="http://schemas.openxmlformats.org/officeDocument/2006/relationships/image" Target="../media/image7.tiff"/><Relationship Id="rId2" Type="http://schemas.openxmlformats.org/officeDocument/2006/relationships/image" Target="../media/image2.tiff"/><Relationship Id="rId16" Type="http://schemas.openxmlformats.org/officeDocument/2006/relationships/image" Target="../media/image16.tiff"/><Relationship Id="rId29" Type="http://schemas.openxmlformats.org/officeDocument/2006/relationships/image" Target="../media/image29.tiff"/><Relationship Id="rId11" Type="http://schemas.openxmlformats.org/officeDocument/2006/relationships/image" Target="../media/image11.tiff"/><Relationship Id="rId24" Type="http://schemas.openxmlformats.org/officeDocument/2006/relationships/image" Target="../media/image24.tiff"/><Relationship Id="rId32" Type="http://schemas.openxmlformats.org/officeDocument/2006/relationships/image" Target="../media/image32.tiff"/><Relationship Id="rId37" Type="http://schemas.openxmlformats.org/officeDocument/2006/relationships/image" Target="../media/image37.tiff"/><Relationship Id="rId40" Type="http://schemas.openxmlformats.org/officeDocument/2006/relationships/image" Target="../media/image40.tiff"/><Relationship Id="rId45" Type="http://schemas.openxmlformats.org/officeDocument/2006/relationships/image" Target="../media/image45.tiff"/><Relationship Id="rId53" Type="http://schemas.openxmlformats.org/officeDocument/2006/relationships/image" Target="../media/image53.tiff"/><Relationship Id="rId58" Type="http://schemas.openxmlformats.org/officeDocument/2006/relationships/image" Target="../media/image58.tiff"/><Relationship Id="rId5" Type="http://schemas.openxmlformats.org/officeDocument/2006/relationships/image" Target="../media/image5.tiff"/><Relationship Id="rId61" Type="http://schemas.openxmlformats.org/officeDocument/2006/relationships/image" Target="../media/image61.tiff"/><Relationship Id="rId19" Type="http://schemas.openxmlformats.org/officeDocument/2006/relationships/image" Target="../media/image19.tiff"/><Relationship Id="rId14" Type="http://schemas.openxmlformats.org/officeDocument/2006/relationships/image" Target="../media/image14.tiff"/><Relationship Id="rId22" Type="http://schemas.openxmlformats.org/officeDocument/2006/relationships/image" Target="../media/image22.tiff"/><Relationship Id="rId27" Type="http://schemas.openxmlformats.org/officeDocument/2006/relationships/image" Target="../media/image27.tiff"/><Relationship Id="rId30" Type="http://schemas.openxmlformats.org/officeDocument/2006/relationships/image" Target="../media/image30.tiff"/><Relationship Id="rId35" Type="http://schemas.openxmlformats.org/officeDocument/2006/relationships/image" Target="../media/image35.tiff"/><Relationship Id="rId43" Type="http://schemas.openxmlformats.org/officeDocument/2006/relationships/image" Target="../media/image43.tiff"/><Relationship Id="rId48" Type="http://schemas.openxmlformats.org/officeDocument/2006/relationships/image" Target="../media/image48.tiff"/><Relationship Id="rId56" Type="http://schemas.openxmlformats.org/officeDocument/2006/relationships/image" Target="../media/image56.tiff"/><Relationship Id="rId64" Type="http://schemas.openxmlformats.org/officeDocument/2006/relationships/image" Target="../media/image64.tiff"/><Relationship Id="rId8" Type="http://schemas.openxmlformats.org/officeDocument/2006/relationships/image" Target="../media/image8.tiff"/><Relationship Id="rId51" Type="http://schemas.openxmlformats.org/officeDocument/2006/relationships/image" Target="../media/image51.tiff"/><Relationship Id="rId3" Type="http://schemas.openxmlformats.org/officeDocument/2006/relationships/image" Target="../media/image3.tiff"/><Relationship Id="rId12" Type="http://schemas.openxmlformats.org/officeDocument/2006/relationships/image" Target="../media/image12.tiff"/><Relationship Id="rId17" Type="http://schemas.openxmlformats.org/officeDocument/2006/relationships/image" Target="../media/image17.tiff"/><Relationship Id="rId25" Type="http://schemas.openxmlformats.org/officeDocument/2006/relationships/image" Target="../media/image25.tiff"/><Relationship Id="rId33" Type="http://schemas.openxmlformats.org/officeDocument/2006/relationships/image" Target="../media/image33.tiff"/><Relationship Id="rId38" Type="http://schemas.openxmlformats.org/officeDocument/2006/relationships/image" Target="../media/image38.tiff"/><Relationship Id="rId46" Type="http://schemas.openxmlformats.org/officeDocument/2006/relationships/image" Target="../media/image46.tiff"/><Relationship Id="rId59" Type="http://schemas.openxmlformats.org/officeDocument/2006/relationships/image" Target="../media/image59.tiff"/><Relationship Id="rId20" Type="http://schemas.openxmlformats.org/officeDocument/2006/relationships/image" Target="../media/image20.tiff"/><Relationship Id="rId41" Type="http://schemas.openxmlformats.org/officeDocument/2006/relationships/image" Target="../media/image41.tiff"/><Relationship Id="rId54" Type="http://schemas.openxmlformats.org/officeDocument/2006/relationships/image" Target="../media/image54.tiff"/><Relationship Id="rId62" Type="http://schemas.openxmlformats.org/officeDocument/2006/relationships/image" Target="../media/image62.tiff"/><Relationship Id="rId1" Type="http://schemas.openxmlformats.org/officeDocument/2006/relationships/image" Target="../media/image1.tiff"/><Relationship Id="rId6" Type="http://schemas.openxmlformats.org/officeDocument/2006/relationships/image" Target="../media/image6.tiff"/><Relationship Id="rId15" Type="http://schemas.openxmlformats.org/officeDocument/2006/relationships/image" Target="../media/image15.tiff"/><Relationship Id="rId23" Type="http://schemas.openxmlformats.org/officeDocument/2006/relationships/image" Target="../media/image23.tiff"/><Relationship Id="rId28" Type="http://schemas.openxmlformats.org/officeDocument/2006/relationships/image" Target="../media/image28.tiff"/><Relationship Id="rId36" Type="http://schemas.openxmlformats.org/officeDocument/2006/relationships/image" Target="../media/image36.tiff"/><Relationship Id="rId49" Type="http://schemas.openxmlformats.org/officeDocument/2006/relationships/image" Target="../media/image49.tiff"/><Relationship Id="rId57" Type="http://schemas.openxmlformats.org/officeDocument/2006/relationships/image" Target="../media/image57.tiff"/><Relationship Id="rId10" Type="http://schemas.openxmlformats.org/officeDocument/2006/relationships/image" Target="../media/image10.tiff"/><Relationship Id="rId31" Type="http://schemas.openxmlformats.org/officeDocument/2006/relationships/image" Target="../media/image31.tiff"/><Relationship Id="rId44" Type="http://schemas.openxmlformats.org/officeDocument/2006/relationships/image" Target="../media/image44.tiff"/><Relationship Id="rId52" Type="http://schemas.openxmlformats.org/officeDocument/2006/relationships/image" Target="../media/image52.tiff"/><Relationship Id="rId60" Type="http://schemas.openxmlformats.org/officeDocument/2006/relationships/image" Target="../media/image60.tiff"/><Relationship Id="rId4" Type="http://schemas.openxmlformats.org/officeDocument/2006/relationships/image" Target="../media/image4.tiff"/><Relationship Id="rId9" Type="http://schemas.openxmlformats.org/officeDocument/2006/relationships/image" Target="../media/image9.tiff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72.tiff"/><Relationship Id="rId13" Type="http://schemas.openxmlformats.org/officeDocument/2006/relationships/image" Target="../media/image77.tiff"/><Relationship Id="rId3" Type="http://schemas.openxmlformats.org/officeDocument/2006/relationships/image" Target="../media/image67.tiff"/><Relationship Id="rId7" Type="http://schemas.openxmlformats.org/officeDocument/2006/relationships/image" Target="../media/image71.tiff"/><Relationship Id="rId12" Type="http://schemas.openxmlformats.org/officeDocument/2006/relationships/image" Target="../media/image76.tiff"/><Relationship Id="rId2" Type="http://schemas.openxmlformats.org/officeDocument/2006/relationships/image" Target="../media/image66.tiff"/><Relationship Id="rId16" Type="http://schemas.openxmlformats.org/officeDocument/2006/relationships/image" Target="../media/image80.tiff"/><Relationship Id="rId1" Type="http://schemas.openxmlformats.org/officeDocument/2006/relationships/image" Target="../media/image65.tiff"/><Relationship Id="rId6" Type="http://schemas.openxmlformats.org/officeDocument/2006/relationships/image" Target="../media/image70.tiff"/><Relationship Id="rId11" Type="http://schemas.openxmlformats.org/officeDocument/2006/relationships/image" Target="../media/image75.tiff"/><Relationship Id="rId5" Type="http://schemas.openxmlformats.org/officeDocument/2006/relationships/image" Target="../media/image69.tiff"/><Relationship Id="rId15" Type="http://schemas.openxmlformats.org/officeDocument/2006/relationships/image" Target="../media/image79.tiff"/><Relationship Id="rId10" Type="http://schemas.openxmlformats.org/officeDocument/2006/relationships/image" Target="../media/image74.tiff"/><Relationship Id="rId4" Type="http://schemas.openxmlformats.org/officeDocument/2006/relationships/image" Target="../media/image68.tiff"/><Relationship Id="rId9" Type="http://schemas.openxmlformats.org/officeDocument/2006/relationships/image" Target="../media/image73.tiff"/><Relationship Id="rId14" Type="http://schemas.openxmlformats.org/officeDocument/2006/relationships/image" Target="../media/image78.tiff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88.tiff"/><Relationship Id="rId13" Type="http://schemas.openxmlformats.org/officeDocument/2006/relationships/image" Target="../media/image93.tiff"/><Relationship Id="rId3" Type="http://schemas.openxmlformats.org/officeDocument/2006/relationships/image" Target="../media/image83.tiff"/><Relationship Id="rId7" Type="http://schemas.openxmlformats.org/officeDocument/2006/relationships/image" Target="../media/image87.tiff"/><Relationship Id="rId12" Type="http://schemas.openxmlformats.org/officeDocument/2006/relationships/image" Target="../media/image92.tiff"/><Relationship Id="rId2" Type="http://schemas.openxmlformats.org/officeDocument/2006/relationships/image" Target="../media/image82.tiff"/><Relationship Id="rId16" Type="http://schemas.openxmlformats.org/officeDocument/2006/relationships/image" Target="../media/image96.tiff"/><Relationship Id="rId1" Type="http://schemas.openxmlformats.org/officeDocument/2006/relationships/image" Target="../media/image81.tiff"/><Relationship Id="rId6" Type="http://schemas.openxmlformats.org/officeDocument/2006/relationships/image" Target="../media/image86.tiff"/><Relationship Id="rId11" Type="http://schemas.openxmlformats.org/officeDocument/2006/relationships/image" Target="../media/image91.tiff"/><Relationship Id="rId5" Type="http://schemas.openxmlformats.org/officeDocument/2006/relationships/image" Target="../media/image85.tiff"/><Relationship Id="rId15" Type="http://schemas.openxmlformats.org/officeDocument/2006/relationships/image" Target="../media/image95.tiff"/><Relationship Id="rId10" Type="http://schemas.openxmlformats.org/officeDocument/2006/relationships/image" Target="../media/image90.tiff"/><Relationship Id="rId4" Type="http://schemas.openxmlformats.org/officeDocument/2006/relationships/image" Target="../media/image84.tiff"/><Relationship Id="rId9" Type="http://schemas.openxmlformats.org/officeDocument/2006/relationships/image" Target="../media/image89.tiff"/><Relationship Id="rId14" Type="http://schemas.openxmlformats.org/officeDocument/2006/relationships/image" Target="../media/image94.tif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68580</xdr:colOff>
      <xdr:row>3</xdr:row>
      <xdr:rowOff>38100</xdr:rowOff>
    </xdr:from>
    <xdr:to>
      <xdr:col>8</xdr:col>
      <xdr:colOff>10668</xdr:colOff>
      <xdr:row>23</xdr:row>
      <xdr:rowOff>132588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33117879-C7AB-4346-9CAB-B5EFC814F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87780" y="563880"/>
          <a:ext cx="3599688" cy="3599688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3</xdr:row>
      <xdr:rowOff>7621</xdr:rowOff>
    </xdr:from>
    <xdr:to>
      <xdr:col>13</xdr:col>
      <xdr:colOff>429294</xdr:colOff>
      <xdr:row>23</xdr:row>
      <xdr:rowOff>87086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B307BCAB-3EAC-434C-B5E3-9086A2EE19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29200" y="551907"/>
          <a:ext cx="2867694" cy="3562893"/>
        </a:xfrm>
        <a:prstGeom prst="rect">
          <a:avLst/>
        </a:prstGeom>
      </xdr:spPr>
    </xdr:pic>
    <xdr:clientData/>
  </xdr:twoCellAnchor>
  <xdr:twoCellAnchor editAs="oneCell">
    <xdr:from>
      <xdr:col>15</xdr:col>
      <xdr:colOff>22860</xdr:colOff>
      <xdr:row>3</xdr:row>
      <xdr:rowOff>99060</xdr:rowOff>
    </xdr:from>
    <xdr:to>
      <xdr:col>19</xdr:col>
      <xdr:colOff>402771</xdr:colOff>
      <xdr:row>23</xdr:row>
      <xdr:rowOff>116591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47536835-9CDB-400D-BC8B-F8F587CE14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09660" y="643346"/>
          <a:ext cx="2818311" cy="3500959"/>
        </a:xfrm>
        <a:prstGeom prst="rect">
          <a:avLst/>
        </a:prstGeom>
      </xdr:spPr>
    </xdr:pic>
    <xdr:clientData/>
  </xdr:twoCellAnchor>
  <xdr:twoCellAnchor editAs="oneCell">
    <xdr:from>
      <xdr:col>21</xdr:col>
      <xdr:colOff>22860</xdr:colOff>
      <xdr:row>3</xdr:row>
      <xdr:rowOff>22861</xdr:rowOff>
    </xdr:from>
    <xdr:to>
      <xdr:col>25</xdr:col>
      <xdr:colOff>426720</xdr:colOff>
      <xdr:row>23</xdr:row>
      <xdr:rowOff>70987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495E162E-5131-41E1-9FE9-4DCF467ACE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824460" y="548641"/>
          <a:ext cx="2842260" cy="3553326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27</xdr:row>
      <xdr:rowOff>30480</xdr:rowOff>
    </xdr:from>
    <xdr:to>
      <xdr:col>8</xdr:col>
      <xdr:colOff>22860</xdr:colOff>
      <xdr:row>47</xdr:row>
      <xdr:rowOff>167640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B7BE65AF-F918-4497-B1BF-B448B27517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7300" y="4762500"/>
          <a:ext cx="3642360" cy="3642360"/>
        </a:xfrm>
        <a:prstGeom prst="rect">
          <a:avLst/>
        </a:prstGeom>
      </xdr:spPr>
    </xdr:pic>
    <xdr:clientData/>
  </xdr:twoCellAnchor>
  <xdr:twoCellAnchor editAs="oneCell">
    <xdr:from>
      <xdr:col>9</xdr:col>
      <xdr:colOff>7620</xdr:colOff>
      <xdr:row>27</xdr:row>
      <xdr:rowOff>7620</xdr:rowOff>
    </xdr:from>
    <xdr:to>
      <xdr:col>13</xdr:col>
      <xdr:colOff>337457</xdr:colOff>
      <xdr:row>46</xdr:row>
      <xdr:rowOff>138548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62F59E47-FE79-4408-B232-377D4DEE63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36820" y="4732020"/>
          <a:ext cx="2768237" cy="3440185"/>
        </a:xfrm>
        <a:prstGeom prst="rect">
          <a:avLst/>
        </a:prstGeom>
      </xdr:spPr>
    </xdr:pic>
    <xdr:clientData/>
  </xdr:twoCellAnchor>
  <xdr:twoCellAnchor editAs="oneCell">
    <xdr:from>
      <xdr:col>15</xdr:col>
      <xdr:colOff>38100</xdr:colOff>
      <xdr:row>27</xdr:row>
      <xdr:rowOff>30480</xdr:rowOff>
    </xdr:from>
    <xdr:to>
      <xdr:col>19</xdr:col>
      <xdr:colOff>359229</xdr:colOff>
      <xdr:row>46</xdr:row>
      <xdr:rowOff>150482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B8FF1068-5F33-4BB9-A178-60F454EA33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24900" y="4754880"/>
          <a:ext cx="2759529" cy="3429259"/>
        </a:xfrm>
        <a:prstGeom prst="rect">
          <a:avLst/>
        </a:prstGeom>
      </xdr:spPr>
    </xdr:pic>
    <xdr:clientData/>
  </xdr:twoCellAnchor>
  <xdr:twoCellAnchor editAs="oneCell">
    <xdr:from>
      <xdr:col>21</xdr:col>
      <xdr:colOff>30480</xdr:colOff>
      <xdr:row>27</xdr:row>
      <xdr:rowOff>15240</xdr:rowOff>
    </xdr:from>
    <xdr:to>
      <xdr:col>25</xdr:col>
      <xdr:colOff>373380</xdr:colOff>
      <xdr:row>46</xdr:row>
      <xdr:rowOff>162415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8C30939B-7F70-42A9-A03A-62DDE7E268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832080" y="4747260"/>
          <a:ext cx="2781300" cy="3477115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51</xdr:row>
      <xdr:rowOff>7620</xdr:rowOff>
    </xdr:from>
    <xdr:to>
      <xdr:col>7</xdr:col>
      <xdr:colOff>589788</xdr:colOff>
      <xdr:row>71</xdr:row>
      <xdr:rowOff>102109</xdr:rowOff>
    </xdr:to>
    <xdr:pic>
      <xdr:nvPicPr>
        <xdr:cNvPr id="35" name="图片 34">
          <a:extLst>
            <a:ext uri="{FF2B5EF4-FFF2-40B4-BE49-F238E27FC236}">
              <a16:creationId xmlns:a16="http://schemas.microsoft.com/office/drawing/2014/main" id="{FEC73534-A04C-43B1-9941-566EF28588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7300" y="8945880"/>
          <a:ext cx="3599688" cy="3599688"/>
        </a:xfrm>
        <a:prstGeom prst="rect">
          <a:avLst/>
        </a:prstGeom>
      </xdr:spPr>
    </xdr:pic>
    <xdr:clientData/>
  </xdr:twoCellAnchor>
  <xdr:twoCellAnchor editAs="oneCell">
    <xdr:from>
      <xdr:col>9</xdr:col>
      <xdr:colOff>15240</xdr:colOff>
      <xdr:row>51</xdr:row>
      <xdr:rowOff>15240</xdr:rowOff>
    </xdr:from>
    <xdr:to>
      <xdr:col>13</xdr:col>
      <xdr:colOff>472440</xdr:colOff>
      <xdr:row>71</xdr:row>
      <xdr:rowOff>130052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07C874CB-F049-4D11-B304-9CAE23D212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01640" y="8953500"/>
          <a:ext cx="2895600" cy="3620011"/>
        </a:xfrm>
        <a:prstGeom prst="rect">
          <a:avLst/>
        </a:prstGeom>
      </xdr:spPr>
    </xdr:pic>
    <xdr:clientData/>
  </xdr:twoCellAnchor>
  <xdr:twoCellAnchor editAs="oneCell">
    <xdr:from>
      <xdr:col>15</xdr:col>
      <xdr:colOff>45720</xdr:colOff>
      <xdr:row>51</xdr:row>
      <xdr:rowOff>38101</xdr:rowOff>
    </xdr:from>
    <xdr:to>
      <xdr:col>19</xdr:col>
      <xdr:colOff>518160</xdr:colOff>
      <xdr:row>71</xdr:row>
      <xdr:rowOff>171966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03278609-1906-4E1D-9D3D-02AC1EB4BD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189720" y="8976361"/>
          <a:ext cx="2910840" cy="3639064"/>
        </a:xfrm>
        <a:prstGeom prst="rect">
          <a:avLst/>
        </a:prstGeom>
      </xdr:spPr>
    </xdr:pic>
    <xdr:clientData/>
  </xdr:twoCellAnchor>
  <xdr:twoCellAnchor editAs="oneCell">
    <xdr:from>
      <xdr:col>21</xdr:col>
      <xdr:colOff>15240</xdr:colOff>
      <xdr:row>51</xdr:row>
      <xdr:rowOff>22860</xdr:rowOff>
    </xdr:from>
    <xdr:to>
      <xdr:col>25</xdr:col>
      <xdr:colOff>441960</xdr:colOff>
      <xdr:row>71</xdr:row>
      <xdr:rowOff>99566</xdr:rowOff>
    </xdr:to>
    <xdr:pic>
      <xdr:nvPicPr>
        <xdr:cNvPr id="41" name="图片 40">
          <a:extLst>
            <a:ext uri="{FF2B5EF4-FFF2-40B4-BE49-F238E27FC236}">
              <a16:creationId xmlns:a16="http://schemas.microsoft.com/office/drawing/2014/main" id="{0B9D669F-2971-450B-AE8F-1B637D9649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816840" y="8961120"/>
          <a:ext cx="2865120" cy="3581905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75</xdr:row>
      <xdr:rowOff>15240</xdr:rowOff>
    </xdr:from>
    <xdr:to>
      <xdr:col>7</xdr:col>
      <xdr:colOff>589788</xdr:colOff>
      <xdr:row>95</xdr:row>
      <xdr:rowOff>109727</xdr:rowOff>
    </xdr:to>
    <xdr:pic>
      <xdr:nvPicPr>
        <xdr:cNvPr id="47" name="图片 46">
          <a:extLst>
            <a:ext uri="{FF2B5EF4-FFF2-40B4-BE49-F238E27FC236}">
              <a16:creationId xmlns:a16="http://schemas.microsoft.com/office/drawing/2014/main" id="{DD395B04-F326-4C68-8E97-4EB6B25B3A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7300" y="13159740"/>
          <a:ext cx="3599688" cy="3599688"/>
        </a:xfrm>
        <a:prstGeom prst="rect">
          <a:avLst/>
        </a:prstGeom>
      </xdr:spPr>
    </xdr:pic>
    <xdr:clientData/>
  </xdr:twoCellAnchor>
  <xdr:twoCellAnchor editAs="oneCell">
    <xdr:from>
      <xdr:col>9</xdr:col>
      <xdr:colOff>30480</xdr:colOff>
      <xdr:row>75</xdr:row>
      <xdr:rowOff>15240</xdr:rowOff>
    </xdr:from>
    <xdr:to>
      <xdr:col>13</xdr:col>
      <xdr:colOff>487680</xdr:colOff>
      <xdr:row>95</xdr:row>
      <xdr:rowOff>130050</xdr:rowOff>
    </xdr:to>
    <xdr:pic>
      <xdr:nvPicPr>
        <xdr:cNvPr id="49" name="图片 48">
          <a:extLst>
            <a:ext uri="{FF2B5EF4-FFF2-40B4-BE49-F238E27FC236}">
              <a16:creationId xmlns:a16="http://schemas.microsoft.com/office/drawing/2014/main" id="{473A1469-8515-458C-A6A2-3500E8D41B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16880" y="13159740"/>
          <a:ext cx="2895600" cy="3620011"/>
        </a:xfrm>
        <a:prstGeom prst="rect">
          <a:avLst/>
        </a:prstGeom>
      </xdr:spPr>
    </xdr:pic>
    <xdr:clientData/>
  </xdr:twoCellAnchor>
  <xdr:twoCellAnchor editAs="oneCell">
    <xdr:from>
      <xdr:col>15</xdr:col>
      <xdr:colOff>53339</xdr:colOff>
      <xdr:row>75</xdr:row>
      <xdr:rowOff>38100</xdr:rowOff>
    </xdr:from>
    <xdr:to>
      <xdr:col>19</xdr:col>
      <xdr:colOff>491844</xdr:colOff>
      <xdr:row>95</xdr:row>
      <xdr:rowOff>129539</xdr:rowOff>
    </xdr:to>
    <xdr:pic>
      <xdr:nvPicPr>
        <xdr:cNvPr id="51" name="图片 50">
          <a:extLst>
            <a:ext uri="{FF2B5EF4-FFF2-40B4-BE49-F238E27FC236}">
              <a16:creationId xmlns:a16="http://schemas.microsoft.com/office/drawing/2014/main" id="{A63669B6-BA5B-484D-ACAB-592DD918CD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197339" y="13182600"/>
          <a:ext cx="2876905" cy="3596640"/>
        </a:xfrm>
        <a:prstGeom prst="rect">
          <a:avLst/>
        </a:prstGeom>
      </xdr:spPr>
    </xdr:pic>
    <xdr:clientData/>
  </xdr:twoCellAnchor>
  <xdr:twoCellAnchor editAs="oneCell">
    <xdr:from>
      <xdr:col>21</xdr:col>
      <xdr:colOff>15240</xdr:colOff>
      <xdr:row>75</xdr:row>
      <xdr:rowOff>15239</xdr:rowOff>
    </xdr:from>
    <xdr:to>
      <xdr:col>25</xdr:col>
      <xdr:colOff>464820</xdr:colOff>
      <xdr:row>95</xdr:row>
      <xdr:rowOff>120523</xdr:rowOff>
    </xdr:to>
    <xdr:pic>
      <xdr:nvPicPr>
        <xdr:cNvPr id="53" name="图片 52">
          <a:extLst>
            <a:ext uri="{FF2B5EF4-FFF2-40B4-BE49-F238E27FC236}">
              <a16:creationId xmlns:a16="http://schemas.microsoft.com/office/drawing/2014/main" id="{B01B7091-20AC-4791-9DA4-F9905F931B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816840" y="13159739"/>
          <a:ext cx="2887980" cy="3610485"/>
        </a:xfrm>
        <a:prstGeom prst="rect">
          <a:avLst/>
        </a:prstGeom>
      </xdr:spPr>
    </xdr:pic>
    <xdr:clientData/>
  </xdr:twoCellAnchor>
  <xdr:twoCellAnchor editAs="oneCell">
    <xdr:from>
      <xdr:col>2</xdr:col>
      <xdr:colOff>7620</xdr:colOff>
      <xdr:row>99</xdr:row>
      <xdr:rowOff>53340</xdr:rowOff>
    </xdr:from>
    <xdr:to>
      <xdr:col>7</xdr:col>
      <xdr:colOff>559308</xdr:colOff>
      <xdr:row>119</xdr:row>
      <xdr:rowOff>147828</xdr:rowOff>
    </xdr:to>
    <xdr:pic>
      <xdr:nvPicPr>
        <xdr:cNvPr id="59" name="图片 58">
          <a:extLst>
            <a:ext uri="{FF2B5EF4-FFF2-40B4-BE49-F238E27FC236}">
              <a16:creationId xmlns:a16="http://schemas.microsoft.com/office/drawing/2014/main" id="{3FEB6E88-5A2B-4469-8E1C-3495FE2CC1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6820" y="17404080"/>
          <a:ext cx="3599688" cy="3599688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99</xdr:row>
      <xdr:rowOff>0</xdr:rowOff>
    </xdr:from>
    <xdr:to>
      <xdr:col>13</xdr:col>
      <xdr:colOff>480060</xdr:colOff>
      <xdr:row>119</xdr:row>
      <xdr:rowOff>143390</xdr:rowOff>
    </xdr:to>
    <xdr:pic>
      <xdr:nvPicPr>
        <xdr:cNvPr id="61" name="图片 60">
          <a:extLst>
            <a:ext uri="{FF2B5EF4-FFF2-40B4-BE49-F238E27FC236}">
              <a16:creationId xmlns:a16="http://schemas.microsoft.com/office/drawing/2014/main" id="{1965B15C-D507-4799-AB88-64FDED0A8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86400" y="17350740"/>
          <a:ext cx="2918460" cy="3648590"/>
        </a:xfrm>
        <a:prstGeom prst="rect">
          <a:avLst/>
        </a:prstGeom>
      </xdr:spPr>
    </xdr:pic>
    <xdr:clientData/>
  </xdr:twoCellAnchor>
  <xdr:twoCellAnchor editAs="oneCell">
    <xdr:from>
      <xdr:col>14</xdr:col>
      <xdr:colOff>609599</xdr:colOff>
      <xdr:row>99</xdr:row>
      <xdr:rowOff>0</xdr:rowOff>
    </xdr:from>
    <xdr:to>
      <xdr:col>19</xdr:col>
      <xdr:colOff>475076</xdr:colOff>
      <xdr:row>119</xdr:row>
      <xdr:rowOff>137160</xdr:rowOff>
    </xdr:to>
    <xdr:pic>
      <xdr:nvPicPr>
        <xdr:cNvPr id="63" name="图片 62">
          <a:extLst>
            <a:ext uri="{FF2B5EF4-FFF2-40B4-BE49-F238E27FC236}">
              <a16:creationId xmlns:a16="http://schemas.microsoft.com/office/drawing/2014/main" id="{A77A06A1-BFF5-4C6A-958B-3382034294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143999" y="17350740"/>
          <a:ext cx="2913477" cy="3642360"/>
        </a:xfrm>
        <a:prstGeom prst="rect">
          <a:avLst/>
        </a:prstGeom>
      </xdr:spPr>
    </xdr:pic>
    <xdr:clientData/>
  </xdr:twoCellAnchor>
  <xdr:twoCellAnchor editAs="oneCell">
    <xdr:from>
      <xdr:col>21</xdr:col>
      <xdr:colOff>0</xdr:colOff>
      <xdr:row>99</xdr:row>
      <xdr:rowOff>0</xdr:rowOff>
    </xdr:from>
    <xdr:to>
      <xdr:col>25</xdr:col>
      <xdr:colOff>480060</xdr:colOff>
      <xdr:row>119</xdr:row>
      <xdr:rowOff>143390</xdr:rowOff>
    </xdr:to>
    <xdr:pic>
      <xdr:nvPicPr>
        <xdr:cNvPr id="65" name="图片 64">
          <a:extLst>
            <a:ext uri="{FF2B5EF4-FFF2-40B4-BE49-F238E27FC236}">
              <a16:creationId xmlns:a16="http://schemas.microsoft.com/office/drawing/2014/main" id="{7C412E24-A83A-49CF-892C-A3CDB493BA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801600" y="17350740"/>
          <a:ext cx="2918460" cy="3648590"/>
        </a:xfrm>
        <a:prstGeom prst="rect">
          <a:avLst/>
        </a:prstGeom>
      </xdr:spPr>
    </xdr:pic>
    <xdr:clientData/>
  </xdr:twoCellAnchor>
  <xdr:twoCellAnchor editAs="oneCell">
    <xdr:from>
      <xdr:col>2</xdr:col>
      <xdr:colOff>7620</xdr:colOff>
      <xdr:row>123</xdr:row>
      <xdr:rowOff>30480</xdr:rowOff>
    </xdr:from>
    <xdr:to>
      <xdr:col>7</xdr:col>
      <xdr:colOff>559308</xdr:colOff>
      <xdr:row>143</xdr:row>
      <xdr:rowOff>124968</xdr:rowOff>
    </xdr:to>
    <xdr:pic>
      <xdr:nvPicPr>
        <xdr:cNvPr id="71" name="图片 70">
          <a:extLst>
            <a:ext uri="{FF2B5EF4-FFF2-40B4-BE49-F238E27FC236}">
              <a16:creationId xmlns:a16="http://schemas.microsoft.com/office/drawing/2014/main" id="{F65EAFEF-BBBF-446F-90FA-696672C830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9620" y="21587460"/>
          <a:ext cx="3599688" cy="3599688"/>
        </a:xfrm>
        <a:prstGeom prst="rect">
          <a:avLst/>
        </a:prstGeom>
      </xdr:spPr>
    </xdr:pic>
    <xdr:clientData/>
  </xdr:twoCellAnchor>
  <xdr:twoCellAnchor editAs="oneCell">
    <xdr:from>
      <xdr:col>9</xdr:col>
      <xdr:colOff>45720</xdr:colOff>
      <xdr:row>123</xdr:row>
      <xdr:rowOff>22860</xdr:rowOff>
    </xdr:from>
    <xdr:to>
      <xdr:col>13</xdr:col>
      <xdr:colOff>541020</xdr:colOff>
      <xdr:row>144</xdr:row>
      <xdr:rowOff>10043</xdr:rowOff>
    </xdr:to>
    <xdr:pic>
      <xdr:nvPicPr>
        <xdr:cNvPr id="73" name="图片 72">
          <a:extLst>
            <a:ext uri="{FF2B5EF4-FFF2-40B4-BE49-F238E27FC236}">
              <a16:creationId xmlns:a16="http://schemas.microsoft.com/office/drawing/2014/main" id="{9E178F29-61AA-4E03-B0BF-4F7FEFE7A2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74920" y="21579840"/>
          <a:ext cx="2933700" cy="3667643"/>
        </a:xfrm>
        <a:prstGeom prst="rect">
          <a:avLst/>
        </a:prstGeom>
      </xdr:spPr>
    </xdr:pic>
    <xdr:clientData/>
  </xdr:twoCellAnchor>
  <xdr:twoCellAnchor editAs="oneCell">
    <xdr:from>
      <xdr:col>15</xdr:col>
      <xdr:colOff>53340</xdr:colOff>
      <xdr:row>123</xdr:row>
      <xdr:rowOff>45720</xdr:rowOff>
    </xdr:from>
    <xdr:to>
      <xdr:col>19</xdr:col>
      <xdr:colOff>510131</xdr:colOff>
      <xdr:row>143</xdr:row>
      <xdr:rowOff>160020</xdr:rowOff>
    </xdr:to>
    <xdr:pic>
      <xdr:nvPicPr>
        <xdr:cNvPr id="75" name="图片 74">
          <a:extLst>
            <a:ext uri="{FF2B5EF4-FFF2-40B4-BE49-F238E27FC236}">
              <a16:creationId xmlns:a16="http://schemas.microsoft.com/office/drawing/2014/main" id="{CB78B73B-8D2D-4EF4-ADFC-2EBDA2D690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40140" y="21602700"/>
          <a:ext cx="2895191" cy="3619500"/>
        </a:xfrm>
        <a:prstGeom prst="rect">
          <a:avLst/>
        </a:prstGeom>
      </xdr:spPr>
    </xdr:pic>
    <xdr:clientData/>
  </xdr:twoCellAnchor>
  <xdr:twoCellAnchor editAs="oneCell">
    <xdr:from>
      <xdr:col>21</xdr:col>
      <xdr:colOff>60960</xdr:colOff>
      <xdr:row>123</xdr:row>
      <xdr:rowOff>7620</xdr:rowOff>
    </xdr:from>
    <xdr:to>
      <xdr:col>25</xdr:col>
      <xdr:colOff>541020</xdr:colOff>
      <xdr:row>143</xdr:row>
      <xdr:rowOff>151010</xdr:rowOff>
    </xdr:to>
    <xdr:pic>
      <xdr:nvPicPr>
        <xdr:cNvPr id="77" name="图片 76">
          <a:extLst>
            <a:ext uri="{FF2B5EF4-FFF2-40B4-BE49-F238E27FC236}">
              <a16:creationId xmlns:a16="http://schemas.microsoft.com/office/drawing/2014/main" id="{51E2FDB9-BFD1-43C7-9F92-A045557CF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05360" y="21564600"/>
          <a:ext cx="2918460" cy="3648590"/>
        </a:xfrm>
        <a:prstGeom prst="rect">
          <a:avLst/>
        </a:prstGeom>
      </xdr:spPr>
    </xdr:pic>
    <xdr:clientData/>
  </xdr:twoCellAnchor>
  <xdr:twoCellAnchor editAs="oneCell">
    <xdr:from>
      <xdr:col>2</xdr:col>
      <xdr:colOff>15240</xdr:colOff>
      <xdr:row>147</xdr:row>
      <xdr:rowOff>30480</xdr:rowOff>
    </xdr:from>
    <xdr:to>
      <xdr:col>7</xdr:col>
      <xdr:colOff>566928</xdr:colOff>
      <xdr:row>167</xdr:row>
      <xdr:rowOff>124968</xdr:rowOff>
    </xdr:to>
    <xdr:pic>
      <xdr:nvPicPr>
        <xdr:cNvPr id="83" name="图片 82">
          <a:extLst>
            <a:ext uri="{FF2B5EF4-FFF2-40B4-BE49-F238E27FC236}">
              <a16:creationId xmlns:a16="http://schemas.microsoft.com/office/drawing/2014/main" id="{9F929515-406E-484E-A63C-5CC8247D20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240" y="25793700"/>
          <a:ext cx="3599688" cy="3599688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147</xdr:row>
      <xdr:rowOff>15240</xdr:rowOff>
    </xdr:from>
    <xdr:to>
      <xdr:col>13</xdr:col>
      <xdr:colOff>487680</xdr:colOff>
      <xdr:row>167</xdr:row>
      <xdr:rowOff>168156</xdr:rowOff>
    </xdr:to>
    <xdr:pic>
      <xdr:nvPicPr>
        <xdr:cNvPr id="85" name="图片 84">
          <a:extLst>
            <a:ext uri="{FF2B5EF4-FFF2-40B4-BE49-F238E27FC236}">
              <a16:creationId xmlns:a16="http://schemas.microsoft.com/office/drawing/2014/main" id="{771C2FA7-B2CB-4886-9027-189E67A7D7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29200" y="25778460"/>
          <a:ext cx="2926080" cy="3658116"/>
        </a:xfrm>
        <a:prstGeom prst="rect">
          <a:avLst/>
        </a:prstGeom>
      </xdr:spPr>
    </xdr:pic>
    <xdr:clientData/>
  </xdr:twoCellAnchor>
  <xdr:twoCellAnchor editAs="oneCell">
    <xdr:from>
      <xdr:col>15</xdr:col>
      <xdr:colOff>45720</xdr:colOff>
      <xdr:row>147</xdr:row>
      <xdr:rowOff>38101</xdr:rowOff>
    </xdr:from>
    <xdr:to>
      <xdr:col>19</xdr:col>
      <xdr:colOff>484226</xdr:colOff>
      <xdr:row>167</xdr:row>
      <xdr:rowOff>129541</xdr:rowOff>
    </xdr:to>
    <xdr:pic>
      <xdr:nvPicPr>
        <xdr:cNvPr id="87" name="图片 86">
          <a:extLst>
            <a:ext uri="{FF2B5EF4-FFF2-40B4-BE49-F238E27FC236}">
              <a16:creationId xmlns:a16="http://schemas.microsoft.com/office/drawing/2014/main" id="{7D644E9F-085F-4C77-8746-C1AFCF9C4D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32520" y="25801321"/>
          <a:ext cx="2876906" cy="3596640"/>
        </a:xfrm>
        <a:prstGeom prst="rect">
          <a:avLst/>
        </a:prstGeom>
      </xdr:spPr>
    </xdr:pic>
    <xdr:clientData/>
  </xdr:twoCellAnchor>
  <xdr:twoCellAnchor editAs="oneCell">
    <xdr:from>
      <xdr:col>21</xdr:col>
      <xdr:colOff>30480</xdr:colOff>
      <xdr:row>147</xdr:row>
      <xdr:rowOff>22860</xdr:rowOff>
    </xdr:from>
    <xdr:to>
      <xdr:col>25</xdr:col>
      <xdr:colOff>495300</xdr:colOff>
      <xdr:row>167</xdr:row>
      <xdr:rowOff>147197</xdr:rowOff>
    </xdr:to>
    <xdr:pic>
      <xdr:nvPicPr>
        <xdr:cNvPr id="89" name="图片 88">
          <a:extLst>
            <a:ext uri="{FF2B5EF4-FFF2-40B4-BE49-F238E27FC236}">
              <a16:creationId xmlns:a16="http://schemas.microsoft.com/office/drawing/2014/main" id="{92B38862-9749-4285-B6F0-75FA914873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74880" y="25786080"/>
          <a:ext cx="2903220" cy="3629537"/>
        </a:xfrm>
        <a:prstGeom prst="rect">
          <a:avLst/>
        </a:prstGeom>
      </xdr:spPr>
    </xdr:pic>
    <xdr:clientData/>
  </xdr:twoCellAnchor>
  <xdr:twoCellAnchor editAs="oneCell">
    <xdr:from>
      <xdr:col>2</xdr:col>
      <xdr:colOff>7620</xdr:colOff>
      <xdr:row>171</xdr:row>
      <xdr:rowOff>30480</xdr:rowOff>
    </xdr:from>
    <xdr:to>
      <xdr:col>7</xdr:col>
      <xdr:colOff>559308</xdr:colOff>
      <xdr:row>191</xdr:row>
      <xdr:rowOff>124968</xdr:rowOff>
    </xdr:to>
    <xdr:pic>
      <xdr:nvPicPr>
        <xdr:cNvPr id="95" name="图片 94">
          <a:extLst>
            <a:ext uri="{FF2B5EF4-FFF2-40B4-BE49-F238E27FC236}">
              <a16:creationId xmlns:a16="http://schemas.microsoft.com/office/drawing/2014/main" id="{EA97FFD4-DB75-4EAA-9E8F-D4113CFEB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9620" y="29999940"/>
          <a:ext cx="3599688" cy="3599688"/>
        </a:xfrm>
        <a:prstGeom prst="rect">
          <a:avLst/>
        </a:prstGeom>
      </xdr:spPr>
    </xdr:pic>
    <xdr:clientData/>
  </xdr:twoCellAnchor>
  <xdr:twoCellAnchor editAs="oneCell">
    <xdr:from>
      <xdr:col>9</xdr:col>
      <xdr:colOff>15240</xdr:colOff>
      <xdr:row>171</xdr:row>
      <xdr:rowOff>7620</xdr:rowOff>
    </xdr:from>
    <xdr:to>
      <xdr:col>13</xdr:col>
      <xdr:colOff>510540</xdr:colOff>
      <xdr:row>191</xdr:row>
      <xdr:rowOff>170063</xdr:rowOff>
    </xdr:to>
    <xdr:pic>
      <xdr:nvPicPr>
        <xdr:cNvPr id="97" name="图片 96">
          <a:extLst>
            <a:ext uri="{FF2B5EF4-FFF2-40B4-BE49-F238E27FC236}">
              <a16:creationId xmlns:a16="http://schemas.microsoft.com/office/drawing/2014/main" id="{D78DD0D5-BF19-47F2-A423-E91996E034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44440" y="29977080"/>
          <a:ext cx="2933700" cy="3667643"/>
        </a:xfrm>
        <a:prstGeom prst="rect">
          <a:avLst/>
        </a:prstGeom>
      </xdr:spPr>
    </xdr:pic>
    <xdr:clientData/>
  </xdr:twoCellAnchor>
  <xdr:twoCellAnchor editAs="oneCell">
    <xdr:from>
      <xdr:col>15</xdr:col>
      <xdr:colOff>22860</xdr:colOff>
      <xdr:row>171</xdr:row>
      <xdr:rowOff>15241</xdr:rowOff>
    </xdr:from>
    <xdr:to>
      <xdr:col>19</xdr:col>
      <xdr:colOff>479651</xdr:colOff>
      <xdr:row>191</xdr:row>
      <xdr:rowOff>129541</xdr:rowOff>
    </xdr:to>
    <xdr:pic>
      <xdr:nvPicPr>
        <xdr:cNvPr id="99" name="图片 98">
          <a:extLst>
            <a:ext uri="{FF2B5EF4-FFF2-40B4-BE49-F238E27FC236}">
              <a16:creationId xmlns:a16="http://schemas.microsoft.com/office/drawing/2014/main" id="{7BA0D30A-2026-441A-9781-BD34372B9D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09660" y="29984701"/>
          <a:ext cx="2895191" cy="3619500"/>
        </a:xfrm>
        <a:prstGeom prst="rect">
          <a:avLst/>
        </a:prstGeom>
      </xdr:spPr>
    </xdr:pic>
    <xdr:clientData/>
  </xdr:twoCellAnchor>
  <xdr:twoCellAnchor editAs="oneCell">
    <xdr:from>
      <xdr:col>21</xdr:col>
      <xdr:colOff>7620</xdr:colOff>
      <xdr:row>171</xdr:row>
      <xdr:rowOff>22860</xdr:rowOff>
    </xdr:from>
    <xdr:to>
      <xdr:col>25</xdr:col>
      <xdr:colOff>464820</xdr:colOff>
      <xdr:row>191</xdr:row>
      <xdr:rowOff>137671</xdr:rowOff>
    </xdr:to>
    <xdr:pic>
      <xdr:nvPicPr>
        <xdr:cNvPr id="101" name="图片 100">
          <a:extLst>
            <a:ext uri="{FF2B5EF4-FFF2-40B4-BE49-F238E27FC236}">
              <a16:creationId xmlns:a16="http://schemas.microsoft.com/office/drawing/2014/main" id="{5AB5C050-38C2-46D3-A9EA-BFF25F35BD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52020" y="29992320"/>
          <a:ext cx="2895600" cy="3620011"/>
        </a:xfrm>
        <a:prstGeom prst="rect">
          <a:avLst/>
        </a:prstGeom>
      </xdr:spPr>
    </xdr:pic>
    <xdr:clientData/>
  </xdr:twoCellAnchor>
  <xdr:twoCellAnchor editAs="oneCell">
    <xdr:from>
      <xdr:col>2</xdr:col>
      <xdr:colOff>22860</xdr:colOff>
      <xdr:row>195</xdr:row>
      <xdr:rowOff>22860</xdr:rowOff>
    </xdr:from>
    <xdr:to>
      <xdr:col>7</xdr:col>
      <xdr:colOff>574548</xdr:colOff>
      <xdr:row>215</xdr:row>
      <xdr:rowOff>117348</xdr:rowOff>
    </xdr:to>
    <xdr:pic>
      <xdr:nvPicPr>
        <xdr:cNvPr id="107" name="图片 106">
          <a:extLst>
            <a:ext uri="{FF2B5EF4-FFF2-40B4-BE49-F238E27FC236}">
              <a16:creationId xmlns:a16="http://schemas.microsoft.com/office/drawing/2014/main" id="{B9DB8E56-D41B-4C73-9E5F-D8B1EFE896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4860" y="34198560"/>
          <a:ext cx="3599688" cy="3599688"/>
        </a:xfrm>
        <a:prstGeom prst="rect">
          <a:avLst/>
        </a:prstGeom>
      </xdr:spPr>
    </xdr:pic>
    <xdr:clientData/>
  </xdr:twoCellAnchor>
  <xdr:twoCellAnchor editAs="oneCell">
    <xdr:from>
      <xdr:col>9</xdr:col>
      <xdr:colOff>38100</xdr:colOff>
      <xdr:row>195</xdr:row>
      <xdr:rowOff>22861</xdr:rowOff>
    </xdr:from>
    <xdr:to>
      <xdr:col>13</xdr:col>
      <xdr:colOff>510540</xdr:colOff>
      <xdr:row>215</xdr:row>
      <xdr:rowOff>156725</xdr:rowOff>
    </xdr:to>
    <xdr:pic>
      <xdr:nvPicPr>
        <xdr:cNvPr id="109" name="图片 108">
          <a:extLst>
            <a:ext uri="{FF2B5EF4-FFF2-40B4-BE49-F238E27FC236}">
              <a16:creationId xmlns:a16="http://schemas.microsoft.com/office/drawing/2014/main" id="{B5B8D6F2-0538-4A8D-A9CD-554B45F540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7300" y="34198561"/>
          <a:ext cx="2910840" cy="3639064"/>
        </a:xfrm>
        <a:prstGeom prst="rect">
          <a:avLst/>
        </a:prstGeom>
      </xdr:spPr>
    </xdr:pic>
    <xdr:clientData/>
  </xdr:twoCellAnchor>
  <xdr:twoCellAnchor editAs="oneCell">
    <xdr:from>
      <xdr:col>15</xdr:col>
      <xdr:colOff>45720</xdr:colOff>
      <xdr:row>195</xdr:row>
      <xdr:rowOff>22860</xdr:rowOff>
    </xdr:from>
    <xdr:to>
      <xdr:col>19</xdr:col>
      <xdr:colOff>447655</xdr:colOff>
      <xdr:row>215</xdr:row>
      <xdr:rowOff>68580</xdr:rowOff>
    </xdr:to>
    <xdr:pic>
      <xdr:nvPicPr>
        <xdr:cNvPr id="111" name="图片 110">
          <a:extLst>
            <a:ext uri="{FF2B5EF4-FFF2-40B4-BE49-F238E27FC236}">
              <a16:creationId xmlns:a16="http://schemas.microsoft.com/office/drawing/2014/main" id="{1C75277C-28B8-4D5B-87D9-7932985A64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32520" y="34198560"/>
          <a:ext cx="2840335" cy="3550920"/>
        </a:xfrm>
        <a:prstGeom prst="rect">
          <a:avLst/>
        </a:prstGeom>
      </xdr:spPr>
    </xdr:pic>
    <xdr:clientData/>
  </xdr:twoCellAnchor>
  <xdr:twoCellAnchor editAs="oneCell">
    <xdr:from>
      <xdr:col>21</xdr:col>
      <xdr:colOff>38100</xdr:colOff>
      <xdr:row>195</xdr:row>
      <xdr:rowOff>7620</xdr:rowOff>
    </xdr:from>
    <xdr:to>
      <xdr:col>25</xdr:col>
      <xdr:colOff>480060</xdr:colOff>
      <xdr:row>215</xdr:row>
      <xdr:rowOff>103378</xdr:rowOff>
    </xdr:to>
    <xdr:pic>
      <xdr:nvPicPr>
        <xdr:cNvPr id="113" name="图片 112">
          <a:extLst>
            <a:ext uri="{FF2B5EF4-FFF2-40B4-BE49-F238E27FC236}">
              <a16:creationId xmlns:a16="http://schemas.microsoft.com/office/drawing/2014/main" id="{297F28D1-B604-41DF-B7E3-E0267125E1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82500" y="34183320"/>
          <a:ext cx="2880360" cy="3600958"/>
        </a:xfrm>
        <a:prstGeom prst="rect">
          <a:avLst/>
        </a:prstGeom>
      </xdr:spPr>
    </xdr:pic>
    <xdr:clientData/>
  </xdr:twoCellAnchor>
  <xdr:twoCellAnchor editAs="oneCell">
    <xdr:from>
      <xdr:col>2</xdr:col>
      <xdr:colOff>22860</xdr:colOff>
      <xdr:row>219</xdr:row>
      <xdr:rowOff>38100</xdr:rowOff>
    </xdr:from>
    <xdr:to>
      <xdr:col>7</xdr:col>
      <xdr:colOff>574548</xdr:colOff>
      <xdr:row>239</xdr:row>
      <xdr:rowOff>132589</xdr:rowOff>
    </xdr:to>
    <xdr:pic>
      <xdr:nvPicPr>
        <xdr:cNvPr id="119" name="图片 118">
          <a:extLst>
            <a:ext uri="{FF2B5EF4-FFF2-40B4-BE49-F238E27FC236}">
              <a16:creationId xmlns:a16="http://schemas.microsoft.com/office/drawing/2014/main" id="{7DBD9DE9-9305-435E-8770-60DC042BF0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4860" y="38420040"/>
          <a:ext cx="3599688" cy="3599688"/>
        </a:xfrm>
        <a:prstGeom prst="rect">
          <a:avLst/>
        </a:prstGeom>
      </xdr:spPr>
    </xdr:pic>
    <xdr:clientData/>
  </xdr:twoCellAnchor>
  <xdr:twoCellAnchor editAs="oneCell">
    <xdr:from>
      <xdr:col>9</xdr:col>
      <xdr:colOff>53340</xdr:colOff>
      <xdr:row>219</xdr:row>
      <xdr:rowOff>15241</xdr:rowOff>
    </xdr:from>
    <xdr:to>
      <xdr:col>13</xdr:col>
      <xdr:colOff>525780</xdr:colOff>
      <xdr:row>239</xdr:row>
      <xdr:rowOff>149106</xdr:rowOff>
    </xdr:to>
    <xdr:pic>
      <xdr:nvPicPr>
        <xdr:cNvPr id="121" name="图片 120">
          <a:extLst>
            <a:ext uri="{FF2B5EF4-FFF2-40B4-BE49-F238E27FC236}">
              <a16:creationId xmlns:a16="http://schemas.microsoft.com/office/drawing/2014/main" id="{13CD8F69-61DE-4948-A0A7-7CB28F64A1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82540" y="38397181"/>
          <a:ext cx="2910840" cy="3639064"/>
        </a:xfrm>
        <a:prstGeom prst="rect">
          <a:avLst/>
        </a:prstGeom>
      </xdr:spPr>
    </xdr:pic>
    <xdr:clientData/>
  </xdr:twoCellAnchor>
  <xdr:twoCellAnchor editAs="oneCell">
    <xdr:from>
      <xdr:col>15</xdr:col>
      <xdr:colOff>30480</xdr:colOff>
      <xdr:row>219</xdr:row>
      <xdr:rowOff>38100</xdr:rowOff>
    </xdr:from>
    <xdr:to>
      <xdr:col>19</xdr:col>
      <xdr:colOff>438510</xdr:colOff>
      <xdr:row>239</xdr:row>
      <xdr:rowOff>91441</xdr:rowOff>
    </xdr:to>
    <xdr:pic>
      <xdr:nvPicPr>
        <xdr:cNvPr id="123" name="图片 122">
          <a:extLst>
            <a:ext uri="{FF2B5EF4-FFF2-40B4-BE49-F238E27FC236}">
              <a16:creationId xmlns:a16="http://schemas.microsoft.com/office/drawing/2014/main" id="{CF0D3FE5-21D3-4F4B-A541-C5C4479F26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17280" y="38420040"/>
          <a:ext cx="2846430" cy="3558540"/>
        </a:xfrm>
        <a:prstGeom prst="rect">
          <a:avLst/>
        </a:prstGeom>
      </xdr:spPr>
    </xdr:pic>
    <xdr:clientData/>
  </xdr:twoCellAnchor>
  <xdr:twoCellAnchor editAs="oneCell">
    <xdr:from>
      <xdr:col>21</xdr:col>
      <xdr:colOff>7620</xdr:colOff>
      <xdr:row>219</xdr:row>
      <xdr:rowOff>15240</xdr:rowOff>
    </xdr:from>
    <xdr:to>
      <xdr:col>25</xdr:col>
      <xdr:colOff>327660</xdr:colOff>
      <xdr:row>238</xdr:row>
      <xdr:rowOff>133837</xdr:rowOff>
    </xdr:to>
    <xdr:pic>
      <xdr:nvPicPr>
        <xdr:cNvPr id="125" name="图片 124">
          <a:extLst>
            <a:ext uri="{FF2B5EF4-FFF2-40B4-BE49-F238E27FC236}">
              <a16:creationId xmlns:a16="http://schemas.microsoft.com/office/drawing/2014/main" id="{3C5CF5F5-9666-4250-99CD-67FF8EF0A9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52020" y="38397180"/>
          <a:ext cx="2758440" cy="3448537"/>
        </a:xfrm>
        <a:prstGeom prst="rect">
          <a:avLst/>
        </a:prstGeom>
      </xdr:spPr>
    </xdr:pic>
    <xdr:clientData/>
  </xdr:twoCellAnchor>
  <xdr:twoCellAnchor editAs="oneCell">
    <xdr:from>
      <xdr:col>2</xdr:col>
      <xdr:colOff>15240</xdr:colOff>
      <xdr:row>243</xdr:row>
      <xdr:rowOff>22860</xdr:rowOff>
    </xdr:from>
    <xdr:to>
      <xdr:col>7</xdr:col>
      <xdr:colOff>566928</xdr:colOff>
      <xdr:row>263</xdr:row>
      <xdr:rowOff>117347</xdr:rowOff>
    </xdr:to>
    <xdr:pic>
      <xdr:nvPicPr>
        <xdr:cNvPr id="131" name="图片 130">
          <a:extLst>
            <a:ext uri="{FF2B5EF4-FFF2-40B4-BE49-F238E27FC236}">
              <a16:creationId xmlns:a16="http://schemas.microsoft.com/office/drawing/2014/main" id="{0D86FF18-924C-4DB1-B677-9D4D57F8B4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240" y="42611040"/>
          <a:ext cx="3599688" cy="3599688"/>
        </a:xfrm>
        <a:prstGeom prst="rect">
          <a:avLst/>
        </a:prstGeom>
      </xdr:spPr>
    </xdr:pic>
    <xdr:clientData/>
  </xdr:twoCellAnchor>
  <xdr:twoCellAnchor editAs="oneCell">
    <xdr:from>
      <xdr:col>9</xdr:col>
      <xdr:colOff>15240</xdr:colOff>
      <xdr:row>243</xdr:row>
      <xdr:rowOff>7620</xdr:rowOff>
    </xdr:from>
    <xdr:to>
      <xdr:col>13</xdr:col>
      <xdr:colOff>464820</xdr:colOff>
      <xdr:row>263</xdr:row>
      <xdr:rowOff>112904</xdr:rowOff>
    </xdr:to>
    <xdr:pic>
      <xdr:nvPicPr>
        <xdr:cNvPr id="133" name="图片 132">
          <a:extLst>
            <a:ext uri="{FF2B5EF4-FFF2-40B4-BE49-F238E27FC236}">
              <a16:creationId xmlns:a16="http://schemas.microsoft.com/office/drawing/2014/main" id="{1B93C7D0-5622-46D6-844C-801ECA5E98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44440" y="42595800"/>
          <a:ext cx="2887980" cy="3610485"/>
        </a:xfrm>
        <a:prstGeom prst="rect">
          <a:avLst/>
        </a:prstGeom>
      </xdr:spPr>
    </xdr:pic>
    <xdr:clientData/>
  </xdr:twoCellAnchor>
  <xdr:twoCellAnchor editAs="oneCell">
    <xdr:from>
      <xdr:col>15</xdr:col>
      <xdr:colOff>22860</xdr:colOff>
      <xdr:row>243</xdr:row>
      <xdr:rowOff>30480</xdr:rowOff>
    </xdr:from>
    <xdr:to>
      <xdr:col>19</xdr:col>
      <xdr:colOff>487680</xdr:colOff>
      <xdr:row>263</xdr:row>
      <xdr:rowOff>154816</xdr:rowOff>
    </xdr:to>
    <xdr:pic>
      <xdr:nvPicPr>
        <xdr:cNvPr id="135" name="图片 134">
          <a:extLst>
            <a:ext uri="{FF2B5EF4-FFF2-40B4-BE49-F238E27FC236}">
              <a16:creationId xmlns:a16="http://schemas.microsoft.com/office/drawing/2014/main" id="{030289A9-60F6-40BB-9942-05EF84D49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09660" y="42618660"/>
          <a:ext cx="2903220" cy="3629537"/>
        </a:xfrm>
        <a:prstGeom prst="rect">
          <a:avLst/>
        </a:prstGeom>
      </xdr:spPr>
    </xdr:pic>
    <xdr:clientData/>
  </xdr:twoCellAnchor>
  <xdr:twoCellAnchor editAs="oneCell">
    <xdr:from>
      <xdr:col>21</xdr:col>
      <xdr:colOff>38100</xdr:colOff>
      <xdr:row>243</xdr:row>
      <xdr:rowOff>22860</xdr:rowOff>
    </xdr:from>
    <xdr:to>
      <xdr:col>25</xdr:col>
      <xdr:colOff>510540</xdr:colOff>
      <xdr:row>263</xdr:row>
      <xdr:rowOff>156723</xdr:rowOff>
    </xdr:to>
    <xdr:pic>
      <xdr:nvPicPr>
        <xdr:cNvPr id="137" name="图片 136">
          <a:extLst>
            <a:ext uri="{FF2B5EF4-FFF2-40B4-BE49-F238E27FC236}">
              <a16:creationId xmlns:a16="http://schemas.microsoft.com/office/drawing/2014/main" id="{CEA4F74E-7CBD-442C-8D8F-D91BD2280A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82500" y="42611040"/>
          <a:ext cx="2910840" cy="3639064"/>
        </a:xfrm>
        <a:prstGeom prst="rect">
          <a:avLst/>
        </a:prstGeom>
      </xdr:spPr>
    </xdr:pic>
    <xdr:clientData/>
  </xdr:twoCellAnchor>
  <xdr:twoCellAnchor editAs="oneCell">
    <xdr:from>
      <xdr:col>2</xdr:col>
      <xdr:colOff>22860</xdr:colOff>
      <xdr:row>267</xdr:row>
      <xdr:rowOff>45720</xdr:rowOff>
    </xdr:from>
    <xdr:to>
      <xdr:col>7</xdr:col>
      <xdr:colOff>574548</xdr:colOff>
      <xdr:row>287</xdr:row>
      <xdr:rowOff>140208</xdr:rowOff>
    </xdr:to>
    <xdr:pic>
      <xdr:nvPicPr>
        <xdr:cNvPr id="143" name="图片 142">
          <a:extLst>
            <a:ext uri="{FF2B5EF4-FFF2-40B4-BE49-F238E27FC236}">
              <a16:creationId xmlns:a16="http://schemas.microsoft.com/office/drawing/2014/main" id="{A91BA579-E218-4ACF-82D8-645EF8064D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4860" y="46840140"/>
          <a:ext cx="3599688" cy="3599688"/>
        </a:xfrm>
        <a:prstGeom prst="rect">
          <a:avLst/>
        </a:prstGeom>
      </xdr:spPr>
    </xdr:pic>
    <xdr:clientData/>
  </xdr:twoCellAnchor>
  <xdr:twoCellAnchor editAs="oneCell">
    <xdr:from>
      <xdr:col>9</xdr:col>
      <xdr:colOff>22860</xdr:colOff>
      <xdr:row>267</xdr:row>
      <xdr:rowOff>30481</xdr:rowOff>
    </xdr:from>
    <xdr:to>
      <xdr:col>13</xdr:col>
      <xdr:colOff>491841</xdr:colOff>
      <xdr:row>287</xdr:row>
      <xdr:rowOff>160021</xdr:rowOff>
    </xdr:to>
    <xdr:pic>
      <xdr:nvPicPr>
        <xdr:cNvPr id="145" name="图片 144">
          <a:extLst>
            <a:ext uri="{FF2B5EF4-FFF2-40B4-BE49-F238E27FC236}">
              <a16:creationId xmlns:a16="http://schemas.microsoft.com/office/drawing/2014/main" id="{156481E5-85EB-49FF-9106-3E5EF5285F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52060" y="46824901"/>
          <a:ext cx="2907381" cy="3634740"/>
        </a:xfrm>
        <a:prstGeom prst="rect">
          <a:avLst/>
        </a:prstGeom>
      </xdr:spPr>
    </xdr:pic>
    <xdr:clientData/>
  </xdr:twoCellAnchor>
  <xdr:twoCellAnchor editAs="oneCell">
    <xdr:from>
      <xdr:col>15</xdr:col>
      <xdr:colOff>38100</xdr:colOff>
      <xdr:row>267</xdr:row>
      <xdr:rowOff>38100</xdr:rowOff>
    </xdr:from>
    <xdr:to>
      <xdr:col>19</xdr:col>
      <xdr:colOff>480060</xdr:colOff>
      <xdr:row>287</xdr:row>
      <xdr:rowOff>133858</xdr:rowOff>
    </xdr:to>
    <xdr:pic>
      <xdr:nvPicPr>
        <xdr:cNvPr id="147" name="图片 146">
          <a:extLst>
            <a:ext uri="{FF2B5EF4-FFF2-40B4-BE49-F238E27FC236}">
              <a16:creationId xmlns:a16="http://schemas.microsoft.com/office/drawing/2014/main" id="{506C58B7-761D-4129-BEBE-B83EB93910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24900" y="46832520"/>
          <a:ext cx="2880360" cy="3600958"/>
        </a:xfrm>
        <a:prstGeom prst="rect">
          <a:avLst/>
        </a:prstGeom>
      </xdr:spPr>
    </xdr:pic>
    <xdr:clientData/>
  </xdr:twoCellAnchor>
  <xdr:twoCellAnchor editAs="oneCell">
    <xdr:from>
      <xdr:col>21</xdr:col>
      <xdr:colOff>22860</xdr:colOff>
      <xdr:row>267</xdr:row>
      <xdr:rowOff>7620</xdr:rowOff>
    </xdr:from>
    <xdr:to>
      <xdr:col>25</xdr:col>
      <xdr:colOff>480060</xdr:colOff>
      <xdr:row>287</xdr:row>
      <xdr:rowOff>122431</xdr:rowOff>
    </xdr:to>
    <xdr:pic>
      <xdr:nvPicPr>
        <xdr:cNvPr id="149" name="图片 148">
          <a:extLst>
            <a:ext uri="{FF2B5EF4-FFF2-40B4-BE49-F238E27FC236}">
              <a16:creationId xmlns:a16="http://schemas.microsoft.com/office/drawing/2014/main" id="{10167A4C-BF07-4806-9002-067C02E265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67260" y="46802040"/>
          <a:ext cx="2895600" cy="3620011"/>
        </a:xfrm>
        <a:prstGeom prst="rect">
          <a:avLst/>
        </a:prstGeom>
      </xdr:spPr>
    </xdr:pic>
    <xdr:clientData/>
  </xdr:twoCellAnchor>
  <xdr:twoCellAnchor editAs="oneCell">
    <xdr:from>
      <xdr:col>2</xdr:col>
      <xdr:colOff>15240</xdr:colOff>
      <xdr:row>291</xdr:row>
      <xdr:rowOff>38100</xdr:rowOff>
    </xdr:from>
    <xdr:to>
      <xdr:col>7</xdr:col>
      <xdr:colOff>566928</xdr:colOff>
      <xdr:row>311</xdr:row>
      <xdr:rowOff>132588</xdr:rowOff>
    </xdr:to>
    <xdr:pic>
      <xdr:nvPicPr>
        <xdr:cNvPr id="155" name="图片 154">
          <a:extLst>
            <a:ext uri="{FF2B5EF4-FFF2-40B4-BE49-F238E27FC236}">
              <a16:creationId xmlns:a16="http://schemas.microsoft.com/office/drawing/2014/main" id="{4D56B296-4E8D-4007-952D-92F1636E4D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240" y="51038760"/>
          <a:ext cx="3599688" cy="3599688"/>
        </a:xfrm>
        <a:prstGeom prst="rect">
          <a:avLst/>
        </a:prstGeom>
      </xdr:spPr>
    </xdr:pic>
    <xdr:clientData/>
  </xdr:twoCellAnchor>
  <xdr:twoCellAnchor editAs="oneCell">
    <xdr:from>
      <xdr:col>9</xdr:col>
      <xdr:colOff>53340</xdr:colOff>
      <xdr:row>291</xdr:row>
      <xdr:rowOff>22860</xdr:rowOff>
    </xdr:from>
    <xdr:to>
      <xdr:col>13</xdr:col>
      <xdr:colOff>533400</xdr:colOff>
      <xdr:row>311</xdr:row>
      <xdr:rowOff>166250</xdr:rowOff>
    </xdr:to>
    <xdr:pic>
      <xdr:nvPicPr>
        <xdr:cNvPr id="157" name="图片 156">
          <a:extLst>
            <a:ext uri="{FF2B5EF4-FFF2-40B4-BE49-F238E27FC236}">
              <a16:creationId xmlns:a16="http://schemas.microsoft.com/office/drawing/2014/main" id="{97507460-09C7-4E21-B915-BB060B38B5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82540" y="51023520"/>
          <a:ext cx="2918460" cy="3648590"/>
        </a:xfrm>
        <a:prstGeom prst="rect">
          <a:avLst/>
        </a:prstGeom>
      </xdr:spPr>
    </xdr:pic>
    <xdr:clientData/>
  </xdr:twoCellAnchor>
  <xdr:twoCellAnchor editAs="oneCell">
    <xdr:from>
      <xdr:col>15</xdr:col>
      <xdr:colOff>60960</xdr:colOff>
      <xdr:row>291</xdr:row>
      <xdr:rowOff>45720</xdr:rowOff>
    </xdr:from>
    <xdr:to>
      <xdr:col>19</xdr:col>
      <xdr:colOff>518160</xdr:colOff>
      <xdr:row>311</xdr:row>
      <xdr:rowOff>160531</xdr:rowOff>
    </xdr:to>
    <xdr:pic>
      <xdr:nvPicPr>
        <xdr:cNvPr id="159" name="图片 158">
          <a:extLst>
            <a:ext uri="{FF2B5EF4-FFF2-40B4-BE49-F238E27FC236}">
              <a16:creationId xmlns:a16="http://schemas.microsoft.com/office/drawing/2014/main" id="{2F29E182-7A93-4979-84EC-54211E49AE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47760" y="51046380"/>
          <a:ext cx="2895600" cy="3620011"/>
        </a:xfrm>
        <a:prstGeom prst="rect">
          <a:avLst/>
        </a:prstGeom>
      </xdr:spPr>
    </xdr:pic>
    <xdr:clientData/>
  </xdr:twoCellAnchor>
  <xdr:twoCellAnchor editAs="oneCell">
    <xdr:from>
      <xdr:col>21</xdr:col>
      <xdr:colOff>38100</xdr:colOff>
      <xdr:row>291</xdr:row>
      <xdr:rowOff>15240</xdr:rowOff>
    </xdr:from>
    <xdr:to>
      <xdr:col>25</xdr:col>
      <xdr:colOff>472440</xdr:colOff>
      <xdr:row>311</xdr:row>
      <xdr:rowOff>101472</xdr:rowOff>
    </xdr:to>
    <xdr:pic>
      <xdr:nvPicPr>
        <xdr:cNvPr id="161" name="图片 160">
          <a:extLst>
            <a:ext uri="{FF2B5EF4-FFF2-40B4-BE49-F238E27FC236}">
              <a16:creationId xmlns:a16="http://schemas.microsoft.com/office/drawing/2014/main" id="{C758F497-1971-4C72-B51E-575A11625A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82500" y="51015900"/>
          <a:ext cx="2872740" cy="3591432"/>
        </a:xfrm>
        <a:prstGeom prst="rect">
          <a:avLst/>
        </a:prstGeom>
      </xdr:spPr>
    </xdr:pic>
    <xdr:clientData/>
  </xdr:twoCellAnchor>
  <xdr:twoCellAnchor editAs="oneCell">
    <xdr:from>
      <xdr:col>2</xdr:col>
      <xdr:colOff>30480</xdr:colOff>
      <xdr:row>315</xdr:row>
      <xdr:rowOff>45720</xdr:rowOff>
    </xdr:from>
    <xdr:to>
      <xdr:col>7</xdr:col>
      <xdr:colOff>582168</xdr:colOff>
      <xdr:row>335</xdr:row>
      <xdr:rowOff>140208</xdr:rowOff>
    </xdr:to>
    <xdr:pic>
      <xdr:nvPicPr>
        <xdr:cNvPr id="167" name="图片 166">
          <a:extLst>
            <a:ext uri="{FF2B5EF4-FFF2-40B4-BE49-F238E27FC236}">
              <a16:creationId xmlns:a16="http://schemas.microsoft.com/office/drawing/2014/main" id="{48D48B16-2294-42DE-AAAA-E7285C05B8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2480" y="55252620"/>
          <a:ext cx="3599688" cy="3599688"/>
        </a:xfrm>
        <a:prstGeom prst="rect">
          <a:avLst/>
        </a:prstGeom>
      </xdr:spPr>
    </xdr:pic>
    <xdr:clientData/>
  </xdr:twoCellAnchor>
  <xdr:twoCellAnchor editAs="oneCell">
    <xdr:from>
      <xdr:col>9</xdr:col>
      <xdr:colOff>38100</xdr:colOff>
      <xdr:row>315</xdr:row>
      <xdr:rowOff>15240</xdr:rowOff>
    </xdr:from>
    <xdr:to>
      <xdr:col>13</xdr:col>
      <xdr:colOff>510540</xdr:colOff>
      <xdr:row>335</xdr:row>
      <xdr:rowOff>149104</xdr:rowOff>
    </xdr:to>
    <xdr:pic>
      <xdr:nvPicPr>
        <xdr:cNvPr id="169" name="图片 168">
          <a:extLst>
            <a:ext uri="{FF2B5EF4-FFF2-40B4-BE49-F238E27FC236}">
              <a16:creationId xmlns:a16="http://schemas.microsoft.com/office/drawing/2014/main" id="{568D535B-EB90-4B4E-A427-F37041372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7300" y="55222140"/>
          <a:ext cx="2910840" cy="3639064"/>
        </a:xfrm>
        <a:prstGeom prst="rect">
          <a:avLst/>
        </a:prstGeom>
      </xdr:spPr>
    </xdr:pic>
    <xdr:clientData/>
  </xdr:twoCellAnchor>
  <xdr:twoCellAnchor editAs="oneCell">
    <xdr:from>
      <xdr:col>15</xdr:col>
      <xdr:colOff>45719</xdr:colOff>
      <xdr:row>315</xdr:row>
      <xdr:rowOff>22860</xdr:rowOff>
    </xdr:from>
    <xdr:to>
      <xdr:col>19</xdr:col>
      <xdr:colOff>447654</xdr:colOff>
      <xdr:row>335</xdr:row>
      <xdr:rowOff>68580</xdr:rowOff>
    </xdr:to>
    <xdr:pic>
      <xdr:nvPicPr>
        <xdr:cNvPr id="171" name="图片 170">
          <a:extLst>
            <a:ext uri="{FF2B5EF4-FFF2-40B4-BE49-F238E27FC236}">
              <a16:creationId xmlns:a16="http://schemas.microsoft.com/office/drawing/2014/main" id="{5E61AD23-24B0-4963-9037-62503C7E3E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32519" y="55229760"/>
          <a:ext cx="2840335" cy="3550920"/>
        </a:xfrm>
        <a:prstGeom prst="rect">
          <a:avLst/>
        </a:prstGeom>
      </xdr:spPr>
    </xdr:pic>
    <xdr:clientData/>
  </xdr:twoCellAnchor>
  <xdr:twoCellAnchor editAs="oneCell">
    <xdr:from>
      <xdr:col>21</xdr:col>
      <xdr:colOff>38100</xdr:colOff>
      <xdr:row>315</xdr:row>
      <xdr:rowOff>22860</xdr:rowOff>
    </xdr:from>
    <xdr:to>
      <xdr:col>25</xdr:col>
      <xdr:colOff>480060</xdr:colOff>
      <xdr:row>335</xdr:row>
      <xdr:rowOff>118618</xdr:rowOff>
    </xdr:to>
    <xdr:pic>
      <xdr:nvPicPr>
        <xdr:cNvPr id="173" name="图片 172">
          <a:extLst>
            <a:ext uri="{FF2B5EF4-FFF2-40B4-BE49-F238E27FC236}">
              <a16:creationId xmlns:a16="http://schemas.microsoft.com/office/drawing/2014/main" id="{C9A5660D-05BB-4CA0-8F4B-EA0EE7299E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82500" y="55229760"/>
          <a:ext cx="2880360" cy="3600958"/>
        </a:xfrm>
        <a:prstGeom prst="rect">
          <a:avLst/>
        </a:prstGeom>
      </xdr:spPr>
    </xdr:pic>
    <xdr:clientData/>
  </xdr:twoCellAnchor>
  <xdr:twoCellAnchor editAs="oneCell">
    <xdr:from>
      <xdr:col>2</xdr:col>
      <xdr:colOff>30480</xdr:colOff>
      <xdr:row>338</xdr:row>
      <xdr:rowOff>0</xdr:rowOff>
    </xdr:from>
    <xdr:to>
      <xdr:col>7</xdr:col>
      <xdr:colOff>582168</xdr:colOff>
      <xdr:row>358</xdr:row>
      <xdr:rowOff>29173</xdr:rowOff>
    </xdr:to>
    <xdr:pic>
      <xdr:nvPicPr>
        <xdr:cNvPr id="179" name="图片 178">
          <a:extLst>
            <a:ext uri="{FF2B5EF4-FFF2-40B4-BE49-F238E27FC236}">
              <a16:creationId xmlns:a16="http://schemas.microsoft.com/office/drawing/2014/main" id="{CD710A99-492D-4C3F-B31C-39F5F6C0CD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2480" y="59451240"/>
          <a:ext cx="3599688" cy="3599688"/>
        </a:xfrm>
        <a:prstGeom prst="rect">
          <a:avLst/>
        </a:prstGeom>
      </xdr:spPr>
    </xdr:pic>
    <xdr:clientData/>
  </xdr:twoCellAnchor>
  <xdr:twoCellAnchor editAs="oneCell">
    <xdr:from>
      <xdr:col>9</xdr:col>
      <xdr:colOff>30480</xdr:colOff>
      <xdr:row>338</xdr:row>
      <xdr:rowOff>0</xdr:rowOff>
    </xdr:from>
    <xdr:to>
      <xdr:col>13</xdr:col>
      <xdr:colOff>487680</xdr:colOff>
      <xdr:row>358</xdr:row>
      <xdr:rowOff>49496</xdr:rowOff>
    </xdr:to>
    <xdr:pic>
      <xdr:nvPicPr>
        <xdr:cNvPr id="181" name="图片 180">
          <a:extLst>
            <a:ext uri="{FF2B5EF4-FFF2-40B4-BE49-F238E27FC236}">
              <a16:creationId xmlns:a16="http://schemas.microsoft.com/office/drawing/2014/main" id="{B64948D7-BDC1-4F15-B70B-9B9741F794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59680" y="59443620"/>
          <a:ext cx="2895600" cy="3620011"/>
        </a:xfrm>
        <a:prstGeom prst="rect">
          <a:avLst/>
        </a:prstGeom>
      </xdr:spPr>
    </xdr:pic>
    <xdr:clientData/>
  </xdr:twoCellAnchor>
  <xdr:twoCellAnchor editAs="oneCell">
    <xdr:from>
      <xdr:col>15</xdr:col>
      <xdr:colOff>30480</xdr:colOff>
      <xdr:row>338</xdr:row>
      <xdr:rowOff>0</xdr:rowOff>
    </xdr:from>
    <xdr:to>
      <xdr:col>19</xdr:col>
      <xdr:colOff>502920</xdr:colOff>
      <xdr:row>358</xdr:row>
      <xdr:rowOff>68549</xdr:rowOff>
    </xdr:to>
    <xdr:pic>
      <xdr:nvPicPr>
        <xdr:cNvPr id="183" name="图片 182">
          <a:extLst>
            <a:ext uri="{FF2B5EF4-FFF2-40B4-BE49-F238E27FC236}">
              <a16:creationId xmlns:a16="http://schemas.microsoft.com/office/drawing/2014/main" id="{3858E4D5-037B-41E3-808A-EB4A9411C8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17280" y="59428380"/>
          <a:ext cx="2910840" cy="3639064"/>
        </a:xfrm>
        <a:prstGeom prst="rect">
          <a:avLst/>
        </a:prstGeom>
      </xdr:spPr>
    </xdr:pic>
    <xdr:clientData/>
  </xdr:twoCellAnchor>
  <xdr:twoCellAnchor editAs="oneCell">
    <xdr:from>
      <xdr:col>21</xdr:col>
      <xdr:colOff>30480</xdr:colOff>
      <xdr:row>338</xdr:row>
      <xdr:rowOff>0</xdr:rowOff>
    </xdr:from>
    <xdr:to>
      <xdr:col>25</xdr:col>
      <xdr:colOff>472440</xdr:colOff>
      <xdr:row>358</xdr:row>
      <xdr:rowOff>30443</xdr:rowOff>
    </xdr:to>
    <xdr:pic>
      <xdr:nvPicPr>
        <xdr:cNvPr id="185" name="图片 184">
          <a:extLst>
            <a:ext uri="{FF2B5EF4-FFF2-40B4-BE49-F238E27FC236}">
              <a16:creationId xmlns:a16="http://schemas.microsoft.com/office/drawing/2014/main" id="{4318D446-6A42-46BA-84BB-37A860127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74880" y="59428380"/>
          <a:ext cx="2880360" cy="3600958"/>
        </a:xfrm>
        <a:prstGeom prst="rect">
          <a:avLst/>
        </a:prstGeom>
      </xdr:spPr>
    </xdr:pic>
    <xdr:clientData/>
  </xdr:twoCellAnchor>
  <xdr:twoCellAnchor editAs="oneCell">
    <xdr:from>
      <xdr:col>2</xdr:col>
      <xdr:colOff>7620</xdr:colOff>
      <xdr:row>341</xdr:row>
      <xdr:rowOff>38100</xdr:rowOff>
    </xdr:from>
    <xdr:to>
      <xdr:col>7</xdr:col>
      <xdr:colOff>559308</xdr:colOff>
      <xdr:row>361</xdr:row>
      <xdr:rowOff>132588</xdr:rowOff>
    </xdr:to>
    <xdr:pic>
      <xdr:nvPicPr>
        <xdr:cNvPr id="191" name="图片 190">
          <a:extLst>
            <a:ext uri="{FF2B5EF4-FFF2-40B4-BE49-F238E27FC236}">
              <a16:creationId xmlns:a16="http://schemas.microsoft.com/office/drawing/2014/main" id="{67BB0B88-C4E5-4C98-8548-885934E57B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9620" y="63657480"/>
          <a:ext cx="3599688" cy="3599688"/>
        </a:xfrm>
        <a:prstGeom prst="rect">
          <a:avLst/>
        </a:prstGeom>
      </xdr:spPr>
    </xdr:pic>
    <xdr:clientData/>
  </xdr:twoCellAnchor>
  <xdr:twoCellAnchor editAs="oneCell">
    <xdr:from>
      <xdr:col>9</xdr:col>
      <xdr:colOff>53340</xdr:colOff>
      <xdr:row>341</xdr:row>
      <xdr:rowOff>53340</xdr:rowOff>
    </xdr:from>
    <xdr:to>
      <xdr:col>13</xdr:col>
      <xdr:colOff>464820</xdr:colOff>
      <xdr:row>361</xdr:row>
      <xdr:rowOff>110992</xdr:rowOff>
    </xdr:to>
    <xdr:pic>
      <xdr:nvPicPr>
        <xdr:cNvPr id="193" name="图片 192">
          <a:extLst>
            <a:ext uri="{FF2B5EF4-FFF2-40B4-BE49-F238E27FC236}">
              <a16:creationId xmlns:a16="http://schemas.microsoft.com/office/drawing/2014/main" id="{26C715AB-1621-40C3-947F-E34CD8F2EA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82540" y="63672720"/>
          <a:ext cx="2849880" cy="3562852"/>
        </a:xfrm>
        <a:prstGeom prst="rect">
          <a:avLst/>
        </a:prstGeom>
      </xdr:spPr>
    </xdr:pic>
    <xdr:clientData/>
  </xdr:twoCellAnchor>
  <xdr:twoCellAnchor editAs="oneCell">
    <xdr:from>
      <xdr:col>15</xdr:col>
      <xdr:colOff>60960</xdr:colOff>
      <xdr:row>341</xdr:row>
      <xdr:rowOff>22860</xdr:rowOff>
    </xdr:from>
    <xdr:to>
      <xdr:col>19</xdr:col>
      <xdr:colOff>505561</xdr:colOff>
      <xdr:row>361</xdr:row>
      <xdr:rowOff>121920</xdr:rowOff>
    </xdr:to>
    <xdr:pic>
      <xdr:nvPicPr>
        <xdr:cNvPr id="195" name="图片 194">
          <a:extLst>
            <a:ext uri="{FF2B5EF4-FFF2-40B4-BE49-F238E27FC236}">
              <a16:creationId xmlns:a16="http://schemas.microsoft.com/office/drawing/2014/main" id="{F8C1C357-2B3E-40EB-8A05-CBC0B67B8D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47760" y="63642240"/>
          <a:ext cx="2883001" cy="3604260"/>
        </a:xfrm>
        <a:prstGeom prst="rect">
          <a:avLst/>
        </a:prstGeom>
      </xdr:spPr>
    </xdr:pic>
    <xdr:clientData/>
  </xdr:twoCellAnchor>
  <xdr:twoCellAnchor editAs="oneCell">
    <xdr:from>
      <xdr:col>21</xdr:col>
      <xdr:colOff>53340</xdr:colOff>
      <xdr:row>341</xdr:row>
      <xdr:rowOff>22860</xdr:rowOff>
    </xdr:from>
    <xdr:to>
      <xdr:col>25</xdr:col>
      <xdr:colOff>502920</xdr:colOff>
      <xdr:row>361</xdr:row>
      <xdr:rowOff>128144</xdr:rowOff>
    </xdr:to>
    <xdr:pic>
      <xdr:nvPicPr>
        <xdr:cNvPr id="197" name="图片 196">
          <a:extLst>
            <a:ext uri="{FF2B5EF4-FFF2-40B4-BE49-F238E27FC236}">
              <a16:creationId xmlns:a16="http://schemas.microsoft.com/office/drawing/2014/main" id="{14B97287-9C9E-411C-83DA-B97089B183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97740" y="63642240"/>
          <a:ext cx="2887980" cy="3610484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22860</xdr:colOff>
      <xdr:row>3</xdr:row>
      <xdr:rowOff>15240</xdr:rowOff>
    </xdr:from>
    <xdr:to>
      <xdr:col>7</xdr:col>
      <xdr:colOff>574548</xdr:colOff>
      <xdr:row>23</xdr:row>
      <xdr:rowOff>109728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88BE69E-F3C0-487C-875A-E77BA23499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2060" y="563880"/>
          <a:ext cx="3599688" cy="3599688"/>
        </a:xfrm>
        <a:prstGeom prst="rect">
          <a:avLst/>
        </a:prstGeom>
      </xdr:spPr>
    </xdr:pic>
    <xdr:clientData/>
  </xdr:twoCellAnchor>
  <xdr:twoCellAnchor editAs="oneCell">
    <xdr:from>
      <xdr:col>9</xdr:col>
      <xdr:colOff>15240</xdr:colOff>
      <xdr:row>3</xdr:row>
      <xdr:rowOff>22860</xdr:rowOff>
    </xdr:from>
    <xdr:to>
      <xdr:col>13</xdr:col>
      <xdr:colOff>484222</xdr:colOff>
      <xdr:row>23</xdr:row>
      <xdr:rowOff>152400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EE58F1B9-F80C-4E97-93F4-A4F236D237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01640" y="571500"/>
          <a:ext cx="2907382" cy="3634740"/>
        </a:xfrm>
        <a:prstGeom prst="rect">
          <a:avLst/>
        </a:prstGeom>
      </xdr:spPr>
    </xdr:pic>
    <xdr:clientData/>
  </xdr:twoCellAnchor>
  <xdr:twoCellAnchor editAs="oneCell">
    <xdr:from>
      <xdr:col>15</xdr:col>
      <xdr:colOff>45720</xdr:colOff>
      <xdr:row>3</xdr:row>
      <xdr:rowOff>45720</xdr:rowOff>
    </xdr:from>
    <xdr:to>
      <xdr:col>20</xdr:col>
      <xdr:colOff>403860</xdr:colOff>
      <xdr:row>22</xdr:row>
      <xdr:rowOff>121920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8B19270D-05C9-4788-B025-AF66D7A2A8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189720" y="594360"/>
          <a:ext cx="3406140" cy="3406140"/>
        </a:xfrm>
        <a:prstGeom prst="rect">
          <a:avLst/>
        </a:prstGeom>
      </xdr:spPr>
    </xdr:pic>
    <xdr:clientData/>
  </xdr:twoCellAnchor>
  <xdr:twoCellAnchor editAs="oneCell">
    <xdr:from>
      <xdr:col>22</xdr:col>
      <xdr:colOff>30480</xdr:colOff>
      <xdr:row>3</xdr:row>
      <xdr:rowOff>7620</xdr:rowOff>
    </xdr:from>
    <xdr:to>
      <xdr:col>26</xdr:col>
      <xdr:colOff>373380</xdr:colOff>
      <xdr:row>22</xdr:row>
      <xdr:rowOff>154796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7AF68000-2B84-4257-A38B-73DDD40327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41680" y="556260"/>
          <a:ext cx="2781300" cy="3477116"/>
        </a:xfrm>
        <a:prstGeom prst="rect">
          <a:avLst/>
        </a:prstGeom>
      </xdr:spPr>
    </xdr:pic>
    <xdr:clientData/>
  </xdr:twoCellAnchor>
  <xdr:twoCellAnchor editAs="oneCell">
    <xdr:from>
      <xdr:col>2</xdr:col>
      <xdr:colOff>30480</xdr:colOff>
      <xdr:row>27</xdr:row>
      <xdr:rowOff>30480</xdr:rowOff>
    </xdr:from>
    <xdr:to>
      <xdr:col>7</xdr:col>
      <xdr:colOff>582168</xdr:colOff>
      <xdr:row>47</xdr:row>
      <xdr:rowOff>124968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2320D6C8-B01E-4E2F-9D8A-720404FD84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9680" y="4808220"/>
          <a:ext cx="3599688" cy="3599688"/>
        </a:xfrm>
        <a:prstGeom prst="rect">
          <a:avLst/>
        </a:prstGeom>
      </xdr:spPr>
    </xdr:pic>
    <xdr:clientData/>
  </xdr:twoCellAnchor>
  <xdr:twoCellAnchor editAs="oneCell">
    <xdr:from>
      <xdr:col>9</xdr:col>
      <xdr:colOff>22860</xdr:colOff>
      <xdr:row>27</xdr:row>
      <xdr:rowOff>22860</xdr:rowOff>
    </xdr:from>
    <xdr:to>
      <xdr:col>13</xdr:col>
      <xdr:colOff>502920</xdr:colOff>
      <xdr:row>47</xdr:row>
      <xdr:rowOff>166250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30DA92E7-5DF7-4A4B-9517-4C880B027D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09260" y="4800600"/>
          <a:ext cx="2918460" cy="3648590"/>
        </a:xfrm>
        <a:prstGeom prst="rect">
          <a:avLst/>
        </a:prstGeom>
      </xdr:spPr>
    </xdr:pic>
    <xdr:clientData/>
  </xdr:twoCellAnchor>
  <xdr:twoCellAnchor editAs="oneCell">
    <xdr:from>
      <xdr:col>15</xdr:col>
      <xdr:colOff>22860</xdr:colOff>
      <xdr:row>27</xdr:row>
      <xdr:rowOff>45720</xdr:rowOff>
    </xdr:from>
    <xdr:to>
      <xdr:col>20</xdr:col>
      <xdr:colOff>574548</xdr:colOff>
      <xdr:row>47</xdr:row>
      <xdr:rowOff>140208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FBD3FCD6-8F33-4220-A648-EDF4E8E05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166860" y="4823460"/>
          <a:ext cx="3599688" cy="3599688"/>
        </a:xfrm>
        <a:prstGeom prst="rect">
          <a:avLst/>
        </a:prstGeom>
      </xdr:spPr>
    </xdr:pic>
    <xdr:clientData/>
  </xdr:twoCellAnchor>
  <xdr:twoCellAnchor editAs="oneCell">
    <xdr:from>
      <xdr:col>22</xdr:col>
      <xdr:colOff>45720</xdr:colOff>
      <xdr:row>27</xdr:row>
      <xdr:rowOff>15240</xdr:rowOff>
    </xdr:from>
    <xdr:to>
      <xdr:col>26</xdr:col>
      <xdr:colOff>518160</xdr:colOff>
      <xdr:row>47</xdr:row>
      <xdr:rowOff>149104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70F90B54-9CF8-43E7-9285-0A6AEEB7C7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56920" y="4792980"/>
          <a:ext cx="2910840" cy="3639064"/>
        </a:xfrm>
        <a:prstGeom prst="rect">
          <a:avLst/>
        </a:prstGeom>
      </xdr:spPr>
    </xdr:pic>
    <xdr:clientData/>
  </xdr:twoCellAnchor>
  <xdr:twoCellAnchor editAs="oneCell">
    <xdr:from>
      <xdr:col>2</xdr:col>
      <xdr:colOff>22860</xdr:colOff>
      <xdr:row>51</xdr:row>
      <xdr:rowOff>30480</xdr:rowOff>
    </xdr:from>
    <xdr:to>
      <xdr:col>7</xdr:col>
      <xdr:colOff>574548</xdr:colOff>
      <xdr:row>71</xdr:row>
      <xdr:rowOff>124968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2644B3CA-F56C-449B-A5C7-1557FB945D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2060" y="9037320"/>
          <a:ext cx="3599688" cy="3599688"/>
        </a:xfrm>
        <a:prstGeom prst="rect">
          <a:avLst/>
        </a:prstGeom>
      </xdr:spPr>
    </xdr:pic>
    <xdr:clientData/>
  </xdr:twoCellAnchor>
  <xdr:twoCellAnchor editAs="oneCell">
    <xdr:from>
      <xdr:col>9</xdr:col>
      <xdr:colOff>38100</xdr:colOff>
      <xdr:row>51</xdr:row>
      <xdr:rowOff>45719</xdr:rowOff>
    </xdr:from>
    <xdr:to>
      <xdr:col>13</xdr:col>
      <xdr:colOff>457200</xdr:colOff>
      <xdr:row>71</xdr:row>
      <xdr:rowOff>112898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839AB5AE-BD72-4D23-B4D7-7EA619C279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24500" y="9052559"/>
          <a:ext cx="2857500" cy="3572379"/>
        </a:xfrm>
        <a:prstGeom prst="rect">
          <a:avLst/>
        </a:prstGeom>
      </xdr:spPr>
    </xdr:pic>
    <xdr:clientData/>
  </xdr:twoCellAnchor>
  <xdr:twoCellAnchor editAs="oneCell">
    <xdr:from>
      <xdr:col>15</xdr:col>
      <xdr:colOff>30480</xdr:colOff>
      <xdr:row>51</xdr:row>
      <xdr:rowOff>15240</xdr:rowOff>
    </xdr:from>
    <xdr:to>
      <xdr:col>20</xdr:col>
      <xdr:colOff>582168</xdr:colOff>
      <xdr:row>71</xdr:row>
      <xdr:rowOff>109728</xdr:rowOff>
    </xdr:to>
    <xdr:pic>
      <xdr:nvPicPr>
        <xdr:cNvPr id="35" name="图片 34">
          <a:extLst>
            <a:ext uri="{FF2B5EF4-FFF2-40B4-BE49-F238E27FC236}">
              <a16:creationId xmlns:a16="http://schemas.microsoft.com/office/drawing/2014/main" id="{5A08A6B4-88B5-4D6A-BF4D-84FD81B626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174480" y="9022080"/>
          <a:ext cx="3599688" cy="3599688"/>
        </a:xfrm>
        <a:prstGeom prst="rect">
          <a:avLst/>
        </a:prstGeom>
      </xdr:spPr>
    </xdr:pic>
    <xdr:clientData/>
  </xdr:twoCellAnchor>
  <xdr:twoCellAnchor editAs="oneCell">
    <xdr:from>
      <xdr:col>22</xdr:col>
      <xdr:colOff>60960</xdr:colOff>
      <xdr:row>51</xdr:row>
      <xdr:rowOff>22860</xdr:rowOff>
    </xdr:from>
    <xdr:to>
      <xdr:col>26</xdr:col>
      <xdr:colOff>495300</xdr:colOff>
      <xdr:row>71</xdr:row>
      <xdr:rowOff>109092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822BDA79-CDE1-4239-8509-1FE9725119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72160" y="9029700"/>
          <a:ext cx="2872740" cy="3591432"/>
        </a:xfrm>
        <a:prstGeom prst="rect">
          <a:avLst/>
        </a:prstGeom>
      </xdr:spPr>
    </xdr:pic>
    <xdr:clientData/>
  </xdr:twoCellAnchor>
  <xdr:twoCellAnchor editAs="oneCell">
    <xdr:from>
      <xdr:col>2</xdr:col>
      <xdr:colOff>15240</xdr:colOff>
      <xdr:row>75</xdr:row>
      <xdr:rowOff>22860</xdr:rowOff>
    </xdr:from>
    <xdr:to>
      <xdr:col>7</xdr:col>
      <xdr:colOff>566928</xdr:colOff>
      <xdr:row>95</xdr:row>
      <xdr:rowOff>117348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6C5160FC-F006-4434-B58C-DA69B85F9E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4440" y="13258800"/>
          <a:ext cx="3599688" cy="3599688"/>
        </a:xfrm>
        <a:prstGeom prst="rect">
          <a:avLst/>
        </a:prstGeom>
      </xdr:spPr>
    </xdr:pic>
    <xdr:clientData/>
  </xdr:twoCellAnchor>
  <xdr:twoCellAnchor editAs="oneCell">
    <xdr:from>
      <xdr:col>9</xdr:col>
      <xdr:colOff>22860</xdr:colOff>
      <xdr:row>75</xdr:row>
      <xdr:rowOff>30480</xdr:rowOff>
    </xdr:from>
    <xdr:to>
      <xdr:col>14</xdr:col>
      <xdr:colOff>117577</xdr:colOff>
      <xdr:row>132</xdr:row>
      <xdr:rowOff>99060</xdr:rowOff>
    </xdr:to>
    <xdr:pic>
      <xdr:nvPicPr>
        <xdr:cNvPr id="45" name="图片 44">
          <a:extLst>
            <a:ext uri="{FF2B5EF4-FFF2-40B4-BE49-F238E27FC236}">
              <a16:creationId xmlns:a16="http://schemas.microsoft.com/office/drawing/2014/main" id="{BE220E93-2270-4D12-9998-927D4C2FFA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09260" y="13266420"/>
          <a:ext cx="3142717" cy="10058400"/>
        </a:xfrm>
        <a:prstGeom prst="rect">
          <a:avLst/>
        </a:prstGeom>
      </xdr:spPr>
    </xdr:pic>
    <xdr:clientData/>
  </xdr:twoCellAnchor>
  <xdr:twoCellAnchor editAs="oneCell">
    <xdr:from>
      <xdr:col>15</xdr:col>
      <xdr:colOff>22860</xdr:colOff>
      <xdr:row>75</xdr:row>
      <xdr:rowOff>22859</xdr:rowOff>
    </xdr:from>
    <xdr:to>
      <xdr:col>21</xdr:col>
      <xdr:colOff>0</xdr:colOff>
      <xdr:row>101</xdr:row>
      <xdr:rowOff>10166</xdr:rowOff>
    </xdr:to>
    <xdr:pic>
      <xdr:nvPicPr>
        <xdr:cNvPr id="47" name="图片 46">
          <a:extLst>
            <a:ext uri="{FF2B5EF4-FFF2-40B4-BE49-F238E27FC236}">
              <a16:creationId xmlns:a16="http://schemas.microsoft.com/office/drawing/2014/main" id="{62B8EE42-7A23-4820-986F-B2F6B22196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166860" y="13258799"/>
          <a:ext cx="3634740" cy="4544067"/>
        </a:xfrm>
        <a:prstGeom prst="rect">
          <a:avLst/>
        </a:prstGeom>
      </xdr:spPr>
    </xdr:pic>
    <xdr:clientData/>
  </xdr:twoCellAnchor>
  <xdr:twoCellAnchor editAs="oneCell">
    <xdr:from>
      <xdr:col>22</xdr:col>
      <xdr:colOff>7620</xdr:colOff>
      <xdr:row>75</xdr:row>
      <xdr:rowOff>7620</xdr:rowOff>
    </xdr:from>
    <xdr:to>
      <xdr:col>27</xdr:col>
      <xdr:colOff>102703</xdr:colOff>
      <xdr:row>132</xdr:row>
      <xdr:rowOff>76200</xdr:rowOff>
    </xdr:to>
    <xdr:pic>
      <xdr:nvPicPr>
        <xdr:cNvPr id="49" name="图片 48">
          <a:extLst>
            <a:ext uri="{FF2B5EF4-FFF2-40B4-BE49-F238E27FC236}">
              <a16:creationId xmlns:a16="http://schemas.microsoft.com/office/drawing/2014/main" id="{2BC44957-7BDB-491F-990E-F5DC3FAFE5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18820" y="13243560"/>
          <a:ext cx="3143083" cy="100584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213360</xdr:colOff>
      <xdr:row>3</xdr:row>
      <xdr:rowOff>38100</xdr:rowOff>
    </xdr:from>
    <xdr:to>
      <xdr:col>7</xdr:col>
      <xdr:colOff>45720</xdr:colOff>
      <xdr:row>23</xdr:row>
      <xdr:rowOff>133858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FE730D21-21FD-4857-97F5-7DEB386400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2560" y="609600"/>
          <a:ext cx="2880360" cy="3600958"/>
        </a:xfrm>
        <a:prstGeom prst="rect">
          <a:avLst/>
        </a:prstGeom>
      </xdr:spPr>
    </xdr:pic>
    <xdr:clientData/>
  </xdr:twoCellAnchor>
  <xdr:twoCellAnchor editAs="oneCell">
    <xdr:from>
      <xdr:col>8</xdr:col>
      <xdr:colOff>411480</xdr:colOff>
      <xdr:row>3</xdr:row>
      <xdr:rowOff>30480</xdr:rowOff>
    </xdr:from>
    <xdr:to>
      <xdr:col>12</xdr:col>
      <xdr:colOff>160020</xdr:colOff>
      <xdr:row>23</xdr:row>
      <xdr:rowOff>170694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98320DDB-5E9E-4A56-B2B3-9CB7B47D00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97880" y="601980"/>
          <a:ext cx="2186940" cy="3645414"/>
        </a:xfrm>
        <a:prstGeom prst="rect">
          <a:avLst/>
        </a:prstGeom>
      </xdr:spPr>
    </xdr:pic>
    <xdr:clientData/>
  </xdr:twoCellAnchor>
  <xdr:twoCellAnchor editAs="oneCell">
    <xdr:from>
      <xdr:col>14</xdr:col>
      <xdr:colOff>30480</xdr:colOff>
      <xdr:row>3</xdr:row>
      <xdr:rowOff>15240</xdr:rowOff>
    </xdr:from>
    <xdr:to>
      <xdr:col>18</xdr:col>
      <xdr:colOff>472440</xdr:colOff>
      <xdr:row>23</xdr:row>
      <xdr:rowOff>110998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01367D0D-4899-41EE-9093-832A3050C0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174480" y="586740"/>
          <a:ext cx="2880360" cy="3600958"/>
        </a:xfrm>
        <a:prstGeom prst="rect">
          <a:avLst/>
        </a:prstGeom>
      </xdr:spPr>
    </xdr:pic>
    <xdr:clientData/>
  </xdr:twoCellAnchor>
  <xdr:twoCellAnchor editAs="oneCell">
    <xdr:from>
      <xdr:col>20</xdr:col>
      <xdr:colOff>236221</xdr:colOff>
      <xdr:row>3</xdr:row>
      <xdr:rowOff>0</xdr:rowOff>
    </xdr:from>
    <xdr:to>
      <xdr:col>23</xdr:col>
      <xdr:colOff>587957</xdr:colOff>
      <xdr:row>23</xdr:row>
      <xdr:rowOff>129540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4066128-AB1A-4901-A3C3-2FD1C355C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37821" y="571500"/>
          <a:ext cx="2180536" cy="363474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27</xdr:row>
      <xdr:rowOff>53340</xdr:rowOff>
    </xdr:from>
    <xdr:to>
      <xdr:col>6</xdr:col>
      <xdr:colOff>464820</xdr:colOff>
      <xdr:row>47</xdr:row>
      <xdr:rowOff>130045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7BAB17AC-41F8-4B50-84DE-4A7AA3AB79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7300" y="4853940"/>
          <a:ext cx="2865120" cy="3581905"/>
        </a:xfrm>
        <a:prstGeom prst="rect">
          <a:avLst/>
        </a:prstGeom>
      </xdr:spPr>
    </xdr:pic>
    <xdr:clientData/>
  </xdr:twoCellAnchor>
  <xdr:twoCellAnchor editAs="oneCell">
    <xdr:from>
      <xdr:col>8</xdr:col>
      <xdr:colOff>495300</xdr:colOff>
      <xdr:row>27</xdr:row>
      <xdr:rowOff>45720</xdr:rowOff>
    </xdr:from>
    <xdr:to>
      <xdr:col>12</xdr:col>
      <xdr:colOff>228600</xdr:colOff>
      <xdr:row>47</xdr:row>
      <xdr:rowOff>160531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F0BE2C2B-CA59-4E37-8E90-53140DEA47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81700" y="4846320"/>
          <a:ext cx="2171700" cy="3620011"/>
        </a:xfrm>
        <a:prstGeom prst="rect">
          <a:avLst/>
        </a:prstGeom>
      </xdr:spPr>
    </xdr:pic>
    <xdr:clientData/>
  </xdr:twoCellAnchor>
  <xdr:twoCellAnchor editAs="oneCell">
    <xdr:from>
      <xdr:col>14</xdr:col>
      <xdr:colOff>68580</xdr:colOff>
      <xdr:row>27</xdr:row>
      <xdr:rowOff>22860</xdr:rowOff>
    </xdr:from>
    <xdr:to>
      <xdr:col>18</xdr:col>
      <xdr:colOff>541020</xdr:colOff>
      <xdr:row>47</xdr:row>
      <xdr:rowOff>156724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95FF5DCF-F654-4A8D-BB28-360E73C0C8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12580" y="4823460"/>
          <a:ext cx="2910840" cy="3639064"/>
        </a:xfrm>
        <a:prstGeom prst="rect">
          <a:avLst/>
        </a:prstGeom>
      </xdr:spPr>
    </xdr:pic>
    <xdr:clientData/>
  </xdr:twoCellAnchor>
  <xdr:twoCellAnchor editAs="oneCell">
    <xdr:from>
      <xdr:col>20</xdr:col>
      <xdr:colOff>381000</xdr:colOff>
      <xdr:row>27</xdr:row>
      <xdr:rowOff>22861</xdr:rowOff>
    </xdr:from>
    <xdr:to>
      <xdr:col>24</xdr:col>
      <xdr:colOff>91440</xdr:colOff>
      <xdr:row>47</xdr:row>
      <xdr:rowOff>99567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4F28F667-DB22-419B-8E12-4A9A6E780A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82600" y="4823461"/>
          <a:ext cx="2148840" cy="3581906"/>
        </a:xfrm>
        <a:prstGeom prst="rect">
          <a:avLst/>
        </a:prstGeom>
      </xdr:spPr>
    </xdr:pic>
    <xdr:clientData/>
  </xdr:twoCellAnchor>
  <xdr:twoCellAnchor editAs="oneCell">
    <xdr:from>
      <xdr:col>2</xdr:col>
      <xdr:colOff>22860</xdr:colOff>
      <xdr:row>51</xdr:row>
      <xdr:rowOff>30480</xdr:rowOff>
    </xdr:from>
    <xdr:to>
      <xdr:col>6</xdr:col>
      <xdr:colOff>485746</xdr:colOff>
      <xdr:row>71</xdr:row>
      <xdr:rowOff>152400</xdr:rowOff>
    </xdr:to>
    <xdr:pic>
      <xdr:nvPicPr>
        <xdr:cNvPr id="35" name="图片 34">
          <a:extLst>
            <a:ext uri="{FF2B5EF4-FFF2-40B4-BE49-F238E27FC236}">
              <a16:creationId xmlns:a16="http://schemas.microsoft.com/office/drawing/2014/main" id="{4CF362DB-AD85-4D66-ADFC-29AE5B24C8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2060" y="9060180"/>
          <a:ext cx="2901286" cy="3627120"/>
        </a:xfrm>
        <a:prstGeom prst="rect">
          <a:avLst/>
        </a:prstGeom>
      </xdr:spPr>
    </xdr:pic>
    <xdr:clientData/>
  </xdr:twoCellAnchor>
  <xdr:twoCellAnchor editAs="oneCell">
    <xdr:from>
      <xdr:col>8</xdr:col>
      <xdr:colOff>22860</xdr:colOff>
      <xdr:row>51</xdr:row>
      <xdr:rowOff>53340</xdr:rowOff>
    </xdr:from>
    <xdr:to>
      <xdr:col>12</xdr:col>
      <xdr:colOff>403860</xdr:colOff>
      <xdr:row>71</xdr:row>
      <xdr:rowOff>72887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F131D670-3C4C-4AF6-BAD3-33029C85B3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99660" y="9083040"/>
          <a:ext cx="2819400" cy="3524747"/>
        </a:xfrm>
        <a:prstGeom prst="rect">
          <a:avLst/>
        </a:prstGeom>
      </xdr:spPr>
    </xdr:pic>
    <xdr:clientData/>
  </xdr:twoCellAnchor>
  <xdr:twoCellAnchor editAs="oneCell">
    <xdr:from>
      <xdr:col>14</xdr:col>
      <xdr:colOff>30480</xdr:colOff>
      <xdr:row>51</xdr:row>
      <xdr:rowOff>30480</xdr:rowOff>
    </xdr:from>
    <xdr:to>
      <xdr:col>18</xdr:col>
      <xdr:colOff>419100</xdr:colOff>
      <xdr:row>71</xdr:row>
      <xdr:rowOff>59554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81F22F0A-BB8A-4CE5-8301-0D395BD242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64880" y="9060180"/>
          <a:ext cx="2827020" cy="3534274"/>
        </a:xfrm>
        <a:prstGeom prst="rect">
          <a:avLst/>
        </a:prstGeom>
      </xdr:spPr>
    </xdr:pic>
    <xdr:clientData/>
  </xdr:twoCellAnchor>
  <xdr:twoCellAnchor editAs="oneCell">
    <xdr:from>
      <xdr:col>20</xdr:col>
      <xdr:colOff>190500</xdr:colOff>
      <xdr:row>51</xdr:row>
      <xdr:rowOff>22860</xdr:rowOff>
    </xdr:from>
    <xdr:to>
      <xdr:col>25</xdr:col>
      <xdr:colOff>15240</xdr:colOff>
      <xdr:row>71</xdr:row>
      <xdr:rowOff>109092</xdr:rowOff>
    </xdr:to>
    <xdr:pic>
      <xdr:nvPicPr>
        <xdr:cNvPr id="41" name="图片 40">
          <a:extLst>
            <a:ext uri="{FF2B5EF4-FFF2-40B4-BE49-F238E27FC236}">
              <a16:creationId xmlns:a16="http://schemas.microsoft.com/office/drawing/2014/main" id="{76AAA087-2104-47AF-A144-553E8CC13C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82500" y="9052560"/>
          <a:ext cx="2872740" cy="3591432"/>
        </a:xfrm>
        <a:prstGeom prst="rect">
          <a:avLst/>
        </a:prstGeom>
      </xdr:spPr>
    </xdr:pic>
    <xdr:clientData/>
  </xdr:twoCellAnchor>
  <xdr:twoCellAnchor editAs="oneCell">
    <xdr:from>
      <xdr:col>2</xdr:col>
      <xdr:colOff>22860</xdr:colOff>
      <xdr:row>75</xdr:row>
      <xdr:rowOff>53340</xdr:rowOff>
    </xdr:from>
    <xdr:to>
      <xdr:col>7</xdr:col>
      <xdr:colOff>46811</xdr:colOff>
      <xdr:row>97</xdr:row>
      <xdr:rowOff>38100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DC7CD6FE-7A4A-492F-8EA4-39A50CC986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2060" y="13312140"/>
          <a:ext cx="3071951" cy="3840480"/>
        </a:xfrm>
        <a:prstGeom prst="rect">
          <a:avLst/>
        </a:prstGeom>
      </xdr:spPr>
    </xdr:pic>
    <xdr:clientData/>
  </xdr:twoCellAnchor>
  <xdr:twoCellAnchor editAs="oneCell">
    <xdr:from>
      <xdr:col>8</xdr:col>
      <xdr:colOff>68580</xdr:colOff>
      <xdr:row>75</xdr:row>
      <xdr:rowOff>30480</xdr:rowOff>
    </xdr:from>
    <xdr:to>
      <xdr:col>12</xdr:col>
      <xdr:colOff>144567</xdr:colOff>
      <xdr:row>132</xdr:row>
      <xdr:rowOff>99060</xdr:rowOff>
    </xdr:to>
    <xdr:pic>
      <xdr:nvPicPr>
        <xdr:cNvPr id="45" name="图片 44">
          <a:extLst>
            <a:ext uri="{FF2B5EF4-FFF2-40B4-BE49-F238E27FC236}">
              <a16:creationId xmlns:a16="http://schemas.microsoft.com/office/drawing/2014/main" id="{0FF93617-A289-4948-81B3-3F46B064C3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45380" y="13289280"/>
          <a:ext cx="2514387" cy="10058400"/>
        </a:xfrm>
        <a:prstGeom prst="rect">
          <a:avLst/>
        </a:prstGeom>
      </xdr:spPr>
    </xdr:pic>
    <xdr:clientData/>
  </xdr:twoCellAnchor>
  <xdr:twoCellAnchor editAs="oneCell">
    <xdr:from>
      <xdr:col>14</xdr:col>
      <xdr:colOff>38100</xdr:colOff>
      <xdr:row>75</xdr:row>
      <xdr:rowOff>30480</xdr:rowOff>
    </xdr:from>
    <xdr:to>
      <xdr:col>19</xdr:col>
      <xdr:colOff>135192</xdr:colOff>
      <xdr:row>97</xdr:row>
      <xdr:rowOff>106680</xdr:rowOff>
    </xdr:to>
    <xdr:pic>
      <xdr:nvPicPr>
        <xdr:cNvPr id="47" name="图片 46">
          <a:extLst>
            <a:ext uri="{FF2B5EF4-FFF2-40B4-BE49-F238E27FC236}">
              <a16:creationId xmlns:a16="http://schemas.microsoft.com/office/drawing/2014/main" id="{ED949B91-F95A-444F-B0E7-6D515A0015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00" y="13289280"/>
          <a:ext cx="3145092" cy="3931920"/>
        </a:xfrm>
        <a:prstGeom prst="rect">
          <a:avLst/>
        </a:prstGeom>
      </xdr:spPr>
    </xdr:pic>
    <xdr:clientData/>
  </xdr:twoCellAnchor>
  <xdr:twoCellAnchor editAs="oneCell">
    <xdr:from>
      <xdr:col>20</xdr:col>
      <xdr:colOff>365760</xdr:colOff>
      <xdr:row>75</xdr:row>
      <xdr:rowOff>22860</xdr:rowOff>
    </xdr:from>
    <xdr:to>
      <xdr:col>24</xdr:col>
      <xdr:colOff>441747</xdr:colOff>
      <xdr:row>132</xdr:row>
      <xdr:rowOff>91440</xdr:rowOff>
    </xdr:to>
    <xdr:pic>
      <xdr:nvPicPr>
        <xdr:cNvPr id="49" name="图片 48">
          <a:extLst>
            <a:ext uri="{FF2B5EF4-FFF2-40B4-BE49-F238E27FC236}">
              <a16:creationId xmlns:a16="http://schemas.microsoft.com/office/drawing/2014/main" id="{C3241B1B-B8ED-4C13-8C52-8CC17711E1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57760" y="13281660"/>
          <a:ext cx="2514387" cy="100584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8" Type="http://schemas.openxmlformats.org/officeDocument/2006/relationships/hyperlink" Target="https://storage.googleapis.com/finngen-public-data-r5/summary_stats/finngen_R5_CD2_LYMPHOID_LEUKAEMIA.gz" TargetMode="External"/><Relationship Id="rId13" Type="http://schemas.openxmlformats.org/officeDocument/2006/relationships/hyperlink" Target="https://storage.googleapis.com/finngen-public-data-r5/summary_stats/finngen_R5_C3_BRAIN.gz" TargetMode="External"/><Relationship Id="rId18" Type="http://schemas.openxmlformats.org/officeDocument/2006/relationships/hyperlink" Target="https://magicinvestigators.org/downloads/" TargetMode="External"/><Relationship Id="rId3" Type="http://schemas.openxmlformats.org/officeDocument/2006/relationships/hyperlink" Target="https://pubmed.ncbi.nlm.nih.gov/32638365/" TargetMode="External"/><Relationship Id="rId7" Type="http://schemas.openxmlformats.org/officeDocument/2006/relationships/hyperlink" Target="https://gwas.mrcieu.ac.uk/datasets/ieu-a-966/" TargetMode="External"/><Relationship Id="rId12" Type="http://schemas.openxmlformats.org/officeDocument/2006/relationships/hyperlink" Target="http://ftp.ebi.ac.uk/pub/databases/gwas/summary_statistics/GCST90011001-GCST90012000/GCST90011809/" TargetMode="External"/><Relationship Id="rId17" Type="http://schemas.openxmlformats.org/officeDocument/2006/relationships/hyperlink" Target="https://pubmed.ncbi.nlm.nih.gov/32541925/" TargetMode="External"/><Relationship Id="rId2" Type="http://schemas.openxmlformats.org/officeDocument/2006/relationships/hyperlink" Target="http://bcac.ccge.medschl.cam.ac.uk/" TargetMode="External"/><Relationship Id="rId16" Type="http://schemas.openxmlformats.org/officeDocument/2006/relationships/hyperlink" Target="https://storage.googleapis.com/finngen-public-data-r5/summary_stats/finngen_R5_C3_CANCER.gz" TargetMode="External"/><Relationship Id="rId1" Type="http://schemas.openxmlformats.org/officeDocument/2006/relationships/hyperlink" Target="http://ftp.ebi.ac.uk/pub/databases/gwas/summary_statistics/GCST006001-GCST007000/GCST006464/" TargetMode="External"/><Relationship Id="rId6" Type="http://schemas.openxmlformats.org/officeDocument/2006/relationships/hyperlink" Target="https://gwas.mrcieu.ac.uk/datasets/ieu-a-1120/" TargetMode="External"/><Relationship Id="rId11" Type="http://schemas.openxmlformats.org/officeDocument/2006/relationships/hyperlink" Target="https://storage.googleapis.com/finngen-public-data-r5/summary_stats/finngen_R5_CD2_MULTIPLE_MYELOMA_PLASMA_CELL.gz" TargetMode="External"/><Relationship Id="rId5" Type="http://schemas.openxmlformats.org/officeDocument/2006/relationships/hyperlink" Target="http://ftp.ebi.ac.uk/pub/databases/gwas/summary_statistics/GCST90011001-GCST90012000/GCST90011815/" TargetMode="External"/><Relationship Id="rId15" Type="http://schemas.openxmlformats.org/officeDocument/2006/relationships/hyperlink" Target="http://ftp.ebi.ac.uk/pub/databases/gwas/summary_statistics/GCST90011001-GCST90012000/GCST90011810/" TargetMode="External"/><Relationship Id="rId10" Type="http://schemas.openxmlformats.org/officeDocument/2006/relationships/hyperlink" Target="http://ftp.ebi.ac.uk/pub/databases/gwas/summary_statistics/GCST90011001-GCST90012000/GCST90011819/" TargetMode="External"/><Relationship Id="rId4" Type="http://schemas.openxmlformats.org/officeDocument/2006/relationships/hyperlink" Target="http://ftp.ebi.ac.uk/pub/databases/gwas/summary_statistics/GCST90011001-GCST90012000/GCST90011816/" TargetMode="External"/><Relationship Id="rId9" Type="http://schemas.openxmlformats.org/officeDocument/2006/relationships/hyperlink" Target="http://ftp.ebi.ac.uk/pub/databases/gwas/summary_statistics/GCST90011001-GCST90012000/GCST90011817/" TargetMode="External"/><Relationship Id="rId14" Type="http://schemas.openxmlformats.org/officeDocument/2006/relationships/hyperlink" Target="http://ftp.ebi.ac.uk/pub/databases/gwas/summary_statistics/GCST90011001-GCST90012000/GCST90011807/" TargetMode="Externa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L743"/>
  <sheetViews>
    <sheetView tabSelected="1" workbookViewId="0">
      <selection activeCell="K319" sqref="K319:K743"/>
    </sheetView>
  </sheetViews>
  <sheetFormatPr defaultRowHeight="15.6"/>
  <cols>
    <col min="1" max="1" width="6.5546875" style="1" customWidth="1"/>
    <col min="2" max="2" width="5" style="1" customWidth="1"/>
    <col min="3" max="3" width="14.109375" style="1" customWidth="1"/>
    <col min="4" max="4" width="12.77734375" style="1" customWidth="1"/>
    <col min="5" max="5" width="12" style="1" customWidth="1"/>
    <col min="6" max="6" width="14.33203125" style="1" customWidth="1"/>
    <col min="7" max="9" width="8.88671875" style="1"/>
    <col min="10" max="10" width="17.5546875" style="1" customWidth="1"/>
    <col min="11" max="11" width="13" style="1" customWidth="1"/>
    <col min="12" max="12" width="8.77734375" style="1" customWidth="1"/>
    <col min="13" max="16384" width="8.88671875" style="1"/>
  </cols>
  <sheetData>
    <row r="1" spans="1:12" ht="27.6" customHeight="1">
      <c r="A1" s="4" t="s">
        <v>999</v>
      </c>
    </row>
    <row r="2" spans="1:12">
      <c r="A2" s="5" t="s">
        <v>0</v>
      </c>
      <c r="B2" s="5" t="s">
        <v>1</v>
      </c>
      <c r="C2" s="5" t="s">
        <v>2</v>
      </c>
      <c r="D2" s="5" t="s">
        <v>3</v>
      </c>
      <c r="E2" s="5" t="s">
        <v>4</v>
      </c>
      <c r="F2" s="5" t="s">
        <v>5</v>
      </c>
      <c r="G2" s="5" t="s">
        <v>6</v>
      </c>
      <c r="H2" s="5" t="s">
        <v>7</v>
      </c>
      <c r="I2" s="5" t="s">
        <v>8</v>
      </c>
      <c r="J2" s="5" t="s">
        <v>736</v>
      </c>
      <c r="K2" s="5" t="s">
        <v>9</v>
      </c>
      <c r="L2" s="5" t="s">
        <v>10</v>
      </c>
    </row>
    <row r="3" spans="1:12">
      <c r="A3" s="1" t="s">
        <v>11</v>
      </c>
      <c r="B3" s="1">
        <v>3</v>
      </c>
      <c r="C3" s="1">
        <v>52844534</v>
      </c>
      <c r="D3" s="1" t="s">
        <v>12</v>
      </c>
      <c r="E3" s="1" t="s">
        <v>13</v>
      </c>
      <c r="F3" s="1" t="s">
        <v>14</v>
      </c>
      <c r="G3" s="1">
        <v>0.1084</v>
      </c>
      <c r="H3" s="1">
        <v>-1.6199999999999999E-2</v>
      </c>
      <c r="I3" s="1">
        <v>3.0999999999999999E-3</v>
      </c>
      <c r="J3" s="1">
        <v>1.5239999999999999E-8</v>
      </c>
      <c r="K3" s="1">
        <v>5.072935806719999E-5</v>
      </c>
      <c r="L3" s="1">
        <f t="shared" ref="L3:L64" si="0">281416*(K3/(1-K3))</f>
        <v>14.276777281585916</v>
      </c>
    </row>
    <row r="4" spans="1:12">
      <c r="A4" s="1" t="s">
        <v>11</v>
      </c>
      <c r="B4" s="1">
        <v>6</v>
      </c>
      <c r="C4" s="1">
        <v>43809802</v>
      </c>
      <c r="D4" s="1" t="s">
        <v>15</v>
      </c>
      <c r="E4" s="1" t="s">
        <v>13</v>
      </c>
      <c r="F4" s="1" t="s">
        <v>14</v>
      </c>
      <c r="G4" s="1">
        <v>0.70079999999999998</v>
      </c>
      <c r="H4" s="1">
        <v>1.0999999999999999E-2</v>
      </c>
      <c r="I4" s="1">
        <v>2.2000000000000001E-3</v>
      </c>
      <c r="J4" s="1">
        <v>4.2130000000000001E-8</v>
      </c>
      <c r="K4" s="1">
        <v>5.0742405119999995E-5</v>
      </c>
      <c r="L4" s="1">
        <f t="shared" si="0"/>
        <v>14.280449303593779</v>
      </c>
    </row>
    <row r="5" spans="1:12">
      <c r="A5" s="1" t="s">
        <v>11</v>
      </c>
      <c r="B5" s="1">
        <v>11</v>
      </c>
      <c r="C5" s="1">
        <v>63869062</v>
      </c>
      <c r="D5" s="1" t="s">
        <v>16</v>
      </c>
      <c r="E5" s="1" t="s">
        <v>13</v>
      </c>
      <c r="F5" s="1" t="s">
        <v>14</v>
      </c>
      <c r="G5" s="1">
        <v>0.93420000000000003</v>
      </c>
      <c r="H5" s="1">
        <v>-2.0400000000000001E-2</v>
      </c>
      <c r="I5" s="1">
        <v>3.8999999999999998E-3</v>
      </c>
      <c r="J5" s="1">
        <v>1.18E-8</v>
      </c>
      <c r="K5" s="1">
        <v>5.1163010035199991E-5</v>
      </c>
      <c r="L5" s="1">
        <f t="shared" si="0"/>
        <v>14.398826319361312</v>
      </c>
    </row>
    <row r="6" spans="1:12">
      <c r="A6" s="1" t="s">
        <v>11</v>
      </c>
      <c r="B6" s="1">
        <v>10</v>
      </c>
      <c r="C6" s="1">
        <v>114758349</v>
      </c>
      <c r="D6" s="1" t="s">
        <v>17</v>
      </c>
      <c r="E6" s="1" t="s">
        <v>13</v>
      </c>
      <c r="F6" s="1" t="s">
        <v>14</v>
      </c>
      <c r="G6" s="1">
        <v>0.2717</v>
      </c>
      <c r="H6" s="1">
        <v>-1.1599999999999999E-2</v>
      </c>
      <c r="I6" s="1">
        <v>2.0999999999999999E-3</v>
      </c>
      <c r="J6" s="1">
        <v>1.237E-9</v>
      </c>
      <c r="K6" s="1">
        <v>5.3253226083199992E-5</v>
      </c>
      <c r="L6" s="1">
        <f t="shared" si="0"/>
        <v>14.987107983279575</v>
      </c>
    </row>
    <row r="7" spans="1:12">
      <c r="A7" s="1" t="s">
        <v>11</v>
      </c>
      <c r="B7" s="1">
        <v>7</v>
      </c>
      <c r="C7" s="1">
        <v>130466854</v>
      </c>
      <c r="D7" s="1" t="s">
        <v>18</v>
      </c>
      <c r="E7" s="1" t="s">
        <v>19</v>
      </c>
      <c r="F7" s="1" t="s">
        <v>20</v>
      </c>
      <c r="G7" s="1">
        <v>0.47389999999999999</v>
      </c>
      <c r="H7" s="1">
        <v>-1.0500000000000001E-2</v>
      </c>
      <c r="I7" s="1">
        <v>1.9E-3</v>
      </c>
      <c r="J7" s="1">
        <v>1.0929999999999999E-8</v>
      </c>
      <c r="K7" s="1">
        <v>5.4974793195000003E-5</v>
      </c>
      <c r="L7" s="1">
        <f t="shared" si="0"/>
        <v>15.471636951805936</v>
      </c>
    </row>
    <row r="8" spans="1:12">
      <c r="A8" s="1" t="s">
        <v>11</v>
      </c>
      <c r="B8" s="1">
        <v>10</v>
      </c>
      <c r="C8" s="1">
        <v>89764490</v>
      </c>
      <c r="D8" s="1" t="s">
        <v>21</v>
      </c>
      <c r="E8" s="1" t="s">
        <v>13</v>
      </c>
      <c r="F8" s="1" t="s">
        <v>20</v>
      </c>
      <c r="G8" s="1">
        <v>0.86399999999999999</v>
      </c>
      <c r="H8" s="1">
        <v>-1.54E-2</v>
      </c>
      <c r="I8" s="1">
        <v>2.8E-3</v>
      </c>
      <c r="J8" s="1">
        <v>1.1970000000000001E-8</v>
      </c>
      <c r="K8" s="1">
        <v>5.5734497280000014E-5</v>
      </c>
      <c r="L8" s="1">
        <f t="shared" si="0"/>
        <v>15.685453507414328</v>
      </c>
    </row>
    <row r="9" spans="1:12">
      <c r="A9" s="1" t="s">
        <v>11</v>
      </c>
      <c r="B9" s="1">
        <v>7</v>
      </c>
      <c r="C9" s="1">
        <v>130429186</v>
      </c>
      <c r="D9" s="1" t="s">
        <v>23</v>
      </c>
      <c r="E9" s="1" t="s">
        <v>19</v>
      </c>
      <c r="F9" s="1" t="s">
        <v>13</v>
      </c>
      <c r="G9" s="1">
        <v>0.4793</v>
      </c>
      <c r="H9" s="1">
        <v>-1.0800000000000001E-2</v>
      </c>
      <c r="I9" s="1">
        <v>1.9E-3</v>
      </c>
      <c r="J9" s="1">
        <v>1.2720000000000001E-8</v>
      </c>
      <c r="K9" s="1">
        <v>5.8220041852799995E-5</v>
      </c>
      <c r="L9" s="1">
        <f t="shared" si="0"/>
        <v>16.385005233738031</v>
      </c>
    </row>
    <row r="10" spans="1:12">
      <c r="A10" s="1" t="s">
        <v>11</v>
      </c>
      <c r="B10" s="1">
        <v>8</v>
      </c>
      <c r="C10" s="1">
        <v>23615445</v>
      </c>
      <c r="D10" s="1" t="s">
        <v>24</v>
      </c>
      <c r="E10" s="1" t="s">
        <v>13</v>
      </c>
      <c r="F10" s="1" t="s">
        <v>14</v>
      </c>
      <c r="G10" s="1">
        <v>0.7651</v>
      </c>
      <c r="H10" s="1">
        <v>1.2800000000000001E-2</v>
      </c>
      <c r="I10" s="1">
        <v>2.5000000000000001E-3</v>
      </c>
      <c r="J10" s="1">
        <v>2.7649999999999999E-8</v>
      </c>
      <c r="K10" s="1">
        <v>5.8891301683200003E-5</v>
      </c>
      <c r="L10" s="1">
        <f t="shared" si="0"/>
        <v>16.573930614827326</v>
      </c>
    </row>
    <row r="11" spans="1:12">
      <c r="A11" s="1" t="s">
        <v>11</v>
      </c>
      <c r="B11" s="1">
        <v>7</v>
      </c>
      <c r="C11" s="1">
        <v>50786663</v>
      </c>
      <c r="D11" s="1" t="s">
        <v>25</v>
      </c>
      <c r="E11" s="1" t="s">
        <v>19</v>
      </c>
      <c r="F11" s="1" t="s">
        <v>20</v>
      </c>
      <c r="G11" s="1">
        <v>0.65500000000000003</v>
      </c>
      <c r="H11" s="1">
        <v>-1.15E-2</v>
      </c>
      <c r="I11" s="1">
        <v>2E-3</v>
      </c>
      <c r="J11" s="1">
        <v>1.133E-8</v>
      </c>
      <c r="K11" s="1">
        <v>5.9770387499999995E-5</v>
      </c>
      <c r="L11" s="1">
        <f t="shared" si="0"/>
        <v>16.821348787235287</v>
      </c>
    </row>
    <row r="12" spans="1:12">
      <c r="A12" s="1" t="s">
        <v>11</v>
      </c>
      <c r="B12" s="1">
        <v>12</v>
      </c>
      <c r="C12" s="1">
        <v>66351826</v>
      </c>
      <c r="D12" s="1" t="s">
        <v>26</v>
      </c>
      <c r="E12" s="1" t="s">
        <v>13</v>
      </c>
      <c r="F12" s="1" t="s">
        <v>14</v>
      </c>
      <c r="G12" s="1">
        <v>0.49430000000000002</v>
      </c>
      <c r="H12" s="1">
        <v>-1.11E-2</v>
      </c>
      <c r="I12" s="1">
        <v>1.8E-3</v>
      </c>
      <c r="J12" s="1">
        <v>2.7080000000000002E-9</v>
      </c>
      <c r="K12" s="1">
        <v>6.1596993814200013E-5</v>
      </c>
      <c r="L12" s="1">
        <f t="shared" si="0"/>
        <v>17.335447422664572</v>
      </c>
    </row>
    <row r="13" spans="1:12">
      <c r="A13" s="1" t="s">
        <v>11</v>
      </c>
      <c r="B13" s="1">
        <v>12</v>
      </c>
      <c r="C13" s="1">
        <v>124481690</v>
      </c>
      <c r="D13" s="1" t="s">
        <v>27</v>
      </c>
      <c r="E13" s="1" t="s">
        <v>19</v>
      </c>
      <c r="F13" s="1" t="s">
        <v>20</v>
      </c>
      <c r="G13" s="1">
        <v>0.6744</v>
      </c>
      <c r="H13" s="1">
        <v>1.1900000000000001E-2</v>
      </c>
      <c r="I13" s="1">
        <v>2E-3</v>
      </c>
      <c r="J13" s="1">
        <v>1.9730000000000001E-10</v>
      </c>
      <c r="K13" s="1">
        <v>6.2190761740800007E-5</v>
      </c>
      <c r="L13" s="1">
        <f t="shared" si="0"/>
        <v>17.50256390383057</v>
      </c>
    </row>
    <row r="14" spans="1:12">
      <c r="A14" s="1" t="s">
        <v>11</v>
      </c>
      <c r="B14" s="1">
        <v>20</v>
      </c>
      <c r="C14" s="1">
        <v>45582472</v>
      </c>
      <c r="D14" s="1" t="s">
        <v>28</v>
      </c>
      <c r="E14" s="1" t="s">
        <v>19</v>
      </c>
      <c r="F14" s="1" t="s">
        <v>20</v>
      </c>
      <c r="G14" s="1">
        <v>0.54469999999999996</v>
      </c>
      <c r="H14" s="1">
        <v>-1.12E-2</v>
      </c>
      <c r="I14" s="1">
        <v>1.9E-3</v>
      </c>
      <c r="J14" s="1">
        <v>8.8209999999999998E-10</v>
      </c>
      <c r="K14" s="1">
        <v>6.2218719180799989E-5</v>
      </c>
      <c r="L14" s="1">
        <f t="shared" si="0"/>
        <v>17.510432553669801</v>
      </c>
    </row>
    <row r="15" spans="1:12">
      <c r="A15" s="1" t="s">
        <v>11</v>
      </c>
      <c r="B15" s="1">
        <v>3</v>
      </c>
      <c r="C15" s="1">
        <v>123065778</v>
      </c>
      <c r="D15" s="1" t="s">
        <v>29</v>
      </c>
      <c r="E15" s="1" t="s">
        <v>19</v>
      </c>
      <c r="F15" s="1" t="s">
        <v>20</v>
      </c>
      <c r="G15" s="1">
        <v>0.78159999999999996</v>
      </c>
      <c r="H15" s="1">
        <v>-1.35E-2</v>
      </c>
      <c r="I15" s="1">
        <v>2.3E-3</v>
      </c>
      <c r="J15" s="1">
        <v>1.299E-9</v>
      </c>
      <c r="K15" s="1">
        <v>6.2220674879999999E-5</v>
      </c>
      <c r="L15" s="1">
        <f t="shared" si="0"/>
        <v>17.510982987209356</v>
      </c>
    </row>
    <row r="16" spans="1:12">
      <c r="A16" s="1" t="s">
        <v>11</v>
      </c>
      <c r="B16" s="1">
        <v>2</v>
      </c>
      <c r="C16" s="1">
        <v>630902</v>
      </c>
      <c r="D16" s="1" t="s">
        <v>30</v>
      </c>
      <c r="E16" s="1" t="s">
        <v>19</v>
      </c>
      <c r="F16" s="1" t="s">
        <v>13</v>
      </c>
      <c r="G16" s="1">
        <v>0.21190000000000001</v>
      </c>
      <c r="H16" s="1">
        <v>1.37E-2</v>
      </c>
      <c r="I16" s="1">
        <v>2.5999999999999999E-3</v>
      </c>
      <c r="J16" s="1">
        <v>1.0670000000000001E-8</v>
      </c>
      <c r="K16" s="1">
        <v>6.26878556382E-5</v>
      </c>
      <c r="L16" s="1">
        <f t="shared" si="0"/>
        <v>17.642471550989381</v>
      </c>
    </row>
    <row r="17" spans="1:12">
      <c r="A17" s="1" t="s">
        <v>11</v>
      </c>
      <c r="B17" s="1">
        <v>12</v>
      </c>
      <c r="C17" s="1">
        <v>66371880</v>
      </c>
      <c r="D17" s="1" t="s">
        <v>31</v>
      </c>
      <c r="E17" s="1" t="s">
        <v>13</v>
      </c>
      <c r="F17" s="1" t="s">
        <v>20</v>
      </c>
      <c r="G17" s="1">
        <v>0.51100000000000001</v>
      </c>
      <c r="H17" s="1">
        <v>1.1299999999999999E-2</v>
      </c>
      <c r="I17" s="1">
        <v>1.9E-3</v>
      </c>
      <c r="J17" s="1">
        <v>3.1709999999999999E-9</v>
      </c>
      <c r="K17" s="1">
        <v>6.3814099019999986E-5</v>
      </c>
      <c r="L17" s="1">
        <f t="shared" si="0"/>
        <v>17.959454556223712</v>
      </c>
    </row>
    <row r="18" spans="1:12">
      <c r="A18" s="1" t="s">
        <v>11</v>
      </c>
      <c r="B18" s="1">
        <v>19</v>
      </c>
      <c r="C18" s="1">
        <v>33899065</v>
      </c>
      <c r="D18" s="1" t="s">
        <v>32</v>
      </c>
      <c r="E18" s="1" t="s">
        <v>19</v>
      </c>
      <c r="F18" s="1" t="s">
        <v>20</v>
      </c>
      <c r="G18" s="1">
        <v>0.66400000000000003</v>
      </c>
      <c r="H18" s="1">
        <v>-1.21E-2</v>
      </c>
      <c r="I18" s="1">
        <v>1.9E-3</v>
      </c>
      <c r="J18" s="1">
        <v>3.8649999999999997E-11</v>
      </c>
      <c r="K18" s="1">
        <v>6.5329313280000002E-5</v>
      </c>
      <c r="L18" s="1">
        <f t="shared" si="0"/>
        <v>18.385915165216247</v>
      </c>
    </row>
    <row r="19" spans="1:12">
      <c r="A19" s="1" t="s">
        <v>11</v>
      </c>
      <c r="B19" s="1">
        <v>4</v>
      </c>
      <c r="C19" s="1">
        <v>145659064</v>
      </c>
      <c r="D19" s="1" t="s">
        <v>33</v>
      </c>
      <c r="E19" s="1" t="s">
        <v>13</v>
      </c>
      <c r="F19" s="1" t="s">
        <v>14</v>
      </c>
      <c r="G19" s="1">
        <v>0.91269999999999996</v>
      </c>
      <c r="H19" s="1">
        <v>-2.0299999999999999E-2</v>
      </c>
      <c r="I19" s="1">
        <v>3.8999999999999998E-3</v>
      </c>
      <c r="J19" s="1">
        <v>2.8979999999999999E-8</v>
      </c>
      <c r="K19" s="1">
        <v>6.5669599207800021E-5</v>
      </c>
      <c r="L19" s="1">
        <f t="shared" si="0"/>
        <v>18.481689615812002</v>
      </c>
    </row>
    <row r="20" spans="1:12">
      <c r="A20" s="1" t="s">
        <v>11</v>
      </c>
      <c r="B20" s="1">
        <v>4</v>
      </c>
      <c r="C20" s="1">
        <v>89726283</v>
      </c>
      <c r="D20" s="1" t="s">
        <v>34</v>
      </c>
      <c r="E20" s="1" t="s">
        <v>19</v>
      </c>
      <c r="F20" s="1" t="s">
        <v>14</v>
      </c>
      <c r="G20" s="1">
        <v>0.50380000000000003</v>
      </c>
      <c r="H20" s="1">
        <v>-1.1599999999999999E-2</v>
      </c>
      <c r="I20" s="1">
        <v>1.8E-3</v>
      </c>
      <c r="J20" s="1">
        <v>4.2540000000000003E-11</v>
      </c>
      <c r="K20" s="1">
        <v>6.7276113907199995E-5</v>
      </c>
      <c r="L20" s="1">
        <f t="shared" si="0"/>
        <v>18.933848667068222</v>
      </c>
    </row>
    <row r="21" spans="1:12">
      <c r="A21" s="1" t="s">
        <v>11</v>
      </c>
      <c r="B21" s="1">
        <v>4</v>
      </c>
      <c r="C21" s="1">
        <v>157670537</v>
      </c>
      <c r="D21" s="1" t="s">
        <v>35</v>
      </c>
      <c r="E21" s="1" t="s">
        <v>13</v>
      </c>
      <c r="F21" s="1" t="s">
        <v>14</v>
      </c>
      <c r="G21" s="1">
        <v>0.68110000000000004</v>
      </c>
      <c r="H21" s="1">
        <v>1.2500000000000001E-2</v>
      </c>
      <c r="I21" s="1">
        <v>2E-3</v>
      </c>
      <c r="J21" s="1">
        <v>4.039E-8</v>
      </c>
      <c r="K21" s="1">
        <v>6.7875871874999996E-5</v>
      </c>
      <c r="L21" s="1">
        <f t="shared" si="0"/>
        <v>19.102652968800381</v>
      </c>
    </row>
    <row r="22" spans="1:12">
      <c r="A22" s="1" t="s">
        <v>11</v>
      </c>
      <c r="B22" s="1">
        <v>6</v>
      </c>
      <c r="C22" s="1">
        <v>164133001</v>
      </c>
      <c r="D22" s="1" t="s">
        <v>36</v>
      </c>
      <c r="E22" s="1" t="s">
        <v>13</v>
      </c>
      <c r="F22" s="1" t="s">
        <v>14</v>
      </c>
      <c r="G22" s="1">
        <v>0.12740000000000001</v>
      </c>
      <c r="H22" s="1">
        <v>-1.77E-2</v>
      </c>
      <c r="I22" s="1">
        <v>3.3E-3</v>
      </c>
      <c r="J22" s="1">
        <v>2.9650000000000001E-8</v>
      </c>
      <c r="K22" s="1">
        <v>6.9656422399200007E-5</v>
      </c>
      <c r="L22" s="1">
        <f t="shared" si="0"/>
        <v>19.603797296278369</v>
      </c>
    </row>
    <row r="23" spans="1:12">
      <c r="A23" s="1" t="s">
        <v>11</v>
      </c>
      <c r="B23" s="1">
        <v>12</v>
      </c>
      <c r="C23" s="1">
        <v>124409502</v>
      </c>
      <c r="D23" s="1" t="s">
        <v>37</v>
      </c>
      <c r="E23" s="1" t="s">
        <v>19</v>
      </c>
      <c r="F23" s="1" t="s">
        <v>20</v>
      </c>
      <c r="G23" s="1">
        <v>0.3165</v>
      </c>
      <c r="H23" s="1">
        <v>-1.2699999999999999E-2</v>
      </c>
      <c r="I23" s="1">
        <v>2E-3</v>
      </c>
      <c r="J23" s="1">
        <v>5.9960000000000005E-11</v>
      </c>
      <c r="K23" s="1">
        <v>6.9783005595000001E-5</v>
      </c>
      <c r="L23" s="1">
        <f t="shared" si="0"/>
        <v>19.639424800613266</v>
      </c>
    </row>
    <row r="24" spans="1:12">
      <c r="A24" s="1" t="s">
        <v>11</v>
      </c>
      <c r="B24" s="1">
        <v>9</v>
      </c>
      <c r="C24" s="1">
        <v>136137657</v>
      </c>
      <c r="D24" s="1" t="s">
        <v>38</v>
      </c>
      <c r="E24" s="1" t="s">
        <v>13</v>
      </c>
      <c r="F24" s="1" t="s">
        <v>14</v>
      </c>
      <c r="G24" s="1">
        <v>9.7900000000000001E-2</v>
      </c>
      <c r="H24" s="1">
        <v>0.02</v>
      </c>
      <c r="I24" s="1">
        <v>3.3999999999999998E-3</v>
      </c>
      <c r="J24" s="1">
        <v>1.103E-10</v>
      </c>
      <c r="K24" s="1">
        <v>7.0652471999999998E-5</v>
      </c>
      <c r="L24" s="1">
        <f t="shared" si="0"/>
        <v>19.884140924061882</v>
      </c>
    </row>
    <row r="25" spans="1:12">
      <c r="A25" s="1" t="s">
        <v>11</v>
      </c>
      <c r="B25" s="1">
        <v>4</v>
      </c>
      <c r="C25" s="1">
        <v>89739808</v>
      </c>
      <c r="D25" s="1" t="s">
        <v>39</v>
      </c>
      <c r="E25" s="1" t="s">
        <v>19</v>
      </c>
      <c r="F25" s="1" t="s">
        <v>20</v>
      </c>
      <c r="G25" s="1">
        <v>0.50480000000000003</v>
      </c>
      <c r="H25" s="1">
        <v>-1.1900000000000001E-2</v>
      </c>
      <c r="I25" s="1">
        <v>1.8E-3</v>
      </c>
      <c r="J25" s="1">
        <v>1.4770000000000001E-11</v>
      </c>
      <c r="K25" s="1">
        <v>7.0798474611200013E-5</v>
      </c>
      <c r="L25" s="1">
        <f t="shared" si="0"/>
        <v>19.925234207373617</v>
      </c>
    </row>
    <row r="26" spans="1:12">
      <c r="A26" s="1" t="s">
        <v>11</v>
      </c>
      <c r="B26" s="1">
        <v>20</v>
      </c>
      <c r="C26" s="1">
        <v>45581777</v>
      </c>
      <c r="D26" s="1" t="s">
        <v>40</v>
      </c>
      <c r="E26" s="1" t="s">
        <v>14</v>
      </c>
      <c r="F26" s="1" t="s">
        <v>20</v>
      </c>
      <c r="G26" s="1">
        <v>0.54959999999999998</v>
      </c>
      <c r="H26" s="1">
        <v>-1.2E-2</v>
      </c>
      <c r="I26" s="1">
        <v>2E-3</v>
      </c>
      <c r="J26" s="1">
        <v>1.324E-9</v>
      </c>
      <c r="K26" s="1">
        <v>7.1291473919999997E-5</v>
      </c>
      <c r="L26" s="1">
        <f t="shared" si="0"/>
        <v>20.063991816220017</v>
      </c>
    </row>
    <row r="27" spans="1:12">
      <c r="A27" s="1" t="s">
        <v>11</v>
      </c>
      <c r="B27" s="1">
        <v>19</v>
      </c>
      <c r="C27" s="1">
        <v>33894846</v>
      </c>
      <c r="D27" s="1" t="s">
        <v>41</v>
      </c>
      <c r="E27" s="1" t="s">
        <v>13</v>
      </c>
      <c r="F27" s="1" t="s">
        <v>14</v>
      </c>
      <c r="G27" s="1">
        <v>0.66559999999999997</v>
      </c>
      <c r="H27" s="1">
        <v>-1.2699999999999999E-2</v>
      </c>
      <c r="I27" s="1">
        <v>2.0999999999999999E-3</v>
      </c>
      <c r="J27" s="1">
        <v>6.6459999999999996E-11</v>
      </c>
      <c r="K27" s="1">
        <v>7.17987725312E-5</v>
      </c>
      <c r="L27" s="1">
        <f t="shared" si="0"/>
        <v>20.206774192223996</v>
      </c>
    </row>
    <row r="28" spans="1:12">
      <c r="A28" s="1" t="s">
        <v>11</v>
      </c>
      <c r="B28" s="1">
        <v>6</v>
      </c>
      <c r="C28" s="1">
        <v>164126233</v>
      </c>
      <c r="D28" s="1" t="s">
        <v>42</v>
      </c>
      <c r="E28" s="1" t="s">
        <v>19</v>
      </c>
      <c r="F28" s="1" t="s">
        <v>14</v>
      </c>
      <c r="G28" s="1">
        <v>0.12820000000000001</v>
      </c>
      <c r="H28" s="1">
        <v>-1.7999999999999999E-2</v>
      </c>
      <c r="I28" s="1">
        <v>3.2000000000000002E-3</v>
      </c>
      <c r="J28" s="1">
        <v>2.084E-8</v>
      </c>
      <c r="K28" s="1">
        <v>7.2423564479999995E-5</v>
      </c>
      <c r="L28" s="1">
        <f t="shared" si="0"/>
        <v>20.382626004132362</v>
      </c>
    </row>
    <row r="29" spans="1:12">
      <c r="A29" s="1" t="s">
        <v>11</v>
      </c>
      <c r="B29" s="1">
        <v>4</v>
      </c>
      <c r="C29" s="1">
        <v>106106353</v>
      </c>
      <c r="D29" s="1" t="s">
        <v>43</v>
      </c>
      <c r="E29" s="1" t="s">
        <v>19</v>
      </c>
      <c r="F29" s="1" t="s">
        <v>14</v>
      </c>
      <c r="G29" s="1">
        <v>0.47660000000000002</v>
      </c>
      <c r="H29" s="1">
        <v>1.21E-2</v>
      </c>
      <c r="I29" s="1">
        <v>1.9E-3</v>
      </c>
      <c r="J29" s="1">
        <v>4.0500000000000002E-11</v>
      </c>
      <c r="K29" s="1">
        <v>7.3044663480799991E-5</v>
      </c>
      <c r="L29" s="1">
        <f t="shared" si="0"/>
        <v>20.557438629299515</v>
      </c>
    </row>
    <row r="30" spans="1:12">
      <c r="A30" s="1" t="s">
        <v>11</v>
      </c>
      <c r="B30" s="1">
        <v>12</v>
      </c>
      <c r="C30" s="1">
        <v>21696684</v>
      </c>
      <c r="D30" s="1" t="s">
        <v>44</v>
      </c>
      <c r="E30" s="1" t="s">
        <v>19</v>
      </c>
      <c r="F30" s="1" t="s">
        <v>20</v>
      </c>
      <c r="G30" s="1">
        <v>0.21959999999999999</v>
      </c>
      <c r="H30" s="1">
        <v>-1.47E-2</v>
      </c>
      <c r="I30" s="1">
        <v>2.5999999999999999E-3</v>
      </c>
      <c r="J30" s="1">
        <v>9.5010000000000002E-9</v>
      </c>
      <c r="K30" s="1">
        <v>7.4065210531200007E-5</v>
      </c>
      <c r="L30" s="1">
        <f t="shared" si="0"/>
        <v>20.844679152398061</v>
      </c>
    </row>
    <row r="31" spans="1:12">
      <c r="A31" s="1" t="s">
        <v>11</v>
      </c>
      <c r="B31" s="1">
        <v>4</v>
      </c>
      <c r="C31" s="1">
        <v>106081636</v>
      </c>
      <c r="D31" s="1" t="s">
        <v>45</v>
      </c>
      <c r="E31" s="1" t="s">
        <v>13</v>
      </c>
      <c r="F31" s="1" t="s">
        <v>14</v>
      </c>
      <c r="G31" s="1">
        <v>0.6099</v>
      </c>
      <c r="H31" s="1">
        <v>-1.2500000000000001E-2</v>
      </c>
      <c r="I31" s="1">
        <v>1.9E-3</v>
      </c>
      <c r="J31" s="1">
        <v>2.8790000000000002E-11</v>
      </c>
      <c r="K31" s="1">
        <v>7.4350621875E-5</v>
      </c>
      <c r="L31" s="1">
        <f t="shared" si="0"/>
        <v>20.925010393110469</v>
      </c>
    </row>
    <row r="32" spans="1:12">
      <c r="A32" s="1" t="s">
        <v>11</v>
      </c>
      <c r="B32" s="1">
        <v>3</v>
      </c>
      <c r="C32" s="1">
        <v>150066540</v>
      </c>
      <c r="D32" s="1" t="s">
        <v>46</v>
      </c>
      <c r="E32" s="1" t="s">
        <v>19</v>
      </c>
      <c r="F32" s="1" t="s">
        <v>13</v>
      </c>
      <c r="G32" s="1">
        <v>6.0699999999999997E-2</v>
      </c>
      <c r="H32" s="1">
        <v>2.5600000000000001E-2</v>
      </c>
      <c r="I32" s="1">
        <v>4.7999999999999996E-3</v>
      </c>
      <c r="J32" s="1">
        <v>1.5959999999999999E-8</v>
      </c>
      <c r="K32" s="1">
        <v>7.4731369267200002E-5</v>
      </c>
      <c r="L32" s="1">
        <f t="shared" si="0"/>
        <v>21.032174776918101</v>
      </c>
    </row>
    <row r="33" spans="1:12">
      <c r="A33" s="1" t="s">
        <v>11</v>
      </c>
      <c r="B33" s="1">
        <v>6</v>
      </c>
      <c r="C33" s="1">
        <v>43757896</v>
      </c>
      <c r="D33" s="1" t="s">
        <v>47</v>
      </c>
      <c r="E33" s="1" t="s">
        <v>19</v>
      </c>
      <c r="F33" s="1" t="s">
        <v>14</v>
      </c>
      <c r="G33" s="1">
        <v>0.48499999999999999</v>
      </c>
      <c r="H33" s="1">
        <v>1.23E-2</v>
      </c>
      <c r="I33" s="1">
        <v>1.9E-3</v>
      </c>
      <c r="J33" s="1">
        <v>2.314E-10</v>
      </c>
      <c r="K33" s="1">
        <v>7.5576919499999995E-5</v>
      </c>
      <c r="L33" s="1">
        <f t="shared" si="0"/>
        <v>21.270161911326525</v>
      </c>
    </row>
    <row r="34" spans="1:12">
      <c r="A34" s="1" t="s">
        <v>11</v>
      </c>
      <c r="B34" s="1">
        <v>3</v>
      </c>
      <c r="C34" s="1">
        <v>49884261</v>
      </c>
      <c r="D34" s="1" t="s">
        <v>48</v>
      </c>
      <c r="E34" s="1" t="s">
        <v>13</v>
      </c>
      <c r="F34" s="1" t="s">
        <v>14</v>
      </c>
      <c r="G34" s="1">
        <v>0.29620000000000002</v>
      </c>
      <c r="H34" s="1">
        <v>1.37E-2</v>
      </c>
      <c r="I34" s="1">
        <v>2.2000000000000001E-3</v>
      </c>
      <c r="J34" s="1">
        <v>2.2589999999999999E-8</v>
      </c>
      <c r="K34" s="1">
        <v>7.825380191280001E-5</v>
      </c>
      <c r="L34" s="1">
        <f t="shared" si="0"/>
        <v>22.023595349160388</v>
      </c>
    </row>
    <row r="35" spans="1:12">
      <c r="A35" s="1" t="s">
        <v>11</v>
      </c>
      <c r="B35" s="1">
        <v>9</v>
      </c>
      <c r="C35" s="1">
        <v>136132954</v>
      </c>
      <c r="D35" s="1" t="s">
        <v>49</v>
      </c>
      <c r="E35" s="1" t="s">
        <v>13</v>
      </c>
      <c r="F35" s="1" t="s">
        <v>14</v>
      </c>
      <c r="G35" s="1">
        <v>0.90639999999999998</v>
      </c>
      <c r="H35" s="1">
        <v>-2.1600000000000001E-2</v>
      </c>
      <c r="I35" s="1">
        <v>3.5000000000000001E-3</v>
      </c>
      <c r="J35" s="1">
        <v>6.0510000000000006E-11</v>
      </c>
      <c r="K35" s="1">
        <v>7.9165005004800019E-5</v>
      </c>
      <c r="L35" s="1">
        <f t="shared" si="0"/>
        <v>22.280062849717808</v>
      </c>
    </row>
    <row r="36" spans="1:12">
      <c r="A36" s="1" t="s">
        <v>11</v>
      </c>
      <c r="B36" s="1">
        <v>12</v>
      </c>
      <c r="C36" s="1">
        <v>21699928</v>
      </c>
      <c r="D36" s="1" t="s">
        <v>50</v>
      </c>
      <c r="E36" s="1" t="s">
        <v>19</v>
      </c>
      <c r="F36" s="1" t="s">
        <v>14</v>
      </c>
      <c r="G36" s="1">
        <v>0.77849999999999997</v>
      </c>
      <c r="H36" s="1">
        <v>1.54E-2</v>
      </c>
      <c r="I36" s="1">
        <v>2.5999999999999999E-3</v>
      </c>
      <c r="J36" s="1">
        <v>4.6820000000000002E-9</v>
      </c>
      <c r="K36" s="1">
        <v>8.1790673580000006E-5</v>
      </c>
      <c r="L36" s="1">
        <f t="shared" si="0"/>
        <v>23.01908694281553</v>
      </c>
    </row>
    <row r="37" spans="1:12">
      <c r="A37" s="1" t="s">
        <v>11</v>
      </c>
      <c r="B37" s="1">
        <v>12</v>
      </c>
      <c r="C37" s="1">
        <v>102912558</v>
      </c>
      <c r="D37" s="1" t="s">
        <v>51</v>
      </c>
      <c r="E37" s="1" t="s">
        <v>19</v>
      </c>
      <c r="F37" s="1" t="s">
        <v>20</v>
      </c>
      <c r="G37" s="1">
        <v>0.82110000000000005</v>
      </c>
      <c r="H37" s="1">
        <v>1.6899999999999998E-2</v>
      </c>
      <c r="I37" s="1">
        <v>2.5000000000000001E-3</v>
      </c>
      <c r="J37" s="1">
        <v>2.6789999999999999E-11</v>
      </c>
      <c r="K37" s="1">
        <v>8.3909241943799968E-5</v>
      </c>
      <c r="L37" s="1">
        <f t="shared" si="0"/>
        <v>23.615384779891503</v>
      </c>
    </row>
    <row r="38" spans="1:12">
      <c r="A38" s="1" t="s">
        <v>11</v>
      </c>
      <c r="B38" s="1">
        <v>8</v>
      </c>
      <c r="C38" s="1">
        <v>9021933</v>
      </c>
      <c r="D38" s="1" t="s">
        <v>52</v>
      </c>
      <c r="E38" s="1" t="s">
        <v>13</v>
      </c>
      <c r="F38" s="1" t="s">
        <v>14</v>
      </c>
      <c r="G38" s="1">
        <v>0.63100000000000001</v>
      </c>
      <c r="H38" s="1">
        <v>1.41E-2</v>
      </c>
      <c r="I38" s="1">
        <v>2.0999999999999999E-3</v>
      </c>
      <c r="J38" s="1">
        <v>1.824E-11</v>
      </c>
      <c r="K38" s="1">
        <v>9.2581443179999995E-5</v>
      </c>
      <c r="L38" s="1">
        <f t="shared" si="0"/>
        <v>26.05631174488817</v>
      </c>
    </row>
    <row r="39" spans="1:12">
      <c r="A39" s="1" t="s">
        <v>11</v>
      </c>
      <c r="B39" s="1">
        <v>12</v>
      </c>
      <c r="C39" s="1">
        <v>102898446</v>
      </c>
      <c r="D39" s="1" t="s">
        <v>53</v>
      </c>
      <c r="E39" s="1" t="s">
        <v>19</v>
      </c>
      <c r="F39" s="1" t="s">
        <v>20</v>
      </c>
      <c r="G39" s="1">
        <v>0.81969999999999998</v>
      </c>
      <c r="H39" s="1">
        <v>1.77E-2</v>
      </c>
      <c r="I39" s="1">
        <v>2.5000000000000001E-3</v>
      </c>
      <c r="J39" s="1">
        <v>6.8790000000000001E-12</v>
      </c>
      <c r="K39" s="1">
        <v>9.2603454967800001E-5</v>
      </c>
      <c r="L39" s="1">
        <f t="shared" si="0"/>
        <v>26.062507361445196</v>
      </c>
    </row>
    <row r="40" spans="1:12">
      <c r="A40" s="1" t="s">
        <v>11</v>
      </c>
      <c r="B40" s="1">
        <v>21</v>
      </c>
      <c r="C40" s="1">
        <v>24493294</v>
      </c>
      <c r="D40" s="1" t="s">
        <v>54</v>
      </c>
      <c r="E40" s="1" t="s">
        <v>13</v>
      </c>
      <c r="F40" s="1" t="s">
        <v>55</v>
      </c>
      <c r="G40" s="1">
        <v>0.374</v>
      </c>
      <c r="H40" s="1">
        <v>1.4200000000000001E-2</v>
      </c>
      <c r="I40" s="1">
        <v>2.8999999999999998E-3</v>
      </c>
      <c r="J40" s="1">
        <v>2.0400000000000001E-8</v>
      </c>
      <c r="K40" s="1">
        <v>9.4417526720000014E-5</v>
      </c>
      <c r="L40" s="1">
        <f t="shared" si="0"/>
        <v>26.573111666916368</v>
      </c>
    </row>
    <row r="41" spans="1:12">
      <c r="A41" s="1" t="s">
        <v>11</v>
      </c>
      <c r="B41" s="1">
        <v>10</v>
      </c>
      <c r="C41" s="1">
        <v>89680631</v>
      </c>
      <c r="D41" s="1" t="s">
        <v>56</v>
      </c>
      <c r="E41" s="1" t="s">
        <v>13</v>
      </c>
      <c r="F41" s="1" t="s">
        <v>14</v>
      </c>
      <c r="G41" s="1">
        <v>0.95699999999999996</v>
      </c>
      <c r="H41" s="1">
        <v>-3.4500000000000003E-2</v>
      </c>
      <c r="I41" s="1">
        <v>5.7000000000000002E-3</v>
      </c>
      <c r="J41" s="1">
        <v>3.858E-10</v>
      </c>
      <c r="K41" s="1">
        <v>9.79599555000001E-5</v>
      </c>
      <c r="L41" s="1">
        <f t="shared" si="0"/>
        <v>27.570199612515196</v>
      </c>
    </row>
    <row r="42" spans="1:12">
      <c r="A42" s="1" t="s">
        <v>11</v>
      </c>
      <c r="B42" s="1">
        <v>18</v>
      </c>
      <c r="C42" s="1">
        <v>60845884</v>
      </c>
      <c r="D42" s="1" t="s">
        <v>57</v>
      </c>
      <c r="E42" s="1" t="s">
        <v>13</v>
      </c>
      <c r="F42" s="1" t="s">
        <v>14</v>
      </c>
      <c r="G42" s="1">
        <v>0.58040000000000003</v>
      </c>
      <c r="H42" s="1">
        <v>1.4200000000000001E-2</v>
      </c>
      <c r="I42" s="1">
        <v>2.5000000000000001E-3</v>
      </c>
      <c r="J42" s="1">
        <v>1.777E-9</v>
      </c>
      <c r="K42" s="1">
        <v>9.8213133555200011E-5</v>
      </c>
      <c r="L42" s="1">
        <f t="shared" si="0"/>
        <v>27.641461947164043</v>
      </c>
    </row>
    <row r="43" spans="1:12">
      <c r="A43" s="1" t="s">
        <v>11</v>
      </c>
      <c r="B43" s="1">
        <v>5</v>
      </c>
      <c r="C43" s="1">
        <v>55860781</v>
      </c>
      <c r="D43" s="1" t="s">
        <v>58</v>
      </c>
      <c r="E43" s="1" t="s">
        <v>19</v>
      </c>
      <c r="F43" s="1" t="s">
        <v>20</v>
      </c>
      <c r="G43" s="1">
        <v>0.82430000000000003</v>
      </c>
      <c r="H43" s="1">
        <v>-1.8700000000000001E-2</v>
      </c>
      <c r="I43" s="1">
        <v>2.5000000000000001E-3</v>
      </c>
      <c r="J43" s="1">
        <v>2.8120000000000001E-14</v>
      </c>
      <c r="K43" s="1">
        <v>1.0129086270379999E-4</v>
      </c>
      <c r="L43" s="1">
        <f t="shared" si="0"/>
        <v>28.507756993952245</v>
      </c>
    </row>
    <row r="44" spans="1:12">
      <c r="A44" s="1" t="s">
        <v>11</v>
      </c>
      <c r="B44" s="1">
        <v>6</v>
      </c>
      <c r="C44" s="1">
        <v>127452935</v>
      </c>
      <c r="D44" s="1" t="s">
        <v>59</v>
      </c>
      <c r="E44" s="1" t="s">
        <v>13</v>
      </c>
      <c r="F44" s="1" t="s">
        <v>14</v>
      </c>
      <c r="G44" s="1">
        <v>0.51659999999999995</v>
      </c>
      <c r="H44" s="1">
        <v>1.46E-2</v>
      </c>
      <c r="I44" s="1">
        <v>1.8E-3</v>
      </c>
      <c r="J44" s="1">
        <v>4.6300000000000003E-16</v>
      </c>
      <c r="K44" s="1">
        <v>1.0646252326079999E-4</v>
      </c>
      <c r="L44" s="1">
        <f t="shared" si="0"/>
        <v>29.963447430180299</v>
      </c>
    </row>
    <row r="45" spans="1:12">
      <c r="A45" s="1" t="s">
        <v>11</v>
      </c>
      <c r="B45" s="1">
        <v>6</v>
      </c>
      <c r="C45" s="1">
        <v>127449246</v>
      </c>
      <c r="D45" s="1" t="s">
        <v>60</v>
      </c>
      <c r="E45" s="1" t="s">
        <v>19</v>
      </c>
      <c r="F45" s="1" t="s">
        <v>20</v>
      </c>
      <c r="G45" s="1">
        <v>0.48630000000000001</v>
      </c>
      <c r="H45" s="1">
        <v>-1.47E-2</v>
      </c>
      <c r="I45" s="1">
        <v>1.8E-3</v>
      </c>
      <c r="J45" s="1">
        <v>3.0189999999999999E-16</v>
      </c>
      <c r="K45" s="1">
        <v>1.0796388413580001E-4</v>
      </c>
      <c r="L45" s="1">
        <f t="shared" si="0"/>
        <v>30.386045013403468</v>
      </c>
    </row>
    <row r="46" spans="1:12">
      <c r="A46" s="1" t="s">
        <v>11</v>
      </c>
      <c r="B46" s="1">
        <v>3</v>
      </c>
      <c r="C46" s="1">
        <v>12116620</v>
      </c>
      <c r="D46" s="1" t="s">
        <v>61</v>
      </c>
      <c r="E46" s="1" t="s">
        <v>19</v>
      </c>
      <c r="F46" s="1" t="s">
        <v>20</v>
      </c>
      <c r="G46" s="1">
        <v>0.87109999999999999</v>
      </c>
      <c r="H46" s="1">
        <v>-2.24E-2</v>
      </c>
      <c r="I46" s="1">
        <v>2.8999999999999998E-3</v>
      </c>
      <c r="J46" s="1">
        <v>3.9069999999999999E-13</v>
      </c>
      <c r="K46" s="1">
        <v>1.1268003246080001E-4</v>
      </c>
      <c r="L46" s="1">
        <f t="shared" si="0"/>
        <v>31.71353749742315</v>
      </c>
    </row>
    <row r="47" spans="1:12">
      <c r="A47" s="1" t="s">
        <v>11</v>
      </c>
      <c r="B47" s="1">
        <v>5</v>
      </c>
      <c r="C47" s="1">
        <v>53272664</v>
      </c>
      <c r="D47" s="1" t="s">
        <v>62</v>
      </c>
      <c r="E47" s="1" t="s">
        <v>19</v>
      </c>
      <c r="F47" s="1" t="s">
        <v>20</v>
      </c>
      <c r="G47" s="1">
        <v>0.68069999999999997</v>
      </c>
      <c r="H47" s="1">
        <v>1.6500000000000001E-2</v>
      </c>
      <c r="I47" s="1">
        <v>2E-3</v>
      </c>
      <c r="J47" s="1">
        <v>7.3290000000000004E-17</v>
      </c>
      <c r="K47" s="1">
        <v>1.1834571919500003E-4</v>
      </c>
      <c r="L47" s="1">
        <f t="shared" si="0"/>
        <v>33.30832081016159</v>
      </c>
    </row>
    <row r="48" spans="1:12">
      <c r="A48" s="1" t="s">
        <v>11</v>
      </c>
      <c r="B48" s="1">
        <v>5</v>
      </c>
      <c r="C48" s="1">
        <v>55806751</v>
      </c>
      <c r="D48" s="1" t="s">
        <v>63</v>
      </c>
      <c r="E48" s="1" t="s">
        <v>19</v>
      </c>
      <c r="F48" s="1" t="s">
        <v>20</v>
      </c>
      <c r="G48" s="1">
        <v>0.2666</v>
      </c>
      <c r="H48" s="1">
        <v>-1.8100000000000002E-2</v>
      </c>
      <c r="I48" s="1">
        <v>2.0999999999999999E-3</v>
      </c>
      <c r="J48" s="1">
        <v>1.1229999999999999E-18</v>
      </c>
      <c r="K48" s="1">
        <v>1.2811152357680003E-4</v>
      </c>
      <c r="L48" s="1">
        <f t="shared" si="0"/>
        <v>36.057251868361604</v>
      </c>
    </row>
    <row r="49" spans="1:12">
      <c r="A49" s="1" t="s">
        <v>11</v>
      </c>
      <c r="B49" s="1">
        <v>6</v>
      </c>
      <c r="C49" s="1">
        <v>34236973</v>
      </c>
      <c r="D49" s="1" t="s">
        <v>64</v>
      </c>
      <c r="E49" s="1" t="s">
        <v>19</v>
      </c>
      <c r="F49" s="1" t="s">
        <v>20</v>
      </c>
      <c r="G49" s="1">
        <v>0.95550000000000002</v>
      </c>
      <c r="H49" s="1">
        <v>3.9199999999999999E-2</v>
      </c>
      <c r="I49" s="1">
        <v>6.3E-3</v>
      </c>
      <c r="J49" s="1">
        <v>1.064E-9</v>
      </c>
      <c r="K49" s="1">
        <v>1.3067509727999994E-4</v>
      </c>
      <c r="L49" s="1">
        <f t="shared" si="0"/>
        <v>36.778869258466663</v>
      </c>
    </row>
    <row r="50" spans="1:12">
      <c r="A50" s="1" t="s">
        <v>11</v>
      </c>
      <c r="B50" s="1">
        <v>8</v>
      </c>
      <c r="C50" s="1">
        <v>9183596</v>
      </c>
      <c r="D50" s="1" t="s">
        <v>65</v>
      </c>
      <c r="E50" s="1" t="s">
        <v>19</v>
      </c>
      <c r="F50" s="1" t="s">
        <v>20</v>
      </c>
      <c r="G50" s="1">
        <v>0.10780000000000001</v>
      </c>
      <c r="H50" s="1">
        <v>2.64E-2</v>
      </c>
      <c r="I50" s="1">
        <v>3.2000000000000002E-3</v>
      </c>
      <c r="J50" s="1">
        <v>3.8300000000000002E-20</v>
      </c>
      <c r="K50" s="1">
        <v>1.3406605470719999E-4</v>
      </c>
      <c r="L50" s="1">
        <f t="shared" si="0"/>
        <v>37.733391618426396</v>
      </c>
    </row>
    <row r="51" spans="1:12">
      <c r="A51" s="1" t="s">
        <v>11</v>
      </c>
      <c r="B51" s="1">
        <v>6</v>
      </c>
      <c r="C51" s="1">
        <v>34222201</v>
      </c>
      <c r="D51" s="1" t="s">
        <v>66</v>
      </c>
      <c r="E51" s="1" t="s">
        <v>13</v>
      </c>
      <c r="F51" s="1" t="s">
        <v>20</v>
      </c>
      <c r="G51" s="1">
        <v>3.9899999999999998E-2</v>
      </c>
      <c r="H51" s="1">
        <v>4.2799999999999998E-2</v>
      </c>
      <c r="I51" s="1">
        <v>5.8999999999999999E-3</v>
      </c>
      <c r="J51" s="1">
        <v>1.4230000000000001E-11</v>
      </c>
      <c r="K51" s="1">
        <v>1.4034821680319995E-4</v>
      </c>
      <c r="L51" s="1">
        <f t="shared" si="0"/>
        <v>39.501777783961856</v>
      </c>
    </row>
    <row r="52" spans="1:12">
      <c r="A52" s="1" t="s">
        <v>11</v>
      </c>
      <c r="B52" s="1">
        <v>1</v>
      </c>
      <c r="C52" s="1">
        <v>219628973</v>
      </c>
      <c r="D52" s="1" t="s">
        <v>67</v>
      </c>
      <c r="E52" s="1" t="s">
        <v>19</v>
      </c>
      <c r="F52" s="1" t="s">
        <v>20</v>
      </c>
      <c r="G52" s="1">
        <v>0.56999999999999995</v>
      </c>
      <c r="H52" s="1">
        <v>1.77E-2</v>
      </c>
      <c r="I52" s="1">
        <v>2E-3</v>
      </c>
      <c r="J52" s="1">
        <v>6.9729999999999997E-21</v>
      </c>
      <c r="K52" s="1">
        <v>1.53574758E-4</v>
      </c>
      <c r="L52" s="1">
        <f t="shared" si="0"/>
        <v>43.225032371213949</v>
      </c>
    </row>
    <row r="53" spans="1:12">
      <c r="A53" s="1" t="s">
        <v>11</v>
      </c>
      <c r="B53" s="1">
        <v>3</v>
      </c>
      <c r="C53" s="1">
        <v>12351521</v>
      </c>
      <c r="D53" s="1" t="s">
        <v>68</v>
      </c>
      <c r="E53" s="1" t="s">
        <v>13</v>
      </c>
      <c r="F53" s="1" t="s">
        <v>20</v>
      </c>
      <c r="G53" s="1">
        <v>0.86299999999999999</v>
      </c>
      <c r="H53" s="1">
        <v>2.58E-2</v>
      </c>
      <c r="I53" s="1">
        <v>2.8E-3</v>
      </c>
      <c r="J53" s="1">
        <v>1.504E-21</v>
      </c>
      <c r="K53" s="1">
        <v>1.5739856568000002E-4</v>
      </c>
      <c r="L53" s="1">
        <f t="shared" si="0"/>
        <v>44.301447743735295</v>
      </c>
    </row>
    <row r="54" spans="1:12">
      <c r="A54" s="1" t="s">
        <v>11</v>
      </c>
      <c r="B54" s="1">
        <v>2</v>
      </c>
      <c r="C54" s="1">
        <v>165508300</v>
      </c>
      <c r="D54" s="1" t="s">
        <v>69</v>
      </c>
      <c r="E54" s="1" t="s">
        <v>13</v>
      </c>
      <c r="F54" s="1" t="s">
        <v>14</v>
      </c>
      <c r="G54" s="1">
        <v>0.63070000000000004</v>
      </c>
      <c r="H54" s="1">
        <v>1.8499999999999999E-2</v>
      </c>
      <c r="I54" s="1">
        <v>1.9E-3</v>
      </c>
      <c r="J54" s="1">
        <v>1.441E-24</v>
      </c>
      <c r="K54" s="1">
        <v>1.59432035595E-4</v>
      </c>
      <c r="L54" s="1">
        <f t="shared" si="0"/>
        <v>44.873880063046016</v>
      </c>
    </row>
    <row r="55" spans="1:12">
      <c r="A55" s="1" t="s">
        <v>11</v>
      </c>
      <c r="B55" s="1">
        <v>12</v>
      </c>
      <c r="C55" s="1">
        <v>48202696</v>
      </c>
      <c r="D55" s="1" t="s">
        <v>70</v>
      </c>
      <c r="E55" s="1" t="s">
        <v>14</v>
      </c>
      <c r="F55" s="1" t="s">
        <v>20</v>
      </c>
      <c r="G55" s="1">
        <v>0.97470000000000001</v>
      </c>
      <c r="H55" s="1">
        <v>5.6899999999999999E-2</v>
      </c>
      <c r="I55" s="1">
        <v>9.2999999999999992E-3</v>
      </c>
      <c r="J55" s="1">
        <v>1.6419999999999999E-9</v>
      </c>
      <c r="K55" s="1">
        <v>1.5967834243019993E-4</v>
      </c>
      <c r="L55" s="1">
        <f t="shared" si="0"/>
        <v>44.943216871710703</v>
      </c>
    </row>
    <row r="56" spans="1:12">
      <c r="A56" s="1" t="s">
        <v>11</v>
      </c>
      <c r="B56" s="1">
        <v>2</v>
      </c>
      <c r="C56" s="1">
        <v>165518799</v>
      </c>
      <c r="D56" s="1" t="s">
        <v>71</v>
      </c>
      <c r="E56" s="1" t="s">
        <v>14</v>
      </c>
      <c r="F56" s="1" t="s">
        <v>20</v>
      </c>
      <c r="G56" s="1">
        <v>0.87590000000000001</v>
      </c>
      <c r="H56" s="1">
        <v>2.8400000000000002E-2</v>
      </c>
      <c r="I56" s="1">
        <v>2.8999999999999998E-3</v>
      </c>
      <c r="J56" s="1">
        <v>1.543E-24</v>
      </c>
      <c r="K56" s="1">
        <v>1.753448373728E-4</v>
      </c>
      <c r="L56" s="1">
        <f t="shared" si="0"/>
        <v>49.353496634945117</v>
      </c>
    </row>
    <row r="57" spans="1:12">
      <c r="A57" s="1" t="s">
        <v>11</v>
      </c>
      <c r="B57" s="1">
        <v>3</v>
      </c>
      <c r="C57" s="1">
        <v>12344730</v>
      </c>
      <c r="D57" s="1" t="s">
        <v>72</v>
      </c>
      <c r="E57" s="1" t="s">
        <v>14</v>
      </c>
      <c r="F57" s="1" t="s">
        <v>20</v>
      </c>
      <c r="G57" s="1">
        <v>0.86529999999999996</v>
      </c>
      <c r="H57" s="1">
        <v>2.7799999999999998E-2</v>
      </c>
      <c r="I57" s="1">
        <v>2.8999999999999998E-3</v>
      </c>
      <c r="J57" s="1">
        <v>2.0959999999999999E-21</v>
      </c>
      <c r="K57" s="1">
        <v>1.8015813896880001E-4</v>
      </c>
      <c r="L57" s="1">
        <f t="shared" si="0"/>
        <v>50.708518388346533</v>
      </c>
    </row>
    <row r="58" spans="1:12">
      <c r="A58" s="1" t="s">
        <v>11</v>
      </c>
      <c r="B58" s="1">
        <v>2</v>
      </c>
      <c r="C58" s="1">
        <v>165528624</v>
      </c>
      <c r="D58" s="1" t="s">
        <v>73</v>
      </c>
      <c r="E58" s="1" t="s">
        <v>13</v>
      </c>
      <c r="F58" s="1" t="s">
        <v>20</v>
      </c>
      <c r="G58" s="1">
        <v>0.39190000000000003</v>
      </c>
      <c r="H58" s="1">
        <v>-1.9900000000000001E-2</v>
      </c>
      <c r="I58" s="1">
        <v>1.9E-3</v>
      </c>
      <c r="J58" s="1">
        <v>7.7110000000000002E-28</v>
      </c>
      <c r="K58" s="1">
        <v>1.8874976316780002E-4</v>
      </c>
      <c r="L58" s="1">
        <f t="shared" si="0"/>
        <v>53.127231103918241</v>
      </c>
    </row>
    <row r="59" spans="1:12">
      <c r="A59" s="1" t="s">
        <v>11</v>
      </c>
      <c r="B59" s="1">
        <v>2</v>
      </c>
      <c r="C59" s="1">
        <v>165528876</v>
      </c>
      <c r="D59" s="1" t="s">
        <v>74</v>
      </c>
      <c r="E59" s="1" t="s">
        <v>13</v>
      </c>
      <c r="F59" s="1" t="s">
        <v>14</v>
      </c>
      <c r="G59" s="1">
        <v>0.39200000000000002</v>
      </c>
      <c r="H59" s="1">
        <v>-1.9900000000000001E-2</v>
      </c>
      <c r="I59" s="1">
        <v>1.9E-3</v>
      </c>
      <c r="J59" s="1">
        <v>5.8380000000000001E-28</v>
      </c>
      <c r="K59" s="1">
        <v>1.8876687872000002E-4</v>
      </c>
      <c r="L59" s="1">
        <f t="shared" si="0"/>
        <v>53.132049513014096</v>
      </c>
    </row>
    <row r="60" spans="1:12">
      <c r="A60" s="1" t="s">
        <v>11</v>
      </c>
      <c r="B60" s="1">
        <v>8</v>
      </c>
      <c r="C60" s="1">
        <v>9173209</v>
      </c>
      <c r="D60" s="1" t="s">
        <v>75</v>
      </c>
      <c r="E60" s="1" t="s">
        <v>19</v>
      </c>
      <c r="F60" s="1" t="s">
        <v>20</v>
      </c>
      <c r="G60" s="1">
        <v>0.47810000000000002</v>
      </c>
      <c r="H60" s="1">
        <v>-2.1499999999999998E-2</v>
      </c>
      <c r="I60" s="1">
        <v>1.9E-3</v>
      </c>
      <c r="J60" s="1">
        <v>1.4819999999999999E-29</v>
      </c>
      <c r="K60" s="1">
        <v>2.3068160055499999E-4</v>
      </c>
      <c r="L60" s="1">
        <f t="shared" si="0"/>
        <v>64.93247202836136</v>
      </c>
    </row>
    <row r="61" spans="1:12">
      <c r="A61" s="1" t="s">
        <v>11</v>
      </c>
      <c r="B61" s="1">
        <v>8</v>
      </c>
      <c r="C61" s="1">
        <v>9173358</v>
      </c>
      <c r="D61" s="1" t="s">
        <v>76</v>
      </c>
      <c r="E61" s="1" t="s">
        <v>19</v>
      </c>
      <c r="F61" s="1" t="s">
        <v>20</v>
      </c>
      <c r="G61" s="1">
        <v>0.4758</v>
      </c>
      <c r="H61" s="1">
        <v>-2.1899999999999999E-2</v>
      </c>
      <c r="I61" s="1">
        <v>1.9E-3</v>
      </c>
      <c r="J61" s="1">
        <v>8.3420000000000005E-30</v>
      </c>
      <c r="K61" s="1">
        <v>2.3924324239919998E-4</v>
      </c>
      <c r="L61" s="1">
        <f t="shared" si="0"/>
        <v>67.342987657733346</v>
      </c>
    </row>
    <row r="62" spans="1:12">
      <c r="A62" s="1" t="s">
        <v>11</v>
      </c>
      <c r="B62" s="1">
        <v>2</v>
      </c>
      <c r="C62" s="1">
        <v>27730940</v>
      </c>
      <c r="D62" s="1" t="s">
        <v>77</v>
      </c>
      <c r="E62" s="1" t="s">
        <v>13</v>
      </c>
      <c r="F62" s="1" t="s">
        <v>14</v>
      </c>
      <c r="G62" s="1">
        <v>0.39279999999999998</v>
      </c>
      <c r="H62" s="1">
        <v>-2.3099999999999999E-2</v>
      </c>
      <c r="I62" s="1">
        <v>1.9E-3</v>
      </c>
      <c r="J62" s="1">
        <v>8.4180000000000003E-38</v>
      </c>
      <c r="K62" s="1">
        <v>2.5454067851519996E-4</v>
      </c>
      <c r="L62" s="1">
        <f t="shared" si="0"/>
        <v>71.650057439269759</v>
      </c>
    </row>
    <row r="63" spans="1:12">
      <c r="A63" s="1" t="s">
        <v>11</v>
      </c>
      <c r="B63" s="1">
        <v>2</v>
      </c>
      <c r="C63" s="1">
        <v>227101309</v>
      </c>
      <c r="D63" s="1" t="s">
        <v>78</v>
      </c>
      <c r="E63" s="1" t="s">
        <v>13</v>
      </c>
      <c r="F63" s="1" t="s">
        <v>14</v>
      </c>
      <c r="G63" s="1">
        <v>0.36930000000000002</v>
      </c>
      <c r="H63" s="1">
        <v>-2.47E-2</v>
      </c>
      <c r="I63" s="1">
        <v>1.9E-3</v>
      </c>
      <c r="J63" s="1">
        <v>6.0750000000000003E-38</v>
      </c>
      <c r="K63" s="1">
        <v>2.8420128735180005E-4</v>
      </c>
      <c r="L63" s="1">
        <f t="shared" si="0"/>
        <v>80.001526018078621</v>
      </c>
    </row>
    <row r="64" spans="1:12">
      <c r="A64" s="1" t="s">
        <v>11</v>
      </c>
      <c r="B64" s="1">
        <v>2</v>
      </c>
      <c r="C64" s="1">
        <v>227099534</v>
      </c>
      <c r="D64" s="1" t="s">
        <v>79</v>
      </c>
      <c r="E64" s="1" t="s">
        <v>19</v>
      </c>
      <c r="F64" s="1" t="s">
        <v>20</v>
      </c>
      <c r="G64" s="1">
        <v>0.37059999999999998</v>
      </c>
      <c r="H64" s="1">
        <v>-2.5000000000000001E-2</v>
      </c>
      <c r="I64" s="1">
        <v>1.9E-3</v>
      </c>
      <c r="J64" s="1">
        <v>8.4729999999999998E-39</v>
      </c>
      <c r="K64" s="1">
        <v>2.9156955000000001E-4</v>
      </c>
      <c r="L64" s="1">
        <f t="shared" si="0"/>
        <v>82.076267423158257</v>
      </c>
    </row>
    <row r="65" spans="1:12">
      <c r="A65" s="1" t="s">
        <v>80</v>
      </c>
      <c r="B65" s="1">
        <v>11</v>
      </c>
      <c r="C65" s="2">
        <v>17415190</v>
      </c>
      <c r="D65" s="1" t="s">
        <v>81</v>
      </c>
      <c r="E65" s="1" t="s">
        <v>14</v>
      </c>
      <c r="F65" s="1" t="s">
        <v>20</v>
      </c>
      <c r="G65" s="1">
        <v>0.4</v>
      </c>
      <c r="H65" s="1">
        <v>0.04</v>
      </c>
      <c r="I65" s="1">
        <v>8.0000000000000002E-3</v>
      </c>
      <c r="J65" s="3">
        <v>4.3900000000000003E-8</v>
      </c>
      <c r="K65" s="1">
        <v>1E-3</v>
      </c>
      <c r="L65" s="1">
        <v>212.27699999999999</v>
      </c>
    </row>
    <row r="66" spans="1:12">
      <c r="A66" s="1" t="s">
        <v>80</v>
      </c>
      <c r="B66" s="1">
        <v>2</v>
      </c>
      <c r="C66" s="2">
        <v>165558252</v>
      </c>
      <c r="D66" s="1" t="s">
        <v>82</v>
      </c>
      <c r="E66" s="1" t="s">
        <v>13</v>
      </c>
      <c r="F66" s="1" t="s">
        <v>14</v>
      </c>
      <c r="G66" s="1">
        <v>0.76</v>
      </c>
      <c r="H66" s="1">
        <v>4.9000000000000002E-2</v>
      </c>
      <c r="I66" s="1">
        <v>8.9999999999999993E-3</v>
      </c>
      <c r="J66" s="3">
        <v>2.7199999999999999E-8</v>
      </c>
      <c r="K66" s="1">
        <v>1E-3</v>
      </c>
      <c r="L66" s="1">
        <v>239.82599999999999</v>
      </c>
    </row>
    <row r="67" spans="1:12">
      <c r="A67" s="1" t="s">
        <v>80</v>
      </c>
      <c r="B67" s="1">
        <v>14</v>
      </c>
      <c r="C67" s="2">
        <v>38842759</v>
      </c>
      <c r="D67" s="1" t="s">
        <v>83</v>
      </c>
      <c r="E67" s="1" t="s">
        <v>19</v>
      </c>
      <c r="F67" s="1" t="s">
        <v>20</v>
      </c>
      <c r="G67" s="1">
        <v>0.25</v>
      </c>
      <c r="H67" s="1">
        <v>-5.8000000000000003E-2</v>
      </c>
      <c r="I67" s="1">
        <v>0.01</v>
      </c>
      <c r="J67" s="3">
        <v>6.7299999999999997E-9</v>
      </c>
      <c r="K67" s="1">
        <v>1E-3</v>
      </c>
      <c r="L67" s="1">
        <v>358.44600000000003</v>
      </c>
    </row>
    <row r="68" spans="1:12">
      <c r="A68" s="1" t="s">
        <v>80</v>
      </c>
      <c r="B68" s="1">
        <v>8</v>
      </c>
      <c r="C68" s="2">
        <v>9183596</v>
      </c>
      <c r="D68" s="1" t="s">
        <v>65</v>
      </c>
      <c r="E68" s="1" t="s">
        <v>19</v>
      </c>
      <c r="F68" s="1" t="s">
        <v>20</v>
      </c>
      <c r="G68" s="1">
        <v>0.11</v>
      </c>
      <c r="H68" s="1">
        <v>-7.0999999999999994E-2</v>
      </c>
      <c r="I68" s="1">
        <v>1.2999999999999999E-2</v>
      </c>
      <c r="J68" s="3">
        <v>3.1300000000000002E-9</v>
      </c>
      <c r="K68" s="1">
        <v>1E-3</v>
      </c>
      <c r="L68" s="1">
        <v>271.72399999999999</v>
      </c>
    </row>
    <row r="69" spans="1:12">
      <c r="A69" s="1" t="s">
        <v>80</v>
      </c>
      <c r="B69" s="1">
        <v>12</v>
      </c>
      <c r="C69" s="2">
        <v>121380544</v>
      </c>
      <c r="D69" s="1" t="s">
        <v>84</v>
      </c>
      <c r="E69" s="1" t="s">
        <v>13</v>
      </c>
      <c r="F69" s="1" t="s">
        <v>14</v>
      </c>
      <c r="G69" s="1">
        <v>0.36</v>
      </c>
      <c r="H69" s="1">
        <v>0.05</v>
      </c>
      <c r="I69" s="1">
        <v>8.0000000000000002E-3</v>
      </c>
      <c r="J69" s="3">
        <v>2.01E-10</v>
      </c>
      <c r="K69" s="1">
        <v>1E-3</v>
      </c>
      <c r="L69" s="1">
        <v>323.74099999999999</v>
      </c>
    </row>
    <row r="70" spans="1:12">
      <c r="A70" s="1" t="s">
        <v>80</v>
      </c>
      <c r="B70" s="1">
        <v>8</v>
      </c>
      <c r="C70" s="2">
        <v>9202317</v>
      </c>
      <c r="D70" s="1" t="s">
        <v>85</v>
      </c>
      <c r="E70" s="1" t="s">
        <v>19</v>
      </c>
      <c r="F70" s="1" t="s">
        <v>86</v>
      </c>
      <c r="G70" s="1">
        <v>0.1</v>
      </c>
      <c r="H70" s="1">
        <v>-8.8999999999999996E-2</v>
      </c>
      <c r="I70" s="1">
        <v>1.4999999999999999E-2</v>
      </c>
      <c r="J70" s="3">
        <v>1.8899999999999999E-10</v>
      </c>
      <c r="K70" s="1">
        <v>1E-3</v>
      </c>
      <c r="L70" s="1">
        <v>384.60899999999998</v>
      </c>
    </row>
    <row r="71" spans="1:12">
      <c r="A71" s="1" t="s">
        <v>80</v>
      </c>
      <c r="B71" s="1">
        <v>9</v>
      </c>
      <c r="C71" s="2">
        <v>136146597</v>
      </c>
      <c r="D71" s="1" t="s">
        <v>87</v>
      </c>
      <c r="E71" s="1" t="s">
        <v>13</v>
      </c>
      <c r="F71" s="1" t="s">
        <v>14</v>
      </c>
      <c r="G71" s="1">
        <v>0.28000000000000003</v>
      </c>
      <c r="H71" s="1">
        <v>5.2999999999999999E-2</v>
      </c>
      <c r="I71" s="1">
        <v>8.9999999999999993E-3</v>
      </c>
      <c r="J71" s="3">
        <v>3.6200000000000002E-11</v>
      </c>
      <c r="K71" s="1">
        <v>1E-3</v>
      </c>
      <c r="L71" s="1">
        <v>315.85500000000002</v>
      </c>
    </row>
    <row r="72" spans="1:12">
      <c r="A72" s="1" t="s">
        <v>80</v>
      </c>
      <c r="B72" s="1">
        <v>3</v>
      </c>
      <c r="C72" s="2">
        <v>185526062</v>
      </c>
      <c r="D72" s="1" t="s">
        <v>88</v>
      </c>
      <c r="E72" s="1" t="s">
        <v>19</v>
      </c>
      <c r="F72" s="1" t="s">
        <v>20</v>
      </c>
      <c r="G72" s="1">
        <v>0.7</v>
      </c>
      <c r="H72" s="1">
        <v>-5.6000000000000001E-2</v>
      </c>
      <c r="I72" s="1">
        <v>8.0000000000000002E-3</v>
      </c>
      <c r="J72" s="3">
        <v>1.56E-11</v>
      </c>
      <c r="K72" s="1">
        <v>1E-3</v>
      </c>
      <c r="L72" s="1">
        <v>370.86099999999999</v>
      </c>
    </row>
    <row r="73" spans="1:12">
      <c r="A73" s="1" t="s">
        <v>80</v>
      </c>
      <c r="B73" s="1">
        <v>3</v>
      </c>
      <c r="C73" s="2">
        <v>185520085</v>
      </c>
      <c r="D73" s="1" t="s">
        <v>89</v>
      </c>
      <c r="E73" s="1" t="s">
        <v>20</v>
      </c>
      <c r="F73" s="1" t="s">
        <v>90</v>
      </c>
      <c r="G73" s="1">
        <v>0.72</v>
      </c>
      <c r="H73" s="1">
        <v>-6.0999999999999999E-2</v>
      </c>
      <c r="I73" s="1">
        <v>8.9999999999999993E-3</v>
      </c>
      <c r="J73" s="3">
        <v>1.0199999999999999E-11</v>
      </c>
      <c r="K73" s="1">
        <v>1E-3</v>
      </c>
      <c r="L73" s="1">
        <v>416.08300000000003</v>
      </c>
    </row>
    <row r="74" spans="1:12">
      <c r="A74" s="1" t="s">
        <v>80</v>
      </c>
      <c r="B74" s="1">
        <v>2</v>
      </c>
      <c r="C74" s="2">
        <v>27730940</v>
      </c>
      <c r="D74" s="1" t="s">
        <v>77</v>
      </c>
      <c r="E74" s="1" t="s">
        <v>13</v>
      </c>
      <c r="F74" s="1" t="s">
        <v>14</v>
      </c>
      <c r="G74" s="1">
        <v>0.4</v>
      </c>
      <c r="H74" s="1">
        <v>4.9000000000000002E-2</v>
      </c>
      <c r="I74" s="1">
        <v>8.0000000000000002E-3</v>
      </c>
      <c r="J74" s="3">
        <v>5.93E-12</v>
      </c>
      <c r="K74" s="1">
        <v>1E-3</v>
      </c>
      <c r="L74" s="1">
        <v>318.24200000000002</v>
      </c>
    </row>
    <row r="75" spans="1:12">
      <c r="A75" s="1" t="s">
        <v>80</v>
      </c>
      <c r="B75" s="1">
        <v>17</v>
      </c>
      <c r="C75" s="2">
        <v>7129898</v>
      </c>
      <c r="D75" s="1" t="s">
        <v>91</v>
      </c>
      <c r="E75" s="1" t="s">
        <v>19</v>
      </c>
      <c r="F75" s="1" t="s">
        <v>20</v>
      </c>
      <c r="G75" s="1">
        <v>0.02</v>
      </c>
      <c r="H75" s="1">
        <v>0.24399999999999999</v>
      </c>
      <c r="I75" s="1">
        <v>3.5999999999999997E-2</v>
      </c>
      <c r="J75" s="3">
        <v>4.5300000000000003E-12</v>
      </c>
      <c r="K75" s="1">
        <v>2E-3</v>
      </c>
      <c r="L75" s="1">
        <v>667.99599999999998</v>
      </c>
    </row>
    <row r="76" spans="1:12">
      <c r="A76" s="1" t="s">
        <v>80</v>
      </c>
      <c r="B76" s="1">
        <v>17</v>
      </c>
      <c r="C76" s="2">
        <v>7185779</v>
      </c>
      <c r="D76" s="1" t="s">
        <v>92</v>
      </c>
      <c r="E76" s="1" t="s">
        <v>19</v>
      </c>
      <c r="F76" s="1" t="s">
        <v>14</v>
      </c>
      <c r="G76" s="1">
        <v>0.03</v>
      </c>
      <c r="H76" s="1">
        <v>0.23400000000000001</v>
      </c>
      <c r="I76" s="1">
        <v>3.3000000000000002E-2</v>
      </c>
      <c r="J76" s="3">
        <v>7.3099999999999999E-14</v>
      </c>
      <c r="K76" s="1">
        <v>3.0000000000000001E-3</v>
      </c>
      <c r="L76" s="1">
        <v>767.91499999999996</v>
      </c>
    </row>
    <row r="77" spans="1:12">
      <c r="A77" s="1" t="s">
        <v>80</v>
      </c>
      <c r="B77" s="1">
        <v>15</v>
      </c>
      <c r="C77" s="2">
        <v>62330633</v>
      </c>
      <c r="D77" s="1" t="s">
        <v>93</v>
      </c>
      <c r="E77" s="1" t="s">
        <v>13</v>
      </c>
      <c r="F77" s="1" t="s">
        <v>14</v>
      </c>
      <c r="G77" s="1">
        <v>0.42</v>
      </c>
      <c r="H77" s="1">
        <v>5.8000000000000003E-2</v>
      </c>
      <c r="I77" s="1">
        <v>8.0000000000000002E-3</v>
      </c>
      <c r="J77" s="3">
        <v>3.2899999999999997E-14</v>
      </c>
      <c r="K77" s="1">
        <v>2E-3</v>
      </c>
      <c r="L77" s="1">
        <v>468.78</v>
      </c>
    </row>
    <row r="78" spans="1:12">
      <c r="A78" s="1" t="s">
        <v>80</v>
      </c>
      <c r="B78" s="1">
        <v>15</v>
      </c>
      <c r="C78" s="2">
        <v>62332980</v>
      </c>
      <c r="D78" s="1" t="s">
        <v>94</v>
      </c>
      <c r="E78" s="1" t="s">
        <v>19</v>
      </c>
      <c r="F78" s="1" t="s">
        <v>20</v>
      </c>
      <c r="G78" s="1">
        <v>0.57999999999999996</v>
      </c>
      <c r="H78" s="1">
        <v>-5.8999999999999997E-2</v>
      </c>
      <c r="I78" s="1">
        <v>8.0000000000000002E-3</v>
      </c>
      <c r="J78" s="3">
        <v>2.8800000000000001E-14</v>
      </c>
      <c r="K78" s="1">
        <v>2E-3</v>
      </c>
      <c r="L78" s="1">
        <v>473.52499999999998</v>
      </c>
    </row>
    <row r="79" spans="1:12">
      <c r="A79" s="1" t="s">
        <v>80</v>
      </c>
      <c r="B79" s="1">
        <v>3</v>
      </c>
      <c r="C79" s="2">
        <v>123065778</v>
      </c>
      <c r="D79" s="1" t="s">
        <v>29</v>
      </c>
      <c r="E79" s="1" t="s">
        <v>19</v>
      </c>
      <c r="F79" s="1" t="s">
        <v>20</v>
      </c>
      <c r="G79" s="1">
        <v>0.78</v>
      </c>
      <c r="H79" s="1">
        <v>8.6999999999999994E-2</v>
      </c>
      <c r="I79" s="1">
        <v>8.9999999999999993E-3</v>
      </c>
      <c r="J79" s="3">
        <v>1.98E-22</v>
      </c>
      <c r="K79" s="1">
        <v>3.0000000000000001E-3</v>
      </c>
      <c r="L79" s="1">
        <v>729.53099999999995</v>
      </c>
    </row>
    <row r="80" spans="1:12">
      <c r="A80" s="1" t="s">
        <v>80</v>
      </c>
      <c r="B80" s="1">
        <v>19</v>
      </c>
      <c r="C80" s="2">
        <v>46182304</v>
      </c>
      <c r="D80" s="1" t="s">
        <v>95</v>
      </c>
      <c r="E80" s="1" t="s">
        <v>19</v>
      </c>
      <c r="F80" s="1" t="s">
        <v>13</v>
      </c>
      <c r="G80" s="1">
        <v>0.22</v>
      </c>
      <c r="H80" s="1">
        <v>0.1</v>
      </c>
      <c r="I80" s="1">
        <v>0.01</v>
      </c>
      <c r="J80" s="3">
        <v>8.6399999999999996E-26</v>
      </c>
      <c r="K80" s="1">
        <v>3.0000000000000001E-3</v>
      </c>
      <c r="L80" s="1">
        <v>958.27200000000005</v>
      </c>
    </row>
    <row r="81" spans="1:12">
      <c r="A81" s="1" t="s">
        <v>80</v>
      </c>
      <c r="B81" s="1">
        <v>19</v>
      </c>
      <c r="C81" s="2">
        <v>46181392</v>
      </c>
      <c r="D81" s="1" t="s">
        <v>96</v>
      </c>
      <c r="E81" s="1" t="s">
        <v>14</v>
      </c>
      <c r="F81" s="1" t="s">
        <v>20</v>
      </c>
      <c r="G81" s="1">
        <v>0.22</v>
      </c>
      <c r="H81" s="1">
        <v>0.1</v>
      </c>
      <c r="I81" s="1">
        <v>0.01</v>
      </c>
      <c r="J81" s="3">
        <v>4.7900000000000002E-26</v>
      </c>
      <c r="K81" s="1">
        <v>3.0000000000000001E-3</v>
      </c>
      <c r="L81" s="1">
        <v>968.255</v>
      </c>
    </row>
    <row r="82" spans="1:12">
      <c r="A82" s="1" t="s">
        <v>80</v>
      </c>
      <c r="B82" s="1">
        <v>10</v>
      </c>
      <c r="C82" s="2">
        <v>114758349</v>
      </c>
      <c r="D82" s="1" t="s">
        <v>17</v>
      </c>
      <c r="E82" s="1" t="s">
        <v>13</v>
      </c>
      <c r="F82" s="1" t="s">
        <v>14</v>
      </c>
      <c r="G82" s="1">
        <v>0.26</v>
      </c>
      <c r="H82" s="1">
        <v>8.5000000000000006E-2</v>
      </c>
      <c r="I82" s="1">
        <v>8.9999999999999993E-3</v>
      </c>
      <c r="J82" s="3">
        <v>2.7900000000000001E-26</v>
      </c>
      <c r="K82" s="1">
        <v>3.0000000000000001E-3</v>
      </c>
      <c r="L82" s="1">
        <v>800.04</v>
      </c>
    </row>
    <row r="83" spans="1:12">
      <c r="A83" s="1" t="s">
        <v>80</v>
      </c>
      <c r="B83" s="1">
        <v>7</v>
      </c>
      <c r="C83" s="2">
        <v>44231778</v>
      </c>
      <c r="D83" s="1" t="s">
        <v>97</v>
      </c>
      <c r="E83" s="1" t="s">
        <v>13</v>
      </c>
      <c r="F83" s="1" t="s">
        <v>14</v>
      </c>
      <c r="G83" s="1">
        <v>0.21</v>
      </c>
      <c r="H83" s="1">
        <v>0.10299999999999999</v>
      </c>
      <c r="I83" s="1">
        <v>0.01</v>
      </c>
      <c r="J83" s="3">
        <v>3.82E-28</v>
      </c>
      <c r="K83" s="1">
        <v>4.0000000000000001E-3</v>
      </c>
      <c r="L83" s="1">
        <v>990.54899999999998</v>
      </c>
    </row>
    <row r="84" spans="1:12">
      <c r="A84" s="1" t="s">
        <v>80</v>
      </c>
      <c r="B84" s="1">
        <v>7</v>
      </c>
      <c r="C84" s="2">
        <v>44255643</v>
      </c>
      <c r="D84" s="1" t="s">
        <v>98</v>
      </c>
      <c r="E84" s="1" t="s">
        <v>19</v>
      </c>
      <c r="F84" s="1" t="s">
        <v>20</v>
      </c>
      <c r="G84" s="1">
        <v>0.24</v>
      </c>
      <c r="H84" s="1">
        <v>9.9000000000000005E-2</v>
      </c>
      <c r="I84" s="1">
        <v>8.9999999999999993E-3</v>
      </c>
      <c r="J84" s="3">
        <v>1.25E-28</v>
      </c>
      <c r="K84" s="1">
        <v>4.0000000000000001E-3</v>
      </c>
      <c r="L84" s="1">
        <v>1017.254</v>
      </c>
    </row>
    <row r="85" spans="1:12">
      <c r="A85" s="1" t="s">
        <v>99</v>
      </c>
      <c r="B85" s="1">
        <v>11</v>
      </c>
      <c r="C85" s="2">
        <v>92708710</v>
      </c>
      <c r="D85" s="1" t="s">
        <v>100</v>
      </c>
      <c r="E85" s="1" t="s">
        <v>14</v>
      </c>
      <c r="F85" s="1" t="s">
        <v>20</v>
      </c>
      <c r="G85" s="1">
        <v>0.71</v>
      </c>
      <c r="H85" s="1">
        <v>-7.6999999999999999E-2</v>
      </c>
      <c r="I85" s="1">
        <v>2E-3</v>
      </c>
      <c r="J85" s="1" t="s">
        <v>101</v>
      </c>
      <c r="K85" s="1">
        <v>2.429957E-3</v>
      </c>
      <c r="L85" s="1">
        <v>685.48974480000004</v>
      </c>
    </row>
    <row r="86" spans="1:12">
      <c r="A86" s="1" t="s">
        <v>99</v>
      </c>
      <c r="B86" s="1">
        <v>2</v>
      </c>
      <c r="C86" s="2">
        <v>169763148</v>
      </c>
      <c r="D86" s="1" t="s">
        <v>102</v>
      </c>
      <c r="E86" s="1" t="s">
        <v>13</v>
      </c>
      <c r="F86" s="1" t="s">
        <v>14</v>
      </c>
      <c r="G86" s="1">
        <v>0.3</v>
      </c>
      <c r="H86" s="1">
        <v>-7.4999999999999997E-2</v>
      </c>
      <c r="I86" s="1">
        <v>2E-3</v>
      </c>
      <c r="J86" s="1" t="s">
        <v>103</v>
      </c>
      <c r="K86" s="1">
        <v>2.352079E-3</v>
      </c>
      <c r="L86" s="1">
        <v>663.46856030000004</v>
      </c>
    </row>
    <row r="87" spans="1:12">
      <c r="A87" s="1" t="s">
        <v>99</v>
      </c>
      <c r="B87" s="1">
        <v>2</v>
      </c>
      <c r="C87" s="2">
        <v>169757541</v>
      </c>
      <c r="D87" s="1" t="s">
        <v>104</v>
      </c>
      <c r="E87" s="1" t="s">
        <v>19</v>
      </c>
      <c r="F87" s="1" t="s">
        <v>20</v>
      </c>
      <c r="G87" s="1">
        <v>0.68</v>
      </c>
      <c r="H87" s="1">
        <v>6.9000000000000006E-2</v>
      </c>
      <c r="I87" s="1">
        <v>2E-3</v>
      </c>
      <c r="J87" s="1" t="s">
        <v>105</v>
      </c>
      <c r="K87" s="1">
        <v>2.0890050000000001E-3</v>
      </c>
      <c r="L87" s="1">
        <v>589.10602419999998</v>
      </c>
    </row>
    <row r="88" spans="1:12">
      <c r="A88" s="1" t="s">
        <v>99</v>
      </c>
      <c r="B88" s="1">
        <v>2</v>
      </c>
      <c r="C88" s="2">
        <v>169774071</v>
      </c>
      <c r="D88" s="1" t="s">
        <v>106</v>
      </c>
      <c r="E88" s="1" t="s">
        <v>19</v>
      </c>
      <c r="F88" s="1" t="s">
        <v>14</v>
      </c>
      <c r="G88" s="1">
        <v>0.65</v>
      </c>
      <c r="H88" s="1">
        <v>6.6000000000000003E-2</v>
      </c>
      <c r="I88" s="1">
        <v>2E-3</v>
      </c>
      <c r="J88" s="1" t="s">
        <v>107</v>
      </c>
      <c r="K88" s="1">
        <v>1.982241E-3</v>
      </c>
      <c r="L88" s="1">
        <v>558.93839630000002</v>
      </c>
    </row>
    <row r="89" spans="1:12">
      <c r="A89" s="1" t="s">
        <v>99</v>
      </c>
      <c r="B89" s="1">
        <v>11</v>
      </c>
      <c r="C89" s="2">
        <v>92697981</v>
      </c>
      <c r="D89" s="1" t="s">
        <v>108</v>
      </c>
      <c r="E89" s="1" t="s">
        <v>13</v>
      </c>
      <c r="F89" s="1" t="s">
        <v>14</v>
      </c>
      <c r="G89" s="1">
        <v>0.38</v>
      </c>
      <c r="H89" s="1">
        <v>5.6000000000000001E-2</v>
      </c>
      <c r="I89" s="1">
        <v>2E-3</v>
      </c>
      <c r="J89" s="3">
        <v>1.1400000000000001E-205</v>
      </c>
      <c r="K89" s="1">
        <v>1.4751059999999999E-3</v>
      </c>
      <c r="L89" s="1">
        <v>415.72875149999999</v>
      </c>
    </row>
    <row r="90" spans="1:12">
      <c r="A90" s="1" t="s">
        <v>99</v>
      </c>
      <c r="B90" s="1">
        <v>2</v>
      </c>
      <c r="C90" s="2">
        <v>169754123</v>
      </c>
      <c r="D90" s="1" t="s">
        <v>109</v>
      </c>
      <c r="E90" s="1" t="s">
        <v>13</v>
      </c>
      <c r="F90" s="1" t="s">
        <v>14</v>
      </c>
      <c r="G90" s="1">
        <v>0.83</v>
      </c>
      <c r="H90" s="1">
        <v>7.0000000000000007E-2</v>
      </c>
      <c r="I90" s="1">
        <v>3.0000000000000001E-3</v>
      </c>
      <c r="J90" s="3">
        <v>1.02E-137</v>
      </c>
      <c r="K90" s="1">
        <v>1.3768960000000001E-3</v>
      </c>
      <c r="L90" s="1">
        <v>388.01214290000001</v>
      </c>
    </row>
    <row r="91" spans="1:12">
      <c r="A91" s="1" t="s">
        <v>99</v>
      </c>
      <c r="B91" s="1">
        <v>11</v>
      </c>
      <c r="C91" s="2">
        <v>92679778</v>
      </c>
      <c r="D91" s="1" t="s">
        <v>110</v>
      </c>
      <c r="E91" s="1" t="s">
        <v>13</v>
      </c>
      <c r="F91" s="1" t="s">
        <v>14</v>
      </c>
      <c r="G91" s="1">
        <v>0.34</v>
      </c>
      <c r="H91" s="1">
        <v>5.1999999999999998E-2</v>
      </c>
      <c r="I91" s="1">
        <v>2E-3</v>
      </c>
      <c r="J91" s="3">
        <v>6.7500000000000002E-161</v>
      </c>
      <c r="K91" s="1">
        <v>1.2131679999999999E-3</v>
      </c>
      <c r="L91" s="1">
        <v>341.8172184</v>
      </c>
    </row>
    <row r="92" spans="1:12">
      <c r="A92" s="1" t="s">
        <v>99</v>
      </c>
      <c r="B92" s="1">
        <v>7</v>
      </c>
      <c r="C92" s="2">
        <v>44255643</v>
      </c>
      <c r="D92" s="1" t="s">
        <v>98</v>
      </c>
      <c r="E92" s="1" t="s">
        <v>19</v>
      </c>
      <c r="F92" s="1" t="s">
        <v>20</v>
      </c>
      <c r="G92" s="1">
        <v>0.24</v>
      </c>
      <c r="H92" s="1">
        <v>5.5E-2</v>
      </c>
      <c r="I92" s="1">
        <v>2E-3</v>
      </c>
      <c r="J92" s="3">
        <v>2.6499999999999998E-174</v>
      </c>
      <c r="K92" s="1">
        <v>1.1131859999999999E-3</v>
      </c>
      <c r="L92" s="1">
        <v>313.61530909999999</v>
      </c>
    </row>
    <row r="93" spans="1:12">
      <c r="A93" s="1" t="s">
        <v>99</v>
      </c>
      <c r="B93" s="1">
        <v>11</v>
      </c>
      <c r="C93" s="2">
        <v>92698427</v>
      </c>
      <c r="D93" s="1" t="s">
        <v>111</v>
      </c>
      <c r="E93" s="1" t="s">
        <v>14</v>
      </c>
      <c r="F93" s="1" t="s">
        <v>20</v>
      </c>
      <c r="G93" s="1">
        <v>0.6</v>
      </c>
      <c r="H93" s="1">
        <v>-4.8000000000000001E-2</v>
      </c>
      <c r="I93" s="1">
        <v>2E-3</v>
      </c>
      <c r="J93" s="3">
        <v>6.6200000000000005E-156</v>
      </c>
      <c r="K93" s="1">
        <v>1.103964E-3</v>
      </c>
      <c r="L93" s="1">
        <v>311.0143635</v>
      </c>
    </row>
    <row r="94" spans="1:12">
      <c r="A94" s="1" t="s">
        <v>99</v>
      </c>
      <c r="B94" s="1">
        <v>11</v>
      </c>
      <c r="C94" s="2">
        <v>92671744</v>
      </c>
      <c r="D94" s="1" t="s">
        <v>112</v>
      </c>
      <c r="E94" s="1" t="s">
        <v>13</v>
      </c>
      <c r="F94" s="1" t="s">
        <v>14</v>
      </c>
      <c r="G94" s="1">
        <v>0.21</v>
      </c>
      <c r="H94" s="1">
        <v>5.7000000000000002E-2</v>
      </c>
      <c r="I94" s="1">
        <v>3.0000000000000001E-3</v>
      </c>
      <c r="J94" s="3">
        <v>7.0899999999999996E-100</v>
      </c>
      <c r="K94" s="1">
        <v>1.0906379999999999E-3</v>
      </c>
      <c r="L94" s="1">
        <v>307.25601970000002</v>
      </c>
    </row>
    <row r="95" spans="1:12">
      <c r="A95" s="1" t="s">
        <v>99</v>
      </c>
      <c r="B95" s="1">
        <v>7</v>
      </c>
      <c r="C95" s="2">
        <v>44229068</v>
      </c>
      <c r="D95" s="1" t="s">
        <v>113</v>
      </c>
      <c r="E95" s="1" t="s">
        <v>13</v>
      </c>
      <c r="F95" s="1" t="s">
        <v>14</v>
      </c>
      <c r="G95" s="1">
        <v>0.17</v>
      </c>
      <c r="H95" s="1">
        <v>6.2E-2</v>
      </c>
      <c r="I95" s="1">
        <v>2E-3</v>
      </c>
      <c r="J95" s="3">
        <v>2.51E-167</v>
      </c>
      <c r="K95" s="1">
        <v>1.0550990000000001E-3</v>
      </c>
      <c r="L95" s="1">
        <v>297.23325590000002</v>
      </c>
    </row>
    <row r="96" spans="1:12">
      <c r="A96" s="1" t="s">
        <v>99</v>
      </c>
      <c r="B96" s="1">
        <v>2</v>
      </c>
      <c r="C96" s="2">
        <v>169757354</v>
      </c>
      <c r="D96" s="1" t="s">
        <v>114</v>
      </c>
      <c r="E96" s="1" t="s">
        <v>13</v>
      </c>
      <c r="F96" s="1" t="s">
        <v>14</v>
      </c>
      <c r="G96" s="1">
        <v>0.22</v>
      </c>
      <c r="H96" s="1">
        <v>5.6000000000000001E-2</v>
      </c>
      <c r="I96" s="1">
        <v>2E-3</v>
      </c>
      <c r="J96" s="3">
        <v>5.3800000000000004E-162</v>
      </c>
      <c r="K96" s="1">
        <v>1.054354E-3</v>
      </c>
      <c r="L96" s="1">
        <v>297.0231493</v>
      </c>
    </row>
    <row r="97" spans="1:12">
      <c r="A97" s="1" t="s">
        <v>99</v>
      </c>
      <c r="B97" s="1">
        <v>7</v>
      </c>
      <c r="C97" s="2">
        <v>44226101</v>
      </c>
      <c r="D97" s="1" t="s">
        <v>115</v>
      </c>
      <c r="E97" s="1" t="s">
        <v>13</v>
      </c>
      <c r="F97" s="1" t="s">
        <v>14</v>
      </c>
      <c r="G97" s="1">
        <v>0.17</v>
      </c>
      <c r="H97" s="1">
        <v>6.0999999999999999E-2</v>
      </c>
      <c r="I97" s="1">
        <v>2E-3</v>
      </c>
      <c r="J97" s="3">
        <v>1.8800000000000001E-165</v>
      </c>
      <c r="K97" s="1">
        <v>1.040961E-3</v>
      </c>
      <c r="L97" s="1">
        <v>293.24631909999999</v>
      </c>
    </row>
    <row r="98" spans="1:12">
      <c r="A98" s="1" t="s">
        <v>99</v>
      </c>
      <c r="B98" s="1">
        <v>7</v>
      </c>
      <c r="C98" s="2">
        <v>44231886</v>
      </c>
      <c r="D98" s="1" t="s">
        <v>116</v>
      </c>
      <c r="E98" s="1" t="s">
        <v>13</v>
      </c>
      <c r="F98" s="1" t="s">
        <v>14</v>
      </c>
      <c r="G98" s="1">
        <v>0.84</v>
      </c>
      <c r="H98" s="1">
        <v>-6.2E-2</v>
      </c>
      <c r="I98" s="1">
        <v>2E-3</v>
      </c>
      <c r="J98" s="3">
        <v>4.6600000000000002E-167</v>
      </c>
      <c r="K98" s="1">
        <v>1.0381399999999999E-3</v>
      </c>
      <c r="L98" s="1">
        <v>292.45061470000002</v>
      </c>
    </row>
    <row r="99" spans="1:12">
      <c r="A99" s="1" t="s">
        <v>99</v>
      </c>
      <c r="B99" s="1">
        <v>7</v>
      </c>
      <c r="C99" s="2">
        <v>44234737</v>
      </c>
      <c r="D99" s="1" t="s">
        <v>117</v>
      </c>
      <c r="E99" s="1" t="s">
        <v>13</v>
      </c>
      <c r="F99" s="1" t="s">
        <v>14</v>
      </c>
      <c r="G99" s="1">
        <v>0.17</v>
      </c>
      <c r="H99" s="1">
        <v>6.0999999999999999E-2</v>
      </c>
      <c r="I99" s="1">
        <v>2E-3</v>
      </c>
      <c r="J99" s="3">
        <v>1.8800000000000001E-165</v>
      </c>
      <c r="K99" s="1">
        <v>1.037568E-3</v>
      </c>
      <c r="L99" s="1">
        <v>292.28934859999998</v>
      </c>
    </row>
    <row r="100" spans="1:12">
      <c r="A100" s="1" t="s">
        <v>99</v>
      </c>
      <c r="B100" s="1">
        <v>2</v>
      </c>
      <c r="C100" s="2">
        <v>169766560</v>
      </c>
      <c r="D100" s="1" t="s">
        <v>118</v>
      </c>
      <c r="E100" s="1" t="s">
        <v>13</v>
      </c>
      <c r="F100" s="1" t="s">
        <v>14</v>
      </c>
      <c r="G100" s="1">
        <v>0.12</v>
      </c>
      <c r="H100" s="1">
        <v>-6.8000000000000005E-2</v>
      </c>
      <c r="I100" s="1">
        <v>3.0000000000000001E-3</v>
      </c>
      <c r="J100" s="3">
        <v>5.86E-123</v>
      </c>
      <c r="K100" s="1">
        <v>9.4826700000000003E-4</v>
      </c>
      <c r="L100" s="1">
        <v>267.10899260000002</v>
      </c>
    </row>
    <row r="101" spans="1:12">
      <c r="A101" s="1" t="s">
        <v>99</v>
      </c>
      <c r="B101" s="1">
        <v>7</v>
      </c>
      <c r="C101" s="2">
        <v>44231216</v>
      </c>
      <c r="D101" s="1" t="s">
        <v>119</v>
      </c>
      <c r="E101" s="1" t="s">
        <v>13</v>
      </c>
      <c r="F101" s="1" t="s">
        <v>20</v>
      </c>
      <c r="G101" s="1">
        <v>0.49</v>
      </c>
      <c r="H101" s="1">
        <v>4.2000000000000003E-2</v>
      </c>
      <c r="I101" s="1">
        <v>2E-3</v>
      </c>
      <c r="J101" s="3">
        <v>5.9400000000000002E-133</v>
      </c>
      <c r="K101" s="1">
        <v>8.6506400000000002E-4</v>
      </c>
      <c r="L101" s="1">
        <v>243.6518926</v>
      </c>
    </row>
    <row r="102" spans="1:12">
      <c r="A102" s="1" t="s">
        <v>99</v>
      </c>
      <c r="B102" s="1">
        <v>2</v>
      </c>
      <c r="C102" s="2">
        <v>169800434</v>
      </c>
      <c r="D102" s="1" t="s">
        <v>120</v>
      </c>
      <c r="E102" s="1" t="s">
        <v>20</v>
      </c>
      <c r="F102" s="1" t="s">
        <v>121</v>
      </c>
      <c r="G102" s="1">
        <v>0.73</v>
      </c>
      <c r="H102" s="1">
        <v>-4.3999999999999997E-2</v>
      </c>
      <c r="I102" s="1">
        <v>3.0000000000000001E-3</v>
      </c>
      <c r="J102" s="3">
        <v>1.5200000000000001E-64</v>
      </c>
      <c r="K102" s="1">
        <v>7.4277900000000005E-4</v>
      </c>
      <c r="L102" s="1">
        <v>209.18382130000001</v>
      </c>
    </row>
    <row r="103" spans="1:12">
      <c r="A103" s="1" t="s">
        <v>99</v>
      </c>
      <c r="B103" s="1">
        <v>7</v>
      </c>
      <c r="C103" s="2">
        <v>44211337</v>
      </c>
      <c r="D103" s="1" t="s">
        <v>122</v>
      </c>
      <c r="E103" s="1" t="s">
        <v>13</v>
      </c>
      <c r="F103" s="1" t="s">
        <v>14</v>
      </c>
      <c r="G103" s="1">
        <v>0.77</v>
      </c>
      <c r="H103" s="1">
        <v>-4.2999999999999997E-2</v>
      </c>
      <c r="I103" s="1">
        <v>2E-3</v>
      </c>
      <c r="J103" s="3">
        <v>1.2400000000000001E-104</v>
      </c>
      <c r="K103" s="1">
        <v>6.4161100000000005E-4</v>
      </c>
      <c r="L103" s="1">
        <v>180.6741619</v>
      </c>
    </row>
    <row r="104" spans="1:12">
      <c r="A104" s="1" t="s">
        <v>99</v>
      </c>
      <c r="B104" s="1">
        <v>2</v>
      </c>
      <c r="C104" s="2">
        <v>169786707</v>
      </c>
      <c r="D104" s="1" t="s">
        <v>123</v>
      </c>
      <c r="E104" s="1" t="s">
        <v>13</v>
      </c>
      <c r="F104" s="1" t="s">
        <v>20</v>
      </c>
      <c r="G104" s="1">
        <v>0.98</v>
      </c>
      <c r="H104" s="1">
        <v>0.11799999999999999</v>
      </c>
      <c r="I104" s="1">
        <v>0.01</v>
      </c>
      <c r="J104" s="3">
        <v>9.8199999999999993E-35</v>
      </c>
      <c r="K104" s="1">
        <v>5.2977000000000005E-4</v>
      </c>
      <c r="L104" s="1">
        <v>149.1638093</v>
      </c>
    </row>
    <row r="105" spans="1:12">
      <c r="A105" s="1" t="s">
        <v>99</v>
      </c>
      <c r="B105" s="1">
        <v>2</v>
      </c>
      <c r="C105" s="2">
        <v>169776141</v>
      </c>
      <c r="D105" s="1" t="s">
        <v>124</v>
      </c>
      <c r="E105" s="1" t="s">
        <v>19</v>
      </c>
      <c r="F105" s="1" t="s">
        <v>13</v>
      </c>
      <c r="G105" s="1">
        <v>0.97</v>
      </c>
      <c r="H105" s="1">
        <v>9.1999999999999998E-2</v>
      </c>
      <c r="I105" s="1">
        <v>7.0000000000000001E-3</v>
      </c>
      <c r="J105" s="3">
        <v>3.4100000000000002E-43</v>
      </c>
      <c r="K105" s="1">
        <v>4.7451600000000002E-4</v>
      </c>
      <c r="L105" s="1">
        <v>133.598704</v>
      </c>
    </row>
    <row r="106" spans="1:12">
      <c r="A106" s="1" t="s">
        <v>99</v>
      </c>
      <c r="B106" s="1">
        <v>11</v>
      </c>
      <c r="C106" s="2">
        <v>92708961</v>
      </c>
      <c r="D106" s="1" t="s">
        <v>125</v>
      </c>
      <c r="E106" s="1" t="s">
        <v>13</v>
      </c>
      <c r="F106" s="1" t="s">
        <v>14</v>
      </c>
      <c r="G106" s="1">
        <v>0.97</v>
      </c>
      <c r="H106" s="1">
        <v>-8.1000000000000003E-2</v>
      </c>
      <c r="I106" s="1">
        <v>6.0000000000000001E-3</v>
      </c>
      <c r="J106" s="3">
        <v>4.8199999999999999E-45</v>
      </c>
      <c r="K106" s="1">
        <v>4.3157500000000001E-4</v>
      </c>
      <c r="L106" s="1">
        <v>121.503545</v>
      </c>
    </row>
    <row r="107" spans="1:12">
      <c r="A107" s="1" t="s">
        <v>99</v>
      </c>
      <c r="B107" s="1">
        <v>2</v>
      </c>
      <c r="C107" s="2">
        <v>169768891</v>
      </c>
      <c r="D107" s="1" t="s">
        <v>126</v>
      </c>
      <c r="E107" s="1" t="s">
        <v>19</v>
      </c>
      <c r="F107" s="1" t="s">
        <v>14</v>
      </c>
      <c r="G107" s="1">
        <v>0.96</v>
      </c>
      <c r="H107" s="1">
        <v>7.2999999999999995E-2</v>
      </c>
      <c r="I107" s="1">
        <v>6.0000000000000001E-3</v>
      </c>
      <c r="J107" s="3">
        <v>3.43E-40</v>
      </c>
      <c r="K107" s="1">
        <v>3.9041899999999998E-4</v>
      </c>
      <c r="L107" s="1">
        <v>109.9123348</v>
      </c>
    </row>
    <row r="108" spans="1:12">
      <c r="A108" s="1" t="s">
        <v>99</v>
      </c>
      <c r="B108" s="1">
        <v>2</v>
      </c>
      <c r="C108" s="2">
        <v>27730940</v>
      </c>
      <c r="D108" s="1" t="s">
        <v>77</v>
      </c>
      <c r="E108" s="1" t="s">
        <v>13</v>
      </c>
      <c r="F108" s="1" t="s">
        <v>14</v>
      </c>
      <c r="G108" s="1">
        <v>0.39</v>
      </c>
      <c r="H108" s="1">
        <v>-2.8000000000000001E-2</v>
      </c>
      <c r="I108" s="1">
        <v>2E-3</v>
      </c>
      <c r="J108" s="3">
        <v>4.4800000000000001E-65</v>
      </c>
      <c r="K108" s="1">
        <v>3.7738300000000002E-4</v>
      </c>
      <c r="L108" s="1">
        <v>106.24094940000001</v>
      </c>
    </row>
    <row r="109" spans="1:12">
      <c r="A109" s="1" t="s">
        <v>99</v>
      </c>
      <c r="B109" s="1">
        <v>2</v>
      </c>
      <c r="C109" s="2">
        <v>27742603</v>
      </c>
      <c r="D109" s="1" t="s">
        <v>127</v>
      </c>
      <c r="E109" s="1" t="s">
        <v>13</v>
      </c>
      <c r="F109" s="1" t="s">
        <v>14</v>
      </c>
      <c r="G109" s="1">
        <v>0.38</v>
      </c>
      <c r="H109" s="1">
        <v>-2.8000000000000001E-2</v>
      </c>
      <c r="I109" s="1">
        <v>2E-3</v>
      </c>
      <c r="J109" s="3">
        <v>1.5300000000000001E-59</v>
      </c>
      <c r="K109" s="1">
        <v>3.6945800000000003E-4</v>
      </c>
      <c r="L109" s="1">
        <v>104.0091978</v>
      </c>
    </row>
    <row r="110" spans="1:12">
      <c r="A110" s="1" t="s">
        <v>99</v>
      </c>
      <c r="B110" s="1">
        <v>8</v>
      </c>
      <c r="C110" s="2">
        <v>118204020</v>
      </c>
      <c r="D110" s="1" t="s">
        <v>128</v>
      </c>
      <c r="E110" s="1" t="s">
        <v>13</v>
      </c>
      <c r="F110" s="1" t="s">
        <v>14</v>
      </c>
      <c r="G110" s="1">
        <v>0.32</v>
      </c>
      <c r="H110" s="1">
        <v>-2.9000000000000001E-2</v>
      </c>
      <c r="I110" s="1">
        <v>2E-3</v>
      </c>
      <c r="J110" s="3">
        <v>8.3100000000000007E-58</v>
      </c>
      <c r="K110" s="1">
        <v>3.5632900000000001E-4</v>
      </c>
      <c r="L110" s="1">
        <v>100.3117024</v>
      </c>
    </row>
    <row r="111" spans="1:12">
      <c r="A111" s="1" t="s">
        <v>99</v>
      </c>
      <c r="B111" s="1">
        <v>8</v>
      </c>
      <c r="C111" s="2">
        <v>118184783</v>
      </c>
      <c r="D111" s="1" t="s">
        <v>129</v>
      </c>
      <c r="E111" s="1" t="s">
        <v>13</v>
      </c>
      <c r="F111" s="1" t="s">
        <v>14</v>
      </c>
      <c r="G111" s="1">
        <v>0.32</v>
      </c>
      <c r="H111" s="1">
        <v>-2.9000000000000001E-2</v>
      </c>
      <c r="I111" s="1">
        <v>2E-3</v>
      </c>
      <c r="J111" s="3">
        <v>4.8100000000000002E-57</v>
      </c>
      <c r="K111" s="1">
        <v>3.55633E-4</v>
      </c>
      <c r="L111" s="1">
        <v>100.1156517</v>
      </c>
    </row>
    <row r="112" spans="1:12">
      <c r="A112" s="1" t="s">
        <v>99</v>
      </c>
      <c r="B112" s="1">
        <v>7</v>
      </c>
      <c r="C112" s="2">
        <v>15064190</v>
      </c>
      <c r="D112" s="1" t="s">
        <v>130</v>
      </c>
      <c r="E112" s="1" t="s">
        <v>14</v>
      </c>
      <c r="F112" s="1" t="s">
        <v>20</v>
      </c>
      <c r="G112" s="1">
        <v>0.48</v>
      </c>
      <c r="H112" s="1">
        <v>-2.5999999999999999E-2</v>
      </c>
      <c r="I112" s="1">
        <v>2E-3</v>
      </c>
      <c r="J112" s="3">
        <v>7.2799999999999993E-52</v>
      </c>
      <c r="K112" s="1">
        <v>3.3990300000000002E-4</v>
      </c>
      <c r="L112" s="1">
        <v>95.685975139999996</v>
      </c>
    </row>
    <row r="113" spans="1:12">
      <c r="A113" s="1" t="s">
        <v>99</v>
      </c>
      <c r="B113" s="1">
        <v>7</v>
      </c>
      <c r="C113" s="2">
        <v>15063430</v>
      </c>
      <c r="D113" s="1" t="s">
        <v>131</v>
      </c>
      <c r="E113" s="1" t="s">
        <v>19</v>
      </c>
      <c r="F113" s="1" t="s">
        <v>13</v>
      </c>
      <c r="G113" s="1">
        <v>0.48</v>
      </c>
      <c r="H113" s="1">
        <v>-2.5999999999999999E-2</v>
      </c>
      <c r="I113" s="1">
        <v>2E-3</v>
      </c>
      <c r="J113" s="3">
        <v>4.6200000000000002E-52</v>
      </c>
      <c r="K113" s="1">
        <v>3.3979399999999998E-4</v>
      </c>
      <c r="L113" s="1">
        <v>95.655255100000005</v>
      </c>
    </row>
    <row r="114" spans="1:12">
      <c r="A114" s="1" t="s">
        <v>99</v>
      </c>
      <c r="B114" s="1">
        <v>2</v>
      </c>
      <c r="C114" s="2">
        <v>169792188</v>
      </c>
      <c r="D114" s="1" t="s">
        <v>132</v>
      </c>
      <c r="E114" s="1" t="s">
        <v>14</v>
      </c>
      <c r="F114" s="1" t="s">
        <v>20</v>
      </c>
      <c r="G114" s="1">
        <v>0.89</v>
      </c>
      <c r="H114" s="1">
        <v>-0.04</v>
      </c>
      <c r="I114" s="1">
        <v>3.0000000000000001E-3</v>
      </c>
      <c r="J114" s="3">
        <v>4.8299999999999999E-49</v>
      </c>
      <c r="K114" s="1">
        <v>3.08898E-4</v>
      </c>
      <c r="L114" s="1">
        <v>86.955200239999996</v>
      </c>
    </row>
    <row r="115" spans="1:12">
      <c r="A115" s="1" t="s">
        <v>99</v>
      </c>
      <c r="B115" s="1">
        <v>11</v>
      </c>
      <c r="C115" s="2">
        <v>45912013</v>
      </c>
      <c r="D115" s="1" t="s">
        <v>133</v>
      </c>
      <c r="E115" s="1" t="s">
        <v>19</v>
      </c>
      <c r="F115" s="1" t="s">
        <v>20</v>
      </c>
      <c r="G115" s="1">
        <v>0.46</v>
      </c>
      <c r="H115" s="1">
        <v>2.4E-2</v>
      </c>
      <c r="I115" s="1">
        <v>2E-3</v>
      </c>
      <c r="J115" s="3">
        <v>2.83E-39</v>
      </c>
      <c r="K115" s="1">
        <v>2.9305100000000001E-4</v>
      </c>
      <c r="L115" s="1">
        <v>82.492884959999998</v>
      </c>
    </row>
    <row r="116" spans="1:12">
      <c r="A116" s="1" t="s">
        <v>99</v>
      </c>
      <c r="B116" s="1">
        <v>7</v>
      </c>
      <c r="C116" s="2">
        <v>15053878</v>
      </c>
      <c r="D116" s="1" t="s">
        <v>134</v>
      </c>
      <c r="E116" s="1" t="s">
        <v>14</v>
      </c>
      <c r="F116" s="1" t="s">
        <v>20</v>
      </c>
      <c r="G116" s="1">
        <v>0.46</v>
      </c>
      <c r="H116" s="1">
        <v>-2.4E-2</v>
      </c>
      <c r="I116" s="1">
        <v>2E-3</v>
      </c>
      <c r="J116" s="3">
        <v>1.5099999999999999E-43</v>
      </c>
      <c r="K116" s="1">
        <v>2.8335300000000002E-4</v>
      </c>
      <c r="L116" s="1">
        <v>79.762067880000004</v>
      </c>
    </row>
    <row r="117" spans="1:12">
      <c r="A117" s="1" t="s">
        <v>99</v>
      </c>
      <c r="B117" s="1">
        <v>11</v>
      </c>
      <c r="C117" s="2">
        <v>45870177</v>
      </c>
      <c r="D117" s="1" t="s">
        <v>135</v>
      </c>
      <c r="E117" s="1" t="s">
        <v>19</v>
      </c>
      <c r="F117" s="1" t="s">
        <v>20</v>
      </c>
      <c r="G117" s="1">
        <v>0.45</v>
      </c>
      <c r="H117" s="1">
        <v>2.4E-2</v>
      </c>
      <c r="I117" s="1">
        <v>2E-3</v>
      </c>
      <c r="J117" s="3">
        <v>1.56E-40</v>
      </c>
      <c r="K117" s="1">
        <v>2.8084399999999998E-4</v>
      </c>
      <c r="L117" s="1">
        <v>79.055530300000001</v>
      </c>
    </row>
    <row r="118" spans="1:12">
      <c r="A118" s="1" t="s">
        <v>99</v>
      </c>
      <c r="B118" s="1">
        <v>3</v>
      </c>
      <c r="C118" s="2">
        <v>123065778</v>
      </c>
      <c r="D118" s="1" t="s">
        <v>29</v>
      </c>
      <c r="E118" s="1" t="s">
        <v>19</v>
      </c>
      <c r="F118" s="1" t="s">
        <v>20</v>
      </c>
      <c r="G118" s="1">
        <v>0.77</v>
      </c>
      <c r="H118" s="1">
        <v>2.8000000000000001E-2</v>
      </c>
      <c r="I118" s="1">
        <v>2E-3</v>
      </c>
      <c r="J118" s="3">
        <v>1.6300000000000001E-43</v>
      </c>
      <c r="K118" s="1">
        <v>2.7822600000000002E-4</v>
      </c>
      <c r="L118" s="1">
        <v>78.318361879999998</v>
      </c>
    </row>
    <row r="119" spans="1:12">
      <c r="A119" s="1" t="s">
        <v>99</v>
      </c>
      <c r="B119" s="1">
        <v>10</v>
      </c>
      <c r="C119" s="2">
        <v>114754071</v>
      </c>
      <c r="D119" s="1" t="s">
        <v>136</v>
      </c>
      <c r="E119" s="1" t="s">
        <v>13</v>
      </c>
      <c r="F119" s="1" t="s">
        <v>14</v>
      </c>
      <c r="G119" s="1">
        <v>0.72</v>
      </c>
      <c r="H119" s="1">
        <v>-2.5999999999999999E-2</v>
      </c>
      <c r="I119" s="1">
        <v>2E-3</v>
      </c>
      <c r="J119" s="3">
        <v>5.4099999999999997E-35</v>
      </c>
      <c r="K119" s="1">
        <v>2.7630899999999997E-4</v>
      </c>
      <c r="L119" s="1">
        <v>77.778576430000001</v>
      </c>
    </row>
    <row r="120" spans="1:12">
      <c r="A120" s="1" t="s">
        <v>99</v>
      </c>
      <c r="B120" s="1">
        <v>10</v>
      </c>
      <c r="C120" s="2">
        <v>114758349</v>
      </c>
      <c r="D120" s="1" t="s">
        <v>17</v>
      </c>
      <c r="E120" s="1" t="s">
        <v>13</v>
      </c>
      <c r="F120" s="1" t="s">
        <v>14</v>
      </c>
      <c r="G120" s="1">
        <v>0.27</v>
      </c>
      <c r="H120" s="1">
        <v>2.5999999999999999E-2</v>
      </c>
      <c r="I120" s="1">
        <v>2E-3</v>
      </c>
      <c r="J120" s="3">
        <v>2E-35</v>
      </c>
      <c r="K120" s="1">
        <v>2.65479E-4</v>
      </c>
      <c r="L120" s="1">
        <v>74.729225740000004</v>
      </c>
    </row>
    <row r="121" spans="1:12">
      <c r="A121" s="1" t="s">
        <v>99</v>
      </c>
      <c r="B121" s="1">
        <v>5</v>
      </c>
      <c r="C121" s="2">
        <v>95696585</v>
      </c>
      <c r="D121" s="1" t="s">
        <v>137</v>
      </c>
      <c r="E121" s="1" t="s">
        <v>13</v>
      </c>
      <c r="F121" s="1" t="s">
        <v>14</v>
      </c>
      <c r="G121" s="1">
        <v>0.71</v>
      </c>
      <c r="H121" s="1">
        <v>2.5000000000000001E-2</v>
      </c>
      <c r="I121" s="1">
        <v>2E-3</v>
      </c>
      <c r="J121" s="3">
        <v>1.9100000000000001E-34</v>
      </c>
      <c r="K121" s="1">
        <v>2.5220400000000001E-4</v>
      </c>
      <c r="L121" s="1">
        <v>70.991742410000001</v>
      </c>
    </row>
    <row r="122" spans="1:12">
      <c r="A122" s="1" t="s">
        <v>99</v>
      </c>
      <c r="B122" s="1">
        <v>10</v>
      </c>
      <c r="C122" s="2">
        <v>114753259</v>
      </c>
      <c r="D122" s="1" t="s">
        <v>138</v>
      </c>
      <c r="E122" s="1" t="s">
        <v>13</v>
      </c>
      <c r="F122" s="1" t="s">
        <v>14</v>
      </c>
      <c r="G122" s="1">
        <v>0.79</v>
      </c>
      <c r="H122" s="1">
        <v>-2.7E-2</v>
      </c>
      <c r="I122" s="1">
        <v>2E-3</v>
      </c>
      <c r="J122" s="3">
        <v>1.9300000000000001E-32</v>
      </c>
      <c r="K122" s="1">
        <v>2.4790000000000001E-4</v>
      </c>
      <c r="L122" s="1">
        <v>69.779855909999995</v>
      </c>
    </row>
    <row r="123" spans="1:12">
      <c r="A123" s="1" t="s">
        <v>99</v>
      </c>
      <c r="B123" s="1">
        <v>5</v>
      </c>
      <c r="C123" s="2">
        <v>95703329</v>
      </c>
      <c r="D123" s="1" t="s">
        <v>139</v>
      </c>
      <c r="E123" s="1" t="s">
        <v>14</v>
      </c>
      <c r="F123" s="1" t="s">
        <v>20</v>
      </c>
      <c r="G123" s="1">
        <v>0.28999999999999998</v>
      </c>
      <c r="H123" s="1">
        <v>-2.4E-2</v>
      </c>
      <c r="I123" s="1">
        <v>2E-3</v>
      </c>
      <c r="J123" s="3">
        <v>3.07E-33</v>
      </c>
      <c r="K123" s="1">
        <v>2.42632E-4</v>
      </c>
      <c r="L123" s="1">
        <v>68.296562840000007</v>
      </c>
    </row>
    <row r="124" spans="1:12">
      <c r="A124" s="1" t="s">
        <v>99</v>
      </c>
      <c r="B124" s="1">
        <v>7</v>
      </c>
      <c r="C124" s="2">
        <v>14919852</v>
      </c>
      <c r="D124" s="1" t="s">
        <v>140</v>
      </c>
      <c r="E124" s="1" t="s">
        <v>19</v>
      </c>
      <c r="F124" s="1" t="s">
        <v>20</v>
      </c>
      <c r="G124" s="1">
        <v>0.82</v>
      </c>
      <c r="H124" s="1">
        <v>-2.8000000000000001E-2</v>
      </c>
      <c r="I124" s="1">
        <v>2E-3</v>
      </c>
      <c r="J124" s="3">
        <v>2.09E-35</v>
      </c>
      <c r="K124" s="1">
        <v>2.3654399999999999E-4</v>
      </c>
      <c r="L124" s="1">
        <v>66.582623799999993</v>
      </c>
    </row>
    <row r="125" spans="1:12">
      <c r="A125" s="1" t="s">
        <v>99</v>
      </c>
      <c r="B125" s="1">
        <v>15</v>
      </c>
      <c r="C125" s="2">
        <v>62391608</v>
      </c>
      <c r="D125" s="1" t="s">
        <v>141</v>
      </c>
      <c r="E125" s="1" t="s">
        <v>13</v>
      </c>
      <c r="F125" s="1" t="s">
        <v>14</v>
      </c>
      <c r="G125" s="1">
        <v>0.45</v>
      </c>
      <c r="H125" s="1">
        <v>-2.1999999999999999E-2</v>
      </c>
      <c r="I125" s="1">
        <v>2E-3</v>
      </c>
      <c r="J125" s="3">
        <v>2.6399999999999999E-36</v>
      </c>
      <c r="K125" s="1">
        <v>2.33193E-4</v>
      </c>
      <c r="L125" s="1">
        <v>65.639083229999997</v>
      </c>
    </row>
    <row r="126" spans="1:12">
      <c r="A126" s="1" t="s">
        <v>99</v>
      </c>
      <c r="B126" s="1">
        <v>2</v>
      </c>
      <c r="C126" s="2">
        <v>169765277</v>
      </c>
      <c r="D126" s="1" t="s">
        <v>142</v>
      </c>
      <c r="E126" s="1" t="s">
        <v>19</v>
      </c>
      <c r="F126" s="1" t="s">
        <v>14</v>
      </c>
      <c r="G126" s="1">
        <v>0.98</v>
      </c>
      <c r="H126" s="1">
        <v>-7.5999999999999998E-2</v>
      </c>
      <c r="I126" s="1">
        <v>8.9999999999999993E-3</v>
      </c>
      <c r="J126" s="3">
        <v>7.2099999999999994E-18</v>
      </c>
      <c r="K126" s="1">
        <v>2.1420599999999999E-4</v>
      </c>
      <c r="L126" s="1">
        <v>60.293569810000001</v>
      </c>
    </row>
    <row r="127" spans="1:12">
      <c r="A127" s="1" t="s">
        <v>99</v>
      </c>
      <c r="B127" s="1">
        <v>20</v>
      </c>
      <c r="C127" s="2">
        <v>22562326</v>
      </c>
      <c r="D127" s="1" t="s">
        <v>143</v>
      </c>
      <c r="E127" s="1" t="s">
        <v>19</v>
      </c>
      <c r="F127" s="1" t="s">
        <v>144</v>
      </c>
      <c r="G127" s="1">
        <v>0.95</v>
      </c>
      <c r="H127" s="1">
        <v>4.4999999999999998E-2</v>
      </c>
      <c r="I127" s="1">
        <v>5.0000000000000001E-3</v>
      </c>
      <c r="J127" s="3">
        <v>1.92E-22</v>
      </c>
      <c r="K127" s="1">
        <v>1.98863E-4</v>
      </c>
      <c r="L127" s="1">
        <v>55.97385311</v>
      </c>
    </row>
    <row r="128" spans="1:12">
      <c r="A128" s="1" t="s">
        <v>99</v>
      </c>
      <c r="B128" s="1">
        <v>11</v>
      </c>
      <c r="C128" s="2">
        <v>47293799</v>
      </c>
      <c r="D128" s="1" t="s">
        <v>145</v>
      </c>
      <c r="E128" s="1" t="s">
        <v>14</v>
      </c>
      <c r="F128" s="1" t="s">
        <v>20</v>
      </c>
      <c r="G128" s="1">
        <v>0.25</v>
      </c>
      <c r="H128" s="1">
        <v>-2.1999999999999999E-2</v>
      </c>
      <c r="I128" s="1">
        <v>2E-3</v>
      </c>
      <c r="J128" s="3">
        <v>1.09E-29</v>
      </c>
      <c r="K128" s="1">
        <v>1.80714E-4</v>
      </c>
      <c r="L128" s="1">
        <v>50.864624689999999</v>
      </c>
    </row>
    <row r="129" spans="1:12">
      <c r="A129" s="1" t="s">
        <v>99</v>
      </c>
      <c r="B129" s="1">
        <v>9</v>
      </c>
      <c r="C129" s="2">
        <v>4291928</v>
      </c>
      <c r="D129" s="1" t="s">
        <v>146</v>
      </c>
      <c r="E129" s="1" t="s">
        <v>19</v>
      </c>
      <c r="F129" s="1" t="s">
        <v>14</v>
      </c>
      <c r="G129" s="1">
        <v>0.64</v>
      </c>
      <c r="H129" s="1">
        <v>-0.02</v>
      </c>
      <c r="I129" s="1">
        <v>2E-3</v>
      </c>
      <c r="J129" s="3">
        <v>9.8500000000000001E-31</v>
      </c>
      <c r="K129" s="1">
        <v>1.8069599999999999E-4</v>
      </c>
      <c r="L129" s="1">
        <v>50.859548680000003</v>
      </c>
    </row>
    <row r="130" spans="1:12">
      <c r="A130" s="1" t="s">
        <v>99</v>
      </c>
      <c r="B130" s="1">
        <v>20</v>
      </c>
      <c r="C130" s="2">
        <v>22567608</v>
      </c>
      <c r="D130" s="1" t="s">
        <v>147</v>
      </c>
      <c r="E130" s="1" t="s">
        <v>19</v>
      </c>
      <c r="F130" s="1" t="s">
        <v>14</v>
      </c>
      <c r="G130" s="1">
        <v>0.04</v>
      </c>
      <c r="H130" s="1">
        <v>-4.5999999999999999E-2</v>
      </c>
      <c r="I130" s="1">
        <v>5.0000000000000001E-3</v>
      </c>
      <c r="J130" s="3">
        <v>2.2999999999999998E-22</v>
      </c>
      <c r="K130" s="1">
        <v>1.7801500000000001E-4</v>
      </c>
      <c r="L130" s="1">
        <v>50.104789830000001</v>
      </c>
    </row>
    <row r="131" spans="1:12">
      <c r="A131" s="1" t="s">
        <v>99</v>
      </c>
      <c r="B131" s="1">
        <v>10</v>
      </c>
      <c r="C131" s="2">
        <v>113036354</v>
      </c>
      <c r="D131" s="1" t="s">
        <v>148</v>
      </c>
      <c r="E131" s="1" t="s">
        <v>19</v>
      </c>
      <c r="F131" s="1" t="s">
        <v>20</v>
      </c>
      <c r="G131" s="1">
        <v>0.91</v>
      </c>
      <c r="H131" s="1">
        <v>3.3000000000000002E-2</v>
      </c>
      <c r="I131" s="1">
        <v>3.0000000000000001E-3</v>
      </c>
      <c r="J131" s="3">
        <v>2.8599999999999998E-31</v>
      </c>
      <c r="K131" s="1">
        <v>1.7765399999999999E-4</v>
      </c>
      <c r="L131" s="1">
        <v>50.003122099999999</v>
      </c>
    </row>
    <row r="132" spans="1:12">
      <c r="A132" s="1" t="s">
        <v>99</v>
      </c>
      <c r="B132" s="1">
        <v>10</v>
      </c>
      <c r="C132" s="2">
        <v>113032095</v>
      </c>
      <c r="D132" s="1" t="s">
        <v>149</v>
      </c>
      <c r="E132" s="1" t="s">
        <v>13</v>
      </c>
      <c r="F132" s="1" t="s">
        <v>14</v>
      </c>
      <c r="G132" s="1">
        <v>0.09</v>
      </c>
      <c r="H132" s="1">
        <v>-3.3000000000000002E-2</v>
      </c>
      <c r="I132" s="1">
        <v>3.0000000000000001E-3</v>
      </c>
      <c r="J132" s="3">
        <v>4.2599999999999998E-31</v>
      </c>
      <c r="K132" s="1">
        <v>1.7676599999999999E-4</v>
      </c>
      <c r="L132" s="1">
        <v>49.75322671</v>
      </c>
    </row>
    <row r="133" spans="1:12">
      <c r="A133" s="1" t="s">
        <v>99</v>
      </c>
      <c r="B133" s="1">
        <v>9</v>
      </c>
      <c r="C133" s="2">
        <v>4283137</v>
      </c>
      <c r="D133" s="1" t="s">
        <v>150</v>
      </c>
      <c r="E133" s="1" t="s">
        <v>13</v>
      </c>
      <c r="F133" s="1" t="s">
        <v>20</v>
      </c>
      <c r="G133" s="1">
        <v>0.59</v>
      </c>
      <c r="H133" s="1">
        <v>-1.9E-2</v>
      </c>
      <c r="I133" s="1">
        <v>2E-3</v>
      </c>
      <c r="J133" s="3">
        <v>6.8500000000000006E-30</v>
      </c>
      <c r="K133" s="1">
        <v>1.7154E-4</v>
      </c>
      <c r="L133" s="1">
        <v>48.282162530000001</v>
      </c>
    </row>
    <row r="134" spans="1:12">
      <c r="A134" s="1" t="s">
        <v>99</v>
      </c>
      <c r="B134" s="1">
        <v>11</v>
      </c>
      <c r="C134" s="2">
        <v>47340680</v>
      </c>
      <c r="D134" s="1" t="s">
        <v>151</v>
      </c>
      <c r="E134" s="1" t="s">
        <v>19</v>
      </c>
      <c r="F134" s="1" t="s">
        <v>152</v>
      </c>
      <c r="G134" s="1">
        <v>0.23</v>
      </c>
      <c r="H134" s="1">
        <v>2.1999999999999999E-2</v>
      </c>
      <c r="I134" s="1">
        <v>2E-3</v>
      </c>
      <c r="J134" s="3">
        <v>5.1299999999999997E-18</v>
      </c>
      <c r="K134" s="1">
        <v>1.6770199999999999E-4</v>
      </c>
      <c r="L134" s="1">
        <v>47.201658029999997</v>
      </c>
    </row>
    <row r="135" spans="1:12">
      <c r="A135" s="1" t="s">
        <v>99</v>
      </c>
      <c r="B135" s="1">
        <v>11</v>
      </c>
      <c r="C135" s="2">
        <v>72460694</v>
      </c>
      <c r="D135" s="1" t="s">
        <v>153</v>
      </c>
      <c r="E135" s="1" t="s">
        <v>13</v>
      </c>
      <c r="F135" s="1" t="s">
        <v>14</v>
      </c>
      <c r="G135" s="1">
        <v>0.82</v>
      </c>
      <c r="H135" s="1">
        <v>2.4E-2</v>
      </c>
      <c r="I135" s="1">
        <v>2E-3</v>
      </c>
      <c r="J135" s="3">
        <v>3.1199999999999999E-25</v>
      </c>
      <c r="K135" s="1">
        <v>1.6583599999999999E-4</v>
      </c>
      <c r="L135" s="1">
        <v>46.676299749999998</v>
      </c>
    </row>
    <row r="136" spans="1:12">
      <c r="A136" s="1" t="s">
        <v>99</v>
      </c>
      <c r="B136" s="1">
        <v>6</v>
      </c>
      <c r="C136" s="2">
        <v>39046794</v>
      </c>
      <c r="D136" s="1" t="s">
        <v>154</v>
      </c>
      <c r="E136" s="1" t="s">
        <v>19</v>
      </c>
      <c r="F136" s="1" t="s">
        <v>20</v>
      </c>
      <c r="G136" s="1">
        <v>1.4E-2</v>
      </c>
      <c r="H136" s="1">
        <v>-7.5999999999999998E-2</v>
      </c>
      <c r="I136" s="1">
        <v>0.01</v>
      </c>
      <c r="J136" s="3">
        <v>7.4999999999999996E-16</v>
      </c>
      <c r="K136" s="1">
        <v>1.6525000000000001E-4</v>
      </c>
      <c r="L136" s="1">
        <v>46.51143416</v>
      </c>
    </row>
    <row r="137" spans="1:12">
      <c r="A137" s="1" t="s">
        <v>99</v>
      </c>
      <c r="B137" s="1">
        <v>3</v>
      </c>
      <c r="C137" s="2">
        <v>170709193</v>
      </c>
      <c r="D137" s="1" t="s">
        <v>155</v>
      </c>
      <c r="E137" s="1" t="s">
        <v>13</v>
      </c>
      <c r="F137" s="1" t="s">
        <v>14</v>
      </c>
      <c r="G137" s="1">
        <v>0.28999999999999998</v>
      </c>
      <c r="H137" s="1">
        <v>-0.02</v>
      </c>
      <c r="I137" s="1">
        <v>2E-3</v>
      </c>
      <c r="J137" s="3">
        <v>4.4699999999999998E-28</v>
      </c>
      <c r="K137" s="1">
        <v>1.61836E-4</v>
      </c>
      <c r="L137" s="1">
        <v>45.550321349999997</v>
      </c>
    </row>
    <row r="138" spans="1:12">
      <c r="A138" s="1" t="s">
        <v>99</v>
      </c>
      <c r="B138" s="1">
        <v>8</v>
      </c>
      <c r="C138" s="2">
        <v>9173209</v>
      </c>
      <c r="D138" s="1" t="s">
        <v>75</v>
      </c>
      <c r="E138" s="1" t="s">
        <v>19</v>
      </c>
      <c r="F138" s="1" t="s">
        <v>20</v>
      </c>
      <c r="G138" s="1">
        <v>0.47</v>
      </c>
      <c r="H138" s="1">
        <v>-1.7999999999999999E-2</v>
      </c>
      <c r="I138" s="1">
        <v>2E-3</v>
      </c>
      <c r="J138" s="3">
        <v>9.7499999999999999E-25</v>
      </c>
      <c r="K138" s="1">
        <v>1.6155499999999999E-4</v>
      </c>
      <c r="L138" s="1">
        <v>45.471237469999998</v>
      </c>
    </row>
    <row r="139" spans="1:12">
      <c r="A139" s="1" t="s">
        <v>99</v>
      </c>
      <c r="B139" s="1">
        <v>11</v>
      </c>
      <c r="C139" s="2">
        <v>72460398</v>
      </c>
      <c r="D139" s="1" t="s">
        <v>156</v>
      </c>
      <c r="E139" s="1" t="s">
        <v>19</v>
      </c>
      <c r="F139" s="1" t="s">
        <v>14</v>
      </c>
      <c r="G139" s="1">
        <v>0.82</v>
      </c>
      <c r="H139" s="1">
        <v>2.3E-2</v>
      </c>
      <c r="I139" s="1">
        <v>2E-3</v>
      </c>
      <c r="J139" s="3">
        <v>3.5000000000000002E-25</v>
      </c>
      <c r="K139" s="1">
        <v>1.60574E-4</v>
      </c>
      <c r="L139" s="1">
        <v>45.194931490000002</v>
      </c>
    </row>
    <row r="140" spans="1:12">
      <c r="A140" s="1" t="s">
        <v>99</v>
      </c>
      <c r="B140" s="1">
        <v>20</v>
      </c>
      <c r="C140" s="2">
        <v>22557099</v>
      </c>
      <c r="D140" s="1" t="s">
        <v>157</v>
      </c>
      <c r="E140" s="1" t="s">
        <v>19</v>
      </c>
      <c r="F140" s="1" t="s">
        <v>20</v>
      </c>
      <c r="G140" s="1">
        <v>0.04</v>
      </c>
      <c r="H140" s="1">
        <v>-4.2000000000000003E-2</v>
      </c>
      <c r="I140" s="1">
        <v>4.0000000000000001E-3</v>
      </c>
      <c r="J140" s="3">
        <v>7.6600000000000004E-25</v>
      </c>
      <c r="K140" s="1">
        <v>1.5419000000000001E-4</v>
      </c>
      <c r="L140" s="1">
        <v>43.397984790000002</v>
      </c>
    </row>
    <row r="141" spans="1:12">
      <c r="A141" s="1" t="s">
        <v>99</v>
      </c>
      <c r="B141" s="1">
        <v>7</v>
      </c>
      <c r="C141" s="2">
        <v>44235694</v>
      </c>
      <c r="D141" s="1" t="s">
        <v>158</v>
      </c>
      <c r="E141" s="1" t="s">
        <v>19</v>
      </c>
      <c r="F141" s="1" t="s">
        <v>13</v>
      </c>
      <c r="G141" s="1">
        <v>0.98</v>
      </c>
      <c r="H141" s="1">
        <v>0.06</v>
      </c>
      <c r="I141" s="1">
        <v>7.0000000000000001E-3</v>
      </c>
      <c r="J141" s="3">
        <v>4.0799999999999999E-17</v>
      </c>
      <c r="K141" s="1">
        <v>1.4927899999999999E-4</v>
      </c>
      <c r="L141" s="1">
        <v>42.01536857</v>
      </c>
    </row>
    <row r="142" spans="1:12">
      <c r="A142" s="1" t="s">
        <v>99</v>
      </c>
      <c r="B142" s="1">
        <v>8</v>
      </c>
      <c r="C142" s="2">
        <v>9183358</v>
      </c>
      <c r="D142" s="1" t="s">
        <v>159</v>
      </c>
      <c r="E142" s="1" t="s">
        <v>19</v>
      </c>
      <c r="F142" s="1" t="s">
        <v>20</v>
      </c>
      <c r="G142" s="1">
        <v>0.1</v>
      </c>
      <c r="H142" s="1">
        <v>2.8000000000000001E-2</v>
      </c>
      <c r="I142" s="1">
        <v>3.0000000000000001E-3</v>
      </c>
      <c r="J142" s="3">
        <v>3.5700000000000003E-23</v>
      </c>
      <c r="K142" s="1">
        <v>1.4808099999999999E-4</v>
      </c>
      <c r="L142" s="1">
        <v>41.678324539999998</v>
      </c>
    </row>
    <row r="143" spans="1:12">
      <c r="A143" s="1" t="s">
        <v>99</v>
      </c>
      <c r="B143" s="1">
        <v>8</v>
      </c>
      <c r="C143" s="2">
        <v>9183596</v>
      </c>
      <c r="D143" s="1" t="s">
        <v>65</v>
      </c>
      <c r="E143" s="1" t="s">
        <v>19</v>
      </c>
      <c r="F143" s="1" t="s">
        <v>20</v>
      </c>
      <c r="G143" s="1">
        <v>0.1</v>
      </c>
      <c r="H143" s="1">
        <v>2.8000000000000001E-2</v>
      </c>
      <c r="I143" s="1">
        <v>3.0000000000000001E-3</v>
      </c>
      <c r="J143" s="3">
        <v>1.72E-22</v>
      </c>
      <c r="K143" s="1">
        <v>1.4482399999999999E-4</v>
      </c>
      <c r="L143" s="1">
        <v>40.761419089999997</v>
      </c>
    </row>
    <row r="144" spans="1:12">
      <c r="A144" s="1" t="s">
        <v>99</v>
      </c>
      <c r="B144" s="1">
        <v>3</v>
      </c>
      <c r="C144" s="2">
        <v>170724091</v>
      </c>
      <c r="D144" s="1" t="s">
        <v>160</v>
      </c>
      <c r="E144" s="1" t="s">
        <v>20</v>
      </c>
      <c r="F144" s="1" t="s">
        <v>121</v>
      </c>
      <c r="G144" s="1">
        <v>0.87</v>
      </c>
      <c r="H144" s="1">
        <v>2.5000000000000001E-2</v>
      </c>
      <c r="I144" s="1">
        <v>3.0000000000000001E-3</v>
      </c>
      <c r="J144" s="3">
        <v>6.5E-24</v>
      </c>
      <c r="K144" s="1">
        <v>1.44597E-4</v>
      </c>
      <c r="L144" s="1">
        <v>40.697557680000003</v>
      </c>
    </row>
    <row r="145" spans="1:12">
      <c r="A145" s="1" t="s">
        <v>99</v>
      </c>
      <c r="B145" s="1">
        <v>9</v>
      </c>
      <c r="C145" s="2">
        <v>22134068</v>
      </c>
      <c r="D145" s="1" t="s">
        <v>161</v>
      </c>
      <c r="E145" s="1" t="s">
        <v>19</v>
      </c>
      <c r="F145" s="1" t="s">
        <v>20</v>
      </c>
      <c r="G145" s="1">
        <v>0.18</v>
      </c>
      <c r="H145" s="1">
        <v>-2.1999999999999999E-2</v>
      </c>
      <c r="I145" s="1">
        <v>2E-3</v>
      </c>
      <c r="J145" s="3">
        <v>7.9399999999999996E-25</v>
      </c>
      <c r="K145" s="1">
        <v>1.4430199999999999E-4</v>
      </c>
      <c r="L145" s="1">
        <v>40.61457884</v>
      </c>
    </row>
    <row r="146" spans="1:12">
      <c r="A146" s="1" t="s">
        <v>99</v>
      </c>
      <c r="B146" s="1">
        <v>9</v>
      </c>
      <c r="C146" s="2">
        <v>4285119</v>
      </c>
      <c r="D146" s="1" t="s">
        <v>162</v>
      </c>
      <c r="E146" s="1" t="s">
        <v>14</v>
      </c>
      <c r="F146" s="1" t="s">
        <v>20</v>
      </c>
      <c r="G146" s="1">
        <v>0.51</v>
      </c>
      <c r="H146" s="1">
        <v>-1.7000000000000001E-2</v>
      </c>
      <c r="I146" s="1">
        <v>2E-3</v>
      </c>
      <c r="J146" s="3">
        <v>3.9999999999999997E-24</v>
      </c>
      <c r="K146" s="1">
        <v>1.3771500000000001E-4</v>
      </c>
      <c r="L146" s="1">
        <v>38.760132169999999</v>
      </c>
    </row>
    <row r="147" spans="1:12">
      <c r="A147" s="1" t="s">
        <v>99</v>
      </c>
      <c r="B147" s="1">
        <v>2</v>
      </c>
      <c r="C147" s="2">
        <v>169764176</v>
      </c>
      <c r="D147" s="1" t="s">
        <v>163</v>
      </c>
      <c r="E147" s="1" t="s">
        <v>14</v>
      </c>
      <c r="F147" s="1" t="s">
        <v>20</v>
      </c>
      <c r="G147" s="1">
        <v>0.46</v>
      </c>
      <c r="H147" s="1">
        <v>1.6E-2</v>
      </c>
      <c r="I147" s="1">
        <v>2E-3</v>
      </c>
      <c r="J147" s="3">
        <v>7.3599999999999997E-24</v>
      </c>
      <c r="K147" s="1">
        <v>1.33755E-4</v>
      </c>
      <c r="L147" s="1">
        <v>37.645700230000003</v>
      </c>
    </row>
    <row r="148" spans="1:12">
      <c r="A148" s="1" t="s">
        <v>99</v>
      </c>
      <c r="B148" s="1">
        <v>2</v>
      </c>
      <c r="C148" s="2">
        <v>169813318</v>
      </c>
      <c r="D148" s="1" t="s">
        <v>164</v>
      </c>
      <c r="E148" s="1" t="s">
        <v>19</v>
      </c>
      <c r="F148" s="1" t="s">
        <v>13</v>
      </c>
      <c r="G148" s="1">
        <v>0.03</v>
      </c>
      <c r="H148" s="1">
        <v>4.4999999999999998E-2</v>
      </c>
      <c r="I148" s="1">
        <v>6.0000000000000001E-3</v>
      </c>
      <c r="J148" s="3">
        <v>7.7900000000000006E-17</v>
      </c>
      <c r="K148" s="1">
        <v>1.3229800000000001E-4</v>
      </c>
      <c r="L148" s="1">
        <v>37.235457140000001</v>
      </c>
    </row>
    <row r="149" spans="1:12">
      <c r="A149" s="1" t="s">
        <v>99</v>
      </c>
      <c r="B149" s="1">
        <v>11</v>
      </c>
      <c r="C149" s="2">
        <v>61609750</v>
      </c>
      <c r="D149" s="1" t="s">
        <v>165</v>
      </c>
      <c r="E149" s="1" t="s">
        <v>13</v>
      </c>
      <c r="F149" s="1" t="s">
        <v>14</v>
      </c>
      <c r="G149" s="1">
        <v>0.36</v>
      </c>
      <c r="H149" s="1">
        <v>-1.7000000000000001E-2</v>
      </c>
      <c r="I149" s="1">
        <v>2E-3</v>
      </c>
      <c r="J149" s="3">
        <v>3.3699999999999998E-22</v>
      </c>
      <c r="K149" s="1">
        <v>1.2978600000000001E-4</v>
      </c>
      <c r="L149" s="1">
        <v>36.528301159999998</v>
      </c>
    </row>
    <row r="150" spans="1:12">
      <c r="A150" s="1" t="s">
        <v>99</v>
      </c>
      <c r="B150" s="1">
        <v>6</v>
      </c>
      <c r="C150" s="2">
        <v>20680678</v>
      </c>
      <c r="D150" s="1" t="s">
        <v>166</v>
      </c>
      <c r="E150" s="1" t="s">
        <v>19</v>
      </c>
      <c r="F150" s="1" t="s">
        <v>13</v>
      </c>
      <c r="G150" s="1">
        <v>0.28000000000000003</v>
      </c>
      <c r="H150" s="1">
        <v>1.7999999999999999E-2</v>
      </c>
      <c r="I150" s="1">
        <v>2E-3</v>
      </c>
      <c r="J150" s="3">
        <v>4.3999999999999998E-20</v>
      </c>
      <c r="K150" s="1">
        <v>1.2562700000000001E-4</v>
      </c>
      <c r="L150" s="1">
        <v>35.35755554</v>
      </c>
    </row>
    <row r="151" spans="1:12">
      <c r="A151" s="1" t="s">
        <v>99</v>
      </c>
      <c r="B151" s="1">
        <v>1</v>
      </c>
      <c r="C151" s="2">
        <v>214154719</v>
      </c>
      <c r="D151" s="1" t="s">
        <v>167</v>
      </c>
      <c r="E151" s="1" t="s">
        <v>13</v>
      </c>
      <c r="F151" s="1" t="s">
        <v>20</v>
      </c>
      <c r="G151" s="1">
        <v>0.37</v>
      </c>
      <c r="H151" s="1">
        <v>-1.6E-2</v>
      </c>
      <c r="I151" s="1">
        <v>2E-3</v>
      </c>
      <c r="J151" s="3">
        <v>3.18E-21</v>
      </c>
      <c r="K151" s="1">
        <v>1.2055799999999999E-4</v>
      </c>
      <c r="L151" s="1">
        <v>33.930900540000003</v>
      </c>
    </row>
    <row r="152" spans="1:12">
      <c r="A152" s="1" t="s">
        <v>99</v>
      </c>
      <c r="B152" s="1">
        <v>1</v>
      </c>
      <c r="C152" s="2">
        <v>214159256</v>
      </c>
      <c r="D152" s="1" t="s">
        <v>168</v>
      </c>
      <c r="E152" s="1" t="s">
        <v>13</v>
      </c>
      <c r="F152" s="1" t="s">
        <v>14</v>
      </c>
      <c r="G152" s="1">
        <v>0.47</v>
      </c>
      <c r="H152" s="1">
        <v>-1.4999999999999999E-2</v>
      </c>
      <c r="I152" s="1">
        <v>2E-3</v>
      </c>
      <c r="J152" s="3">
        <v>2.5799999999999999E-20</v>
      </c>
      <c r="K152" s="1">
        <v>1.18264E-4</v>
      </c>
      <c r="L152" s="1">
        <v>33.285158750000001</v>
      </c>
    </row>
    <row r="153" spans="1:12">
      <c r="A153" s="1" t="s">
        <v>99</v>
      </c>
      <c r="B153" s="1">
        <v>11</v>
      </c>
      <c r="C153" s="2">
        <v>47820241</v>
      </c>
      <c r="D153" s="1" t="s">
        <v>169</v>
      </c>
      <c r="E153" s="1" t="s">
        <v>19</v>
      </c>
      <c r="F153" s="1" t="s">
        <v>20</v>
      </c>
      <c r="G153" s="1">
        <v>0.23</v>
      </c>
      <c r="H153" s="1">
        <v>-1.7999999999999999E-2</v>
      </c>
      <c r="I153" s="1">
        <v>2E-3</v>
      </c>
      <c r="J153" s="3">
        <v>1.3199999999999999E-18</v>
      </c>
      <c r="K153" s="1">
        <v>1.12025E-4</v>
      </c>
      <c r="L153" s="1">
        <v>31.528805389999999</v>
      </c>
    </row>
    <row r="154" spans="1:12">
      <c r="A154" s="1" t="s">
        <v>99</v>
      </c>
      <c r="B154" s="1">
        <v>9</v>
      </c>
      <c r="C154" s="2">
        <v>139256766</v>
      </c>
      <c r="D154" s="1" t="s">
        <v>170</v>
      </c>
      <c r="E154" s="1" t="s">
        <v>19</v>
      </c>
      <c r="F154" s="1" t="s">
        <v>20</v>
      </c>
      <c r="G154" s="1">
        <v>0.3</v>
      </c>
      <c r="H154" s="1">
        <v>-1.6E-2</v>
      </c>
      <c r="I154" s="1">
        <v>2E-3</v>
      </c>
      <c r="J154" s="3">
        <v>1.09E-15</v>
      </c>
      <c r="K154" s="1">
        <v>1.1199199999999999E-4</v>
      </c>
      <c r="L154" s="1">
        <v>31.519570779999999</v>
      </c>
    </row>
    <row r="155" spans="1:12">
      <c r="A155" s="1" t="s">
        <v>99</v>
      </c>
      <c r="B155" s="1">
        <v>7</v>
      </c>
      <c r="C155" s="2">
        <v>50786663</v>
      </c>
      <c r="D155" s="1" t="s">
        <v>25</v>
      </c>
      <c r="E155" s="1" t="s">
        <v>19</v>
      </c>
      <c r="F155" s="1" t="s">
        <v>20</v>
      </c>
      <c r="G155" s="1">
        <v>0.66</v>
      </c>
      <c r="H155" s="1">
        <v>-1.6E-2</v>
      </c>
      <c r="I155" s="1">
        <v>2E-3</v>
      </c>
      <c r="J155" s="3">
        <v>1.25E-15</v>
      </c>
      <c r="K155" s="1">
        <v>1.11326E-4</v>
      </c>
      <c r="L155" s="1">
        <v>31.332121040000001</v>
      </c>
    </row>
    <row r="156" spans="1:12">
      <c r="A156" s="1" t="s">
        <v>99</v>
      </c>
      <c r="B156" s="1">
        <v>3</v>
      </c>
      <c r="C156" s="2">
        <v>141094338</v>
      </c>
      <c r="D156" s="1" t="s">
        <v>171</v>
      </c>
      <c r="E156" s="1" t="s">
        <v>13</v>
      </c>
      <c r="F156" s="1" t="s">
        <v>14</v>
      </c>
      <c r="G156" s="1">
        <v>0.05</v>
      </c>
      <c r="H156" s="1">
        <v>-3.5000000000000003E-2</v>
      </c>
      <c r="I156" s="1">
        <v>5.0000000000000001E-3</v>
      </c>
      <c r="J156" s="3">
        <v>2.31E-11</v>
      </c>
      <c r="K156" s="1">
        <v>1.08627E-4</v>
      </c>
      <c r="L156" s="1">
        <v>30.572616790000001</v>
      </c>
    </row>
    <row r="157" spans="1:12">
      <c r="A157" s="1" t="s">
        <v>99</v>
      </c>
      <c r="B157" s="1">
        <v>6</v>
      </c>
      <c r="C157" s="2">
        <v>7250270</v>
      </c>
      <c r="D157" s="1" t="s">
        <v>172</v>
      </c>
      <c r="E157" s="1" t="s">
        <v>19</v>
      </c>
      <c r="F157" s="1" t="s">
        <v>20</v>
      </c>
      <c r="G157" s="1">
        <v>0.19</v>
      </c>
      <c r="H157" s="1">
        <v>-1.9E-2</v>
      </c>
      <c r="I157" s="1">
        <v>2E-3</v>
      </c>
      <c r="J157" s="3">
        <v>3.1599999999999998E-17</v>
      </c>
      <c r="K157" s="1">
        <v>1.0712799999999999E-4</v>
      </c>
      <c r="L157" s="1">
        <v>30.150666269999999</v>
      </c>
    </row>
    <row r="158" spans="1:12">
      <c r="A158" s="1" t="s">
        <v>99</v>
      </c>
      <c r="B158" s="1">
        <v>12</v>
      </c>
      <c r="C158" s="2">
        <v>133063768</v>
      </c>
      <c r="D158" s="1" t="s">
        <v>173</v>
      </c>
      <c r="E158" s="1" t="s">
        <v>19</v>
      </c>
      <c r="F158" s="1" t="s">
        <v>20</v>
      </c>
      <c r="G158" s="1">
        <v>0.5</v>
      </c>
      <c r="H158" s="1">
        <v>1.4E-2</v>
      </c>
      <c r="I158" s="1">
        <v>2E-3</v>
      </c>
      <c r="J158" s="3">
        <v>3.2600000000000002E-13</v>
      </c>
      <c r="K158" s="1">
        <v>1.0368E-4</v>
      </c>
      <c r="L158" s="1">
        <v>29.17993435</v>
      </c>
    </row>
    <row r="159" spans="1:12">
      <c r="A159" s="1" t="s">
        <v>99</v>
      </c>
      <c r="B159" s="1">
        <v>13</v>
      </c>
      <c r="C159" s="2">
        <v>28487599</v>
      </c>
      <c r="D159" s="1" t="s">
        <v>174</v>
      </c>
      <c r="E159" s="1" t="s">
        <v>19</v>
      </c>
      <c r="F159" s="1" t="s">
        <v>20</v>
      </c>
      <c r="G159" s="1">
        <v>0.78</v>
      </c>
      <c r="H159" s="1">
        <v>-1.7000000000000001E-2</v>
      </c>
      <c r="I159" s="1">
        <v>2E-3</v>
      </c>
      <c r="J159" s="3">
        <v>3.4100000000000001E-20</v>
      </c>
      <c r="K159" s="1">
        <v>1.03084E-4</v>
      </c>
      <c r="L159" s="1">
        <v>29.012364080000001</v>
      </c>
    </row>
    <row r="160" spans="1:12">
      <c r="A160" s="1" t="s">
        <v>99</v>
      </c>
      <c r="B160" s="1">
        <v>9</v>
      </c>
      <c r="C160" s="2">
        <v>111680359</v>
      </c>
      <c r="D160" s="1" t="s">
        <v>175</v>
      </c>
      <c r="E160" s="1" t="s">
        <v>13</v>
      </c>
      <c r="F160" s="1" t="s">
        <v>20</v>
      </c>
      <c r="G160" s="1">
        <v>0.97</v>
      </c>
      <c r="H160" s="1">
        <v>3.9E-2</v>
      </c>
      <c r="I160" s="1">
        <v>5.0000000000000001E-3</v>
      </c>
      <c r="J160" s="3">
        <v>2.82E-16</v>
      </c>
      <c r="K160" s="3">
        <v>9.9400000000000004E-5</v>
      </c>
      <c r="L160" s="1">
        <v>27.965387939999999</v>
      </c>
    </row>
    <row r="161" spans="1:12">
      <c r="A161" s="1" t="s">
        <v>99</v>
      </c>
      <c r="B161" s="1">
        <v>12</v>
      </c>
      <c r="C161" s="2">
        <v>97848910</v>
      </c>
      <c r="D161" s="1" t="s">
        <v>176</v>
      </c>
      <c r="E161" s="1" t="s">
        <v>14</v>
      </c>
      <c r="F161" s="1" t="s">
        <v>20</v>
      </c>
      <c r="G161" s="1">
        <v>0.61</v>
      </c>
      <c r="H161" s="1">
        <v>1.4E-2</v>
      </c>
      <c r="I161" s="1">
        <v>2E-3</v>
      </c>
      <c r="J161" s="3">
        <v>9.4099999999999998E-14</v>
      </c>
      <c r="K161" s="3">
        <v>9.6100000000000005E-5</v>
      </c>
      <c r="L161" s="1">
        <v>27.036276229999999</v>
      </c>
    </row>
    <row r="162" spans="1:12">
      <c r="A162" s="1" t="s">
        <v>99</v>
      </c>
      <c r="B162" s="1">
        <v>3</v>
      </c>
      <c r="C162" s="2">
        <v>141134818</v>
      </c>
      <c r="D162" s="1" t="s">
        <v>177</v>
      </c>
      <c r="E162" s="1" t="s">
        <v>19</v>
      </c>
      <c r="F162" s="1" t="s">
        <v>20</v>
      </c>
      <c r="G162" s="1">
        <v>0.95</v>
      </c>
      <c r="H162" s="1">
        <v>3.3000000000000002E-2</v>
      </c>
      <c r="I162" s="1">
        <v>4.0000000000000001E-3</v>
      </c>
      <c r="J162" s="3">
        <v>1.2600000000000001E-12</v>
      </c>
      <c r="K162" s="3">
        <v>9.5799999999999998E-5</v>
      </c>
      <c r="L162" s="1">
        <v>26.95898652</v>
      </c>
    </row>
    <row r="163" spans="1:12">
      <c r="A163" s="1" t="s">
        <v>99</v>
      </c>
      <c r="B163" s="1">
        <v>2</v>
      </c>
      <c r="C163" s="2">
        <v>27152874</v>
      </c>
      <c r="D163" s="1" t="s">
        <v>178</v>
      </c>
      <c r="E163" s="1" t="s">
        <v>13</v>
      </c>
      <c r="F163" s="1" t="s">
        <v>14</v>
      </c>
      <c r="G163" s="1">
        <v>0.25</v>
      </c>
      <c r="H163" s="1">
        <v>1.6E-2</v>
      </c>
      <c r="I163" s="1">
        <v>2E-3</v>
      </c>
      <c r="J163" s="3">
        <v>5.8500000000000004E-16</v>
      </c>
      <c r="K163" s="3">
        <v>9.3900000000000006E-5</v>
      </c>
      <c r="L163" s="1">
        <v>26.42415995</v>
      </c>
    </row>
    <row r="164" spans="1:12">
      <c r="A164" s="1" t="s">
        <v>99</v>
      </c>
      <c r="B164" s="1">
        <v>6</v>
      </c>
      <c r="C164" s="2">
        <v>39034095</v>
      </c>
      <c r="D164" s="1" t="s">
        <v>179</v>
      </c>
      <c r="E164" s="1" t="s">
        <v>13</v>
      </c>
      <c r="F164" s="1" t="s">
        <v>14</v>
      </c>
      <c r="G164" s="1">
        <v>0.09</v>
      </c>
      <c r="H164" s="1">
        <v>2.4E-2</v>
      </c>
      <c r="I164" s="1">
        <v>3.0000000000000001E-3</v>
      </c>
      <c r="J164" s="3">
        <v>1.21E-14</v>
      </c>
      <c r="K164" s="3">
        <v>9.3800000000000003E-5</v>
      </c>
      <c r="L164" s="1">
        <v>26.39755641</v>
      </c>
    </row>
    <row r="165" spans="1:12">
      <c r="A165" s="1" t="s">
        <v>99</v>
      </c>
      <c r="B165" s="1">
        <v>9</v>
      </c>
      <c r="C165" s="2">
        <v>136149399</v>
      </c>
      <c r="D165" s="1" t="s">
        <v>180</v>
      </c>
      <c r="E165" s="1" t="s">
        <v>19</v>
      </c>
      <c r="F165" s="1" t="s">
        <v>20</v>
      </c>
      <c r="G165" s="1">
        <v>0.2</v>
      </c>
      <c r="H165" s="1">
        <v>1.6E-2</v>
      </c>
      <c r="I165" s="1">
        <v>2E-3</v>
      </c>
      <c r="J165" s="3">
        <v>6.9899999999999999E-17</v>
      </c>
      <c r="K165" s="3">
        <v>8.4599999999999996E-5</v>
      </c>
      <c r="L165" s="1">
        <v>23.819961880000001</v>
      </c>
    </row>
    <row r="166" spans="1:12">
      <c r="A166" s="1" t="s">
        <v>99</v>
      </c>
      <c r="B166" s="1">
        <v>13</v>
      </c>
      <c r="C166" s="2">
        <v>33554302</v>
      </c>
      <c r="D166" s="1" t="s">
        <v>181</v>
      </c>
      <c r="E166" s="1" t="s">
        <v>19</v>
      </c>
      <c r="F166" s="1" t="s">
        <v>20</v>
      </c>
      <c r="G166" s="1">
        <v>0.84</v>
      </c>
      <c r="H166" s="1">
        <v>-1.7999999999999999E-2</v>
      </c>
      <c r="I166" s="1">
        <v>2E-3</v>
      </c>
      <c r="J166" s="3">
        <v>9.6999999999999991E-13</v>
      </c>
      <c r="K166" s="3">
        <v>8.4099999999999998E-5</v>
      </c>
      <c r="L166" s="1">
        <v>23.658772970000001</v>
      </c>
    </row>
    <row r="167" spans="1:12">
      <c r="A167" s="1" t="s">
        <v>99</v>
      </c>
      <c r="B167" s="1">
        <v>2</v>
      </c>
      <c r="C167" s="2">
        <v>27140022</v>
      </c>
      <c r="D167" s="1" t="s">
        <v>182</v>
      </c>
      <c r="E167" s="1" t="s">
        <v>13</v>
      </c>
      <c r="F167" s="1" t="s">
        <v>14</v>
      </c>
      <c r="G167" s="1">
        <v>0.38</v>
      </c>
      <c r="H167" s="1">
        <v>1.2999999999999999E-2</v>
      </c>
      <c r="I167" s="1">
        <v>2E-3</v>
      </c>
      <c r="J167" s="3">
        <v>7.2199999999999998E-15</v>
      </c>
      <c r="K167" s="3">
        <v>8.3200000000000003E-5</v>
      </c>
      <c r="L167" s="1">
        <v>23.419480180000001</v>
      </c>
    </row>
    <row r="168" spans="1:12">
      <c r="A168" s="1" t="s">
        <v>99</v>
      </c>
      <c r="B168" s="1">
        <v>20</v>
      </c>
      <c r="C168" s="2">
        <v>39832628</v>
      </c>
      <c r="D168" s="1" t="s">
        <v>183</v>
      </c>
      <c r="E168" s="1" t="s">
        <v>13</v>
      </c>
      <c r="F168" s="1" t="s">
        <v>14</v>
      </c>
      <c r="G168" s="1">
        <v>0.79</v>
      </c>
      <c r="H168" s="1">
        <v>-1.6E-2</v>
      </c>
      <c r="I168" s="1">
        <v>2E-3</v>
      </c>
      <c r="J168" s="3">
        <v>5.0999999999999997E-14</v>
      </c>
      <c r="K168" s="3">
        <v>8.2600000000000002E-5</v>
      </c>
      <c r="L168" s="1">
        <v>23.24631312</v>
      </c>
    </row>
    <row r="169" spans="1:12">
      <c r="A169" s="1" t="s">
        <v>99</v>
      </c>
      <c r="B169" s="1">
        <v>2</v>
      </c>
      <c r="C169" s="2">
        <v>28268742</v>
      </c>
      <c r="D169" s="1" t="s">
        <v>184</v>
      </c>
      <c r="E169" s="1" t="s">
        <v>13</v>
      </c>
      <c r="F169" s="1" t="s">
        <v>14</v>
      </c>
      <c r="G169" s="1">
        <v>0.08</v>
      </c>
      <c r="H169" s="1">
        <v>-2.4E-2</v>
      </c>
      <c r="I169" s="1">
        <v>4.0000000000000001E-3</v>
      </c>
      <c r="J169" s="3">
        <v>1.3E-11</v>
      </c>
      <c r="K169" s="3">
        <v>8.2200000000000006E-5</v>
      </c>
      <c r="L169" s="1">
        <v>23.124060920000002</v>
      </c>
    </row>
    <row r="170" spans="1:12">
      <c r="A170" s="1" t="s">
        <v>99</v>
      </c>
      <c r="B170" s="1">
        <v>2</v>
      </c>
      <c r="C170" s="2">
        <v>43775309</v>
      </c>
      <c r="D170" s="1" t="s">
        <v>185</v>
      </c>
      <c r="E170" s="1" t="s">
        <v>19</v>
      </c>
      <c r="F170" s="1" t="s">
        <v>14</v>
      </c>
      <c r="G170" s="1">
        <v>7.0000000000000007E-2</v>
      </c>
      <c r="H170" s="1">
        <v>-2.5000000000000001E-2</v>
      </c>
      <c r="I170" s="1">
        <v>4.0000000000000001E-3</v>
      </c>
      <c r="J170" s="3">
        <v>7.8100000000000003E-15</v>
      </c>
      <c r="K170" s="3">
        <v>8.0599999999999994E-5</v>
      </c>
      <c r="L170" s="1">
        <v>22.685720459999999</v>
      </c>
    </row>
    <row r="171" spans="1:12">
      <c r="A171" s="1" t="s">
        <v>99</v>
      </c>
      <c r="B171" s="1">
        <v>14</v>
      </c>
      <c r="C171" s="2">
        <v>90055468</v>
      </c>
      <c r="D171" s="1" t="s">
        <v>186</v>
      </c>
      <c r="E171" s="1" t="s">
        <v>13</v>
      </c>
      <c r="F171" s="1" t="s">
        <v>20</v>
      </c>
      <c r="G171" s="1">
        <v>0.62</v>
      </c>
      <c r="H171" s="1">
        <v>-1.2999999999999999E-2</v>
      </c>
      <c r="I171" s="1">
        <v>2E-3</v>
      </c>
      <c r="J171" s="3">
        <v>3.3700000000000003E-10</v>
      </c>
      <c r="K171" s="3">
        <v>7.9800000000000002E-5</v>
      </c>
      <c r="L171" s="1">
        <v>22.447857039999999</v>
      </c>
    </row>
    <row r="172" spans="1:12">
      <c r="A172" s="1" t="s">
        <v>99</v>
      </c>
      <c r="B172" s="1">
        <v>2</v>
      </c>
      <c r="C172" s="2">
        <v>169795288</v>
      </c>
      <c r="D172" s="1" t="s">
        <v>187</v>
      </c>
      <c r="E172" s="1" t="s">
        <v>13</v>
      </c>
      <c r="F172" s="1" t="s">
        <v>14</v>
      </c>
      <c r="G172" s="1">
        <v>0.64</v>
      </c>
      <c r="H172" s="1">
        <v>-1.2999999999999999E-2</v>
      </c>
      <c r="I172" s="1">
        <v>2E-3</v>
      </c>
      <c r="J172" s="3">
        <v>1.9100000000000001E-12</v>
      </c>
      <c r="K172" s="3">
        <v>7.8100000000000001E-5</v>
      </c>
      <c r="L172" s="1">
        <v>21.988105170000001</v>
      </c>
    </row>
    <row r="173" spans="1:12">
      <c r="A173" s="1" t="s">
        <v>99</v>
      </c>
      <c r="B173" s="1">
        <v>14</v>
      </c>
      <c r="C173" s="2">
        <v>90038821</v>
      </c>
      <c r="D173" s="1" t="s">
        <v>188</v>
      </c>
      <c r="E173" s="1" t="s">
        <v>19</v>
      </c>
      <c r="F173" s="1" t="s">
        <v>20</v>
      </c>
      <c r="G173" s="1">
        <v>0.61</v>
      </c>
      <c r="H173" s="1">
        <v>-1.2999999999999999E-2</v>
      </c>
      <c r="I173" s="1">
        <v>2E-3</v>
      </c>
      <c r="J173" s="3">
        <v>5.2700000000000004E-10</v>
      </c>
      <c r="K173" s="3">
        <v>7.7999999999999999E-5</v>
      </c>
      <c r="L173" s="1">
        <v>21.953516860000001</v>
      </c>
    </row>
    <row r="174" spans="1:12">
      <c r="A174" s="1" t="s">
        <v>99</v>
      </c>
      <c r="B174" s="1">
        <v>3</v>
      </c>
      <c r="C174" s="2">
        <v>187740523</v>
      </c>
      <c r="D174" s="1" t="s">
        <v>189</v>
      </c>
      <c r="E174" s="1" t="s">
        <v>13</v>
      </c>
      <c r="F174" s="1" t="s">
        <v>14</v>
      </c>
      <c r="G174" s="1">
        <v>0.39</v>
      </c>
      <c r="H174" s="1">
        <v>-1.2999999999999999E-2</v>
      </c>
      <c r="I174" s="1">
        <v>2E-3</v>
      </c>
      <c r="J174" s="3">
        <v>7.2100000000000003E-14</v>
      </c>
      <c r="K174" s="3">
        <v>7.6799999999999997E-5</v>
      </c>
      <c r="L174" s="1">
        <v>21.611806850000001</v>
      </c>
    </row>
    <row r="175" spans="1:12">
      <c r="A175" s="1" t="s">
        <v>99</v>
      </c>
      <c r="B175" s="1">
        <v>2</v>
      </c>
      <c r="C175" s="2">
        <v>169238040</v>
      </c>
      <c r="D175" s="1" t="s">
        <v>190</v>
      </c>
      <c r="E175" s="1" t="s">
        <v>13</v>
      </c>
      <c r="F175" s="1" t="s">
        <v>14</v>
      </c>
      <c r="G175" s="1">
        <v>0.08</v>
      </c>
      <c r="H175" s="1">
        <v>-2.3E-2</v>
      </c>
      <c r="I175" s="1">
        <v>4.0000000000000001E-3</v>
      </c>
      <c r="J175" s="3">
        <v>1.0299999999999999E-11</v>
      </c>
      <c r="K175" s="3">
        <v>7.5099999999999996E-5</v>
      </c>
      <c r="L175" s="1">
        <v>21.146483849999999</v>
      </c>
    </row>
    <row r="176" spans="1:12">
      <c r="A176" s="1" t="s">
        <v>99</v>
      </c>
      <c r="B176" s="1">
        <v>10</v>
      </c>
      <c r="C176" s="2">
        <v>26505822</v>
      </c>
      <c r="D176" s="1" t="s">
        <v>191</v>
      </c>
      <c r="E176" s="1" t="s">
        <v>19</v>
      </c>
      <c r="F176" s="1" t="s">
        <v>20</v>
      </c>
      <c r="G176" s="1">
        <v>0.17</v>
      </c>
      <c r="H176" s="1">
        <v>-1.6E-2</v>
      </c>
      <c r="I176" s="1">
        <v>2E-3</v>
      </c>
      <c r="J176" s="3">
        <v>8.3799999999999994E-14</v>
      </c>
      <c r="K176" s="3">
        <v>7.2799999999999994E-5</v>
      </c>
      <c r="L176" s="1">
        <v>20.483522539999999</v>
      </c>
    </row>
    <row r="177" spans="1:12">
      <c r="A177" s="1" t="s">
        <v>99</v>
      </c>
      <c r="B177" s="1">
        <v>11</v>
      </c>
      <c r="C177" s="2">
        <v>46699124</v>
      </c>
      <c r="D177" s="1" t="s">
        <v>192</v>
      </c>
      <c r="E177" s="1" t="s">
        <v>19</v>
      </c>
      <c r="F177" s="1" t="s">
        <v>20</v>
      </c>
      <c r="G177" s="1">
        <v>0.11</v>
      </c>
      <c r="H177" s="1">
        <v>-0.02</v>
      </c>
      <c r="I177" s="1">
        <v>3.0000000000000001E-3</v>
      </c>
      <c r="J177" s="3">
        <v>4.14E-13</v>
      </c>
      <c r="K177" s="3">
        <v>7.2700000000000005E-5</v>
      </c>
      <c r="L177" s="1">
        <v>20.450866510000001</v>
      </c>
    </row>
    <row r="178" spans="1:12">
      <c r="A178" s="1" t="s">
        <v>99</v>
      </c>
      <c r="B178" s="1">
        <v>11</v>
      </c>
      <c r="C178" s="2">
        <v>2182224</v>
      </c>
      <c r="D178" s="1" t="s">
        <v>193</v>
      </c>
      <c r="E178" s="1" t="s">
        <v>19</v>
      </c>
      <c r="F178" s="1" t="s">
        <v>13</v>
      </c>
      <c r="G178" s="1">
        <v>0.28000000000000003</v>
      </c>
      <c r="H178" s="1">
        <v>1.2999999999999999E-2</v>
      </c>
      <c r="I178" s="1">
        <v>2E-3</v>
      </c>
      <c r="J178" s="3">
        <v>3.2700000000000001E-9</v>
      </c>
      <c r="K178" s="3">
        <v>7.25E-5</v>
      </c>
      <c r="L178" s="1">
        <v>20.40653442</v>
      </c>
    </row>
    <row r="179" spans="1:12">
      <c r="A179" s="1" t="s">
        <v>99</v>
      </c>
      <c r="B179" s="1">
        <v>11</v>
      </c>
      <c r="C179" s="2">
        <v>2181060</v>
      </c>
      <c r="D179" s="1" t="s">
        <v>194</v>
      </c>
      <c r="E179" s="1" t="s">
        <v>13</v>
      </c>
      <c r="F179" s="1" t="s">
        <v>20</v>
      </c>
      <c r="G179" s="1">
        <v>0.28000000000000003</v>
      </c>
      <c r="H179" s="1">
        <v>1.2999999999999999E-2</v>
      </c>
      <c r="I179" s="1">
        <v>2E-3</v>
      </c>
      <c r="J179" s="3">
        <v>2.8400000000000001E-9</v>
      </c>
      <c r="K179" s="3">
        <v>7.25E-5</v>
      </c>
      <c r="L179" s="1">
        <v>20.40210021</v>
      </c>
    </row>
    <row r="180" spans="1:12">
      <c r="A180" s="1" t="s">
        <v>99</v>
      </c>
      <c r="B180" s="1">
        <v>4</v>
      </c>
      <c r="C180" s="2">
        <v>185726548</v>
      </c>
      <c r="D180" s="1" t="s">
        <v>195</v>
      </c>
      <c r="E180" s="1" t="s">
        <v>13</v>
      </c>
      <c r="F180" s="1" t="s">
        <v>14</v>
      </c>
      <c r="G180" s="1">
        <v>0.4</v>
      </c>
      <c r="H180" s="1">
        <v>1.2E-2</v>
      </c>
      <c r="I180" s="1">
        <v>2E-3</v>
      </c>
      <c r="J180" s="3">
        <v>4.4500000000000001E-10</v>
      </c>
      <c r="K180" s="3">
        <v>7.2399999999999998E-5</v>
      </c>
      <c r="L180" s="1">
        <v>20.37512293</v>
      </c>
    </row>
    <row r="181" spans="1:12">
      <c r="A181" s="1" t="s">
        <v>99</v>
      </c>
      <c r="B181" s="1">
        <v>1</v>
      </c>
      <c r="C181" s="2">
        <v>150868102</v>
      </c>
      <c r="D181" s="1" t="s">
        <v>196</v>
      </c>
      <c r="E181" s="1" t="s">
        <v>19</v>
      </c>
      <c r="F181" s="1" t="s">
        <v>14</v>
      </c>
      <c r="G181" s="1">
        <v>0.21</v>
      </c>
      <c r="H181" s="1">
        <v>-1.4999999999999999E-2</v>
      </c>
      <c r="I181" s="1">
        <v>2E-3</v>
      </c>
      <c r="J181" s="3">
        <v>2.5999999999999998E-10</v>
      </c>
      <c r="K181" s="3">
        <v>7.1299999999999998E-5</v>
      </c>
      <c r="L181" s="1">
        <v>20.065261750000001</v>
      </c>
    </row>
    <row r="182" spans="1:12">
      <c r="A182" s="1" t="s">
        <v>99</v>
      </c>
      <c r="B182" s="1">
        <v>5</v>
      </c>
      <c r="C182" s="2">
        <v>76425867</v>
      </c>
      <c r="D182" s="1" t="s">
        <v>197</v>
      </c>
      <c r="E182" s="1" t="s">
        <v>19</v>
      </c>
      <c r="F182" s="1" t="s">
        <v>20</v>
      </c>
      <c r="G182" s="1">
        <v>0.73</v>
      </c>
      <c r="H182" s="1">
        <v>-1.2999999999999999E-2</v>
      </c>
      <c r="I182" s="1">
        <v>2E-3</v>
      </c>
      <c r="J182" s="3">
        <v>1.25E-9</v>
      </c>
      <c r="K182" s="3">
        <v>7.0500000000000006E-5</v>
      </c>
      <c r="L182" s="1">
        <v>19.841939490000001</v>
      </c>
    </row>
    <row r="183" spans="1:12">
      <c r="A183" s="1" t="s">
        <v>99</v>
      </c>
      <c r="B183" s="1">
        <v>6</v>
      </c>
      <c r="C183" s="2">
        <v>153431125</v>
      </c>
      <c r="D183" s="1" t="s">
        <v>198</v>
      </c>
      <c r="E183" s="1" t="s">
        <v>13</v>
      </c>
      <c r="F183" s="1" t="s">
        <v>14</v>
      </c>
      <c r="G183" s="1">
        <v>0.42</v>
      </c>
      <c r="H183" s="1">
        <v>1.2E-2</v>
      </c>
      <c r="I183" s="1">
        <v>2E-3</v>
      </c>
      <c r="J183" s="3">
        <v>1.1700000000000001E-11</v>
      </c>
      <c r="K183" s="3">
        <v>7.0300000000000001E-5</v>
      </c>
      <c r="L183" s="1">
        <v>19.797532440000001</v>
      </c>
    </row>
    <row r="184" spans="1:12">
      <c r="A184" s="1" t="s">
        <v>99</v>
      </c>
      <c r="B184" s="1">
        <v>1</v>
      </c>
      <c r="C184" s="2">
        <v>229672955</v>
      </c>
      <c r="D184" s="1" t="s">
        <v>199</v>
      </c>
      <c r="E184" s="1" t="s">
        <v>19</v>
      </c>
      <c r="F184" s="1" t="s">
        <v>20</v>
      </c>
      <c r="G184" s="1">
        <v>0.63</v>
      </c>
      <c r="H184" s="1">
        <v>-1.2E-2</v>
      </c>
      <c r="I184" s="1">
        <v>2E-3</v>
      </c>
      <c r="J184" s="3">
        <v>3.0399999999999998E-10</v>
      </c>
      <c r="K184" s="3">
        <v>6.9599999999999998E-5</v>
      </c>
      <c r="L184" s="1">
        <v>19.580247620000002</v>
      </c>
    </row>
    <row r="185" spans="1:12">
      <c r="A185" s="1" t="s">
        <v>99</v>
      </c>
      <c r="B185" s="1">
        <v>8</v>
      </c>
      <c r="C185" s="2">
        <v>81076874</v>
      </c>
      <c r="D185" s="1" t="s">
        <v>200</v>
      </c>
      <c r="E185" s="1" t="s">
        <v>13</v>
      </c>
      <c r="F185" s="1" t="s">
        <v>14</v>
      </c>
      <c r="G185" s="1">
        <v>0.48</v>
      </c>
      <c r="H185" s="1">
        <v>1.2E-2</v>
      </c>
      <c r="I185" s="1">
        <v>2E-3</v>
      </c>
      <c r="J185" s="3">
        <v>4.5100000000000003E-9</v>
      </c>
      <c r="K185" s="3">
        <v>6.9499999999999995E-5</v>
      </c>
      <c r="L185" s="1">
        <v>19.54938203</v>
      </c>
    </row>
    <row r="186" spans="1:12">
      <c r="A186" s="1" t="s">
        <v>99</v>
      </c>
      <c r="B186" s="1">
        <v>5</v>
      </c>
      <c r="C186" s="2">
        <v>76427311</v>
      </c>
      <c r="D186" s="1" t="s">
        <v>201</v>
      </c>
      <c r="E186" s="1" t="s">
        <v>19</v>
      </c>
      <c r="F186" s="1" t="s">
        <v>20</v>
      </c>
      <c r="G186" s="1">
        <v>0.72</v>
      </c>
      <c r="H186" s="1">
        <v>-1.2999999999999999E-2</v>
      </c>
      <c r="I186" s="1">
        <v>2E-3</v>
      </c>
      <c r="J186" s="3">
        <v>2.3600000000000001E-9</v>
      </c>
      <c r="K186" s="3">
        <v>6.8700000000000003E-5</v>
      </c>
      <c r="L186" s="1">
        <v>19.338879599999999</v>
      </c>
    </row>
    <row r="187" spans="1:12">
      <c r="A187" s="1" t="s">
        <v>99</v>
      </c>
      <c r="B187" s="1">
        <v>11</v>
      </c>
      <c r="C187" s="2">
        <v>8255408</v>
      </c>
      <c r="D187" s="1" t="s">
        <v>202</v>
      </c>
      <c r="E187" s="1" t="s">
        <v>19</v>
      </c>
      <c r="F187" s="1" t="s">
        <v>14</v>
      </c>
      <c r="G187" s="1">
        <v>0.32</v>
      </c>
      <c r="H187" s="1">
        <v>-1.2999999999999999E-2</v>
      </c>
      <c r="I187" s="1">
        <v>2E-3</v>
      </c>
      <c r="J187" s="3">
        <v>3.0899999999999999E-8</v>
      </c>
      <c r="K187" s="3">
        <v>6.7999999999999999E-5</v>
      </c>
      <c r="L187" s="1">
        <v>19.13428613</v>
      </c>
    </row>
    <row r="188" spans="1:12">
      <c r="A188" s="1" t="s">
        <v>99</v>
      </c>
      <c r="B188" s="1">
        <v>15</v>
      </c>
      <c r="C188" s="2">
        <v>77747276</v>
      </c>
      <c r="D188" s="1" t="s">
        <v>203</v>
      </c>
      <c r="E188" s="1" t="s">
        <v>19</v>
      </c>
      <c r="F188" s="1" t="s">
        <v>20</v>
      </c>
      <c r="G188" s="1">
        <v>0.3</v>
      </c>
      <c r="H188" s="1">
        <v>-1.2999999999999999E-2</v>
      </c>
      <c r="I188" s="1">
        <v>2E-3</v>
      </c>
      <c r="J188" s="3">
        <v>3.8199999999999996E-9</v>
      </c>
      <c r="K188" s="3">
        <v>6.7500000000000001E-5</v>
      </c>
      <c r="L188" s="1">
        <v>18.999118840000001</v>
      </c>
    </row>
    <row r="189" spans="1:12">
      <c r="A189" s="1" t="s">
        <v>99</v>
      </c>
      <c r="B189" s="1">
        <v>5</v>
      </c>
      <c r="C189" s="2">
        <v>55809127</v>
      </c>
      <c r="D189" s="1" t="s">
        <v>204</v>
      </c>
      <c r="E189" s="1" t="s">
        <v>13</v>
      </c>
      <c r="F189" s="1" t="s">
        <v>14</v>
      </c>
      <c r="G189" s="1">
        <v>0.76</v>
      </c>
      <c r="H189" s="1">
        <v>1.2999999999999999E-2</v>
      </c>
      <c r="I189" s="1">
        <v>2E-3</v>
      </c>
      <c r="J189" s="3">
        <v>5.4299999999999999E-10</v>
      </c>
      <c r="K189" s="3">
        <v>6.5699999999999998E-5</v>
      </c>
      <c r="L189" s="1">
        <v>18.497731160000001</v>
      </c>
    </row>
    <row r="190" spans="1:12">
      <c r="A190" s="1" t="s">
        <v>99</v>
      </c>
      <c r="B190" s="1">
        <v>3</v>
      </c>
      <c r="C190" s="2">
        <v>185526108</v>
      </c>
      <c r="D190" s="1" t="s">
        <v>205</v>
      </c>
      <c r="E190" s="1" t="s">
        <v>14</v>
      </c>
      <c r="F190" s="1" t="s">
        <v>206</v>
      </c>
      <c r="G190" s="1">
        <v>0.28999999999999998</v>
      </c>
      <c r="H190" s="1">
        <v>1.2E-2</v>
      </c>
      <c r="I190" s="1">
        <v>2E-3</v>
      </c>
      <c r="J190" s="3">
        <v>8.6699999999999995E-11</v>
      </c>
      <c r="K190" s="3">
        <v>6.2500000000000001E-5</v>
      </c>
      <c r="L190" s="1">
        <v>17.58698819</v>
      </c>
    </row>
    <row r="191" spans="1:12">
      <c r="A191" s="1" t="s">
        <v>99</v>
      </c>
      <c r="B191" s="1">
        <v>1</v>
      </c>
      <c r="C191" s="2">
        <v>100894419</v>
      </c>
      <c r="D191" s="1" t="s">
        <v>207</v>
      </c>
      <c r="E191" s="1" t="s">
        <v>19</v>
      </c>
      <c r="F191" s="1" t="s">
        <v>14</v>
      </c>
      <c r="G191" s="1">
        <v>0.19</v>
      </c>
      <c r="H191" s="1">
        <v>1.4E-2</v>
      </c>
      <c r="I191" s="1">
        <v>2E-3</v>
      </c>
      <c r="J191" s="3">
        <v>3.3399999999999998E-10</v>
      </c>
      <c r="K191" s="3">
        <v>6.2199999999999994E-5</v>
      </c>
      <c r="L191" s="1">
        <v>17.498745960000001</v>
      </c>
    </row>
    <row r="192" spans="1:12">
      <c r="A192" s="1" t="s">
        <v>99</v>
      </c>
      <c r="B192" s="1">
        <v>11</v>
      </c>
      <c r="C192" s="2">
        <v>48333360</v>
      </c>
      <c r="D192" s="1" t="s">
        <v>208</v>
      </c>
      <c r="E192" s="1" t="s">
        <v>19</v>
      </c>
      <c r="F192" s="1" t="s">
        <v>20</v>
      </c>
      <c r="G192" s="1">
        <v>0.14000000000000001</v>
      </c>
      <c r="H192" s="1">
        <v>-1.6E-2</v>
      </c>
      <c r="I192" s="1">
        <v>3.0000000000000001E-3</v>
      </c>
      <c r="J192" s="3">
        <v>7.9900000000000003E-10</v>
      </c>
      <c r="K192" s="3">
        <v>6.19E-5</v>
      </c>
      <c r="L192" s="1">
        <v>17.428522170000001</v>
      </c>
    </row>
    <row r="193" spans="1:12">
      <c r="A193" s="1" t="s">
        <v>99</v>
      </c>
      <c r="B193" s="1">
        <v>7</v>
      </c>
      <c r="C193" s="2">
        <v>75836023</v>
      </c>
      <c r="D193" s="1" t="s">
        <v>209</v>
      </c>
      <c r="E193" s="1" t="s">
        <v>13</v>
      </c>
      <c r="F193" s="1" t="s">
        <v>14</v>
      </c>
      <c r="G193" s="1">
        <v>0.03</v>
      </c>
      <c r="H193" s="1">
        <v>3.1E-2</v>
      </c>
      <c r="I193" s="1">
        <v>6.0000000000000001E-3</v>
      </c>
      <c r="J193" s="3">
        <v>1.6000000000000001E-8</v>
      </c>
      <c r="K193" s="3">
        <v>6.1400000000000002E-5</v>
      </c>
      <c r="L193" s="1">
        <v>17.28822765</v>
      </c>
    </row>
    <row r="194" spans="1:12">
      <c r="A194" s="1" t="s">
        <v>99</v>
      </c>
      <c r="B194" s="1">
        <v>15</v>
      </c>
      <c r="C194" s="2">
        <v>77747190</v>
      </c>
      <c r="D194" s="1" t="s">
        <v>210</v>
      </c>
      <c r="E194" s="1" t="s">
        <v>19</v>
      </c>
      <c r="F194" s="1" t="s">
        <v>20</v>
      </c>
      <c r="G194" s="1">
        <v>0.3</v>
      </c>
      <c r="H194" s="1">
        <v>-1.2E-2</v>
      </c>
      <c r="I194" s="1">
        <v>2E-3</v>
      </c>
      <c r="J194" s="3">
        <v>7.0900000000000003E-10</v>
      </c>
      <c r="K194" s="3">
        <v>6.1400000000000002E-5</v>
      </c>
      <c r="L194" s="1">
        <v>17.286021170000001</v>
      </c>
    </row>
    <row r="195" spans="1:12">
      <c r="A195" s="1" t="s">
        <v>99</v>
      </c>
      <c r="B195" s="1">
        <v>7</v>
      </c>
      <c r="C195" s="2">
        <v>75654574</v>
      </c>
      <c r="D195" s="1" t="s">
        <v>211</v>
      </c>
      <c r="E195" s="1" t="s">
        <v>13</v>
      </c>
      <c r="F195" s="1" t="s">
        <v>14</v>
      </c>
      <c r="G195" s="1">
        <v>0.03</v>
      </c>
      <c r="H195" s="1">
        <v>3.1E-2</v>
      </c>
      <c r="I195" s="1">
        <v>5.0000000000000001E-3</v>
      </c>
      <c r="J195" s="3">
        <v>5.8200000000000002E-9</v>
      </c>
      <c r="K195" s="3">
        <v>6.1299999999999999E-5</v>
      </c>
      <c r="L195" s="1">
        <v>17.261040260000001</v>
      </c>
    </row>
    <row r="196" spans="1:12">
      <c r="A196" s="1" t="s">
        <v>99</v>
      </c>
      <c r="B196" s="1">
        <v>14</v>
      </c>
      <c r="C196" s="2">
        <v>100830818</v>
      </c>
      <c r="D196" s="1" t="s">
        <v>212</v>
      </c>
      <c r="E196" s="1" t="s">
        <v>19</v>
      </c>
      <c r="F196" s="1" t="s">
        <v>14</v>
      </c>
      <c r="G196" s="1">
        <v>0.21</v>
      </c>
      <c r="H196" s="1">
        <v>-1.4E-2</v>
      </c>
      <c r="I196" s="1">
        <v>2E-3</v>
      </c>
      <c r="J196" s="3">
        <v>6.0199999999999998E-12</v>
      </c>
      <c r="K196" s="3">
        <v>6.1099999999999994E-5</v>
      </c>
      <c r="L196" s="1">
        <v>17.19586807</v>
      </c>
    </row>
    <row r="197" spans="1:12">
      <c r="A197" s="1" t="s">
        <v>99</v>
      </c>
      <c r="B197" s="1">
        <v>12</v>
      </c>
      <c r="C197" s="2">
        <v>121893626</v>
      </c>
      <c r="D197" s="1" t="s">
        <v>213</v>
      </c>
      <c r="E197" s="1" t="s">
        <v>19</v>
      </c>
      <c r="F197" s="1" t="s">
        <v>20</v>
      </c>
      <c r="G197" s="1">
        <v>0.47</v>
      </c>
      <c r="H197" s="1">
        <v>-1.0999999999999999E-2</v>
      </c>
      <c r="I197" s="1">
        <v>2E-3</v>
      </c>
      <c r="J197" s="3">
        <v>3.2700000000000001E-9</v>
      </c>
      <c r="K197" s="3">
        <v>6.02E-5</v>
      </c>
      <c r="L197" s="1">
        <v>16.9501402</v>
      </c>
    </row>
    <row r="198" spans="1:12">
      <c r="A198" s="1" t="s">
        <v>99</v>
      </c>
      <c r="B198" s="1">
        <v>15</v>
      </c>
      <c r="C198" s="2">
        <v>99271135</v>
      </c>
      <c r="D198" s="1" t="s">
        <v>214</v>
      </c>
      <c r="E198" s="1" t="s">
        <v>19</v>
      </c>
      <c r="F198" s="1" t="s">
        <v>20</v>
      </c>
      <c r="G198" s="1">
        <v>0.36</v>
      </c>
      <c r="H198" s="1">
        <v>1.0999999999999999E-2</v>
      </c>
      <c r="I198" s="1">
        <v>2E-3</v>
      </c>
      <c r="J198" s="3">
        <v>4.1200000000000002E-12</v>
      </c>
      <c r="K198" s="3">
        <v>6.0099999999999997E-5</v>
      </c>
      <c r="L198" s="1">
        <v>16.924441219999999</v>
      </c>
    </row>
    <row r="199" spans="1:12">
      <c r="A199" s="1" t="s">
        <v>99</v>
      </c>
      <c r="B199" s="1">
        <v>16</v>
      </c>
      <c r="C199" s="2">
        <v>4014282</v>
      </c>
      <c r="D199" s="1" t="s">
        <v>215</v>
      </c>
      <c r="E199" s="1" t="s">
        <v>14</v>
      </c>
      <c r="F199" s="1" t="s">
        <v>20</v>
      </c>
      <c r="G199" s="1">
        <v>0.4</v>
      </c>
      <c r="H199" s="1">
        <v>1.0999999999999999E-2</v>
      </c>
      <c r="I199" s="1">
        <v>2E-3</v>
      </c>
      <c r="J199" s="3">
        <v>3.8199999999999996E-9</v>
      </c>
      <c r="K199" s="3">
        <v>6.0099999999999997E-5</v>
      </c>
      <c r="L199" s="1">
        <v>16.913884939999999</v>
      </c>
    </row>
    <row r="200" spans="1:12">
      <c r="A200" s="1" t="s">
        <v>99</v>
      </c>
      <c r="B200" s="1">
        <v>2</v>
      </c>
      <c r="C200" s="2">
        <v>54941112</v>
      </c>
      <c r="D200" s="1" t="s">
        <v>216</v>
      </c>
      <c r="E200" s="1" t="s">
        <v>19</v>
      </c>
      <c r="F200" s="1" t="s">
        <v>20</v>
      </c>
      <c r="G200" s="1">
        <v>0.73</v>
      </c>
      <c r="H200" s="1">
        <v>-1.2E-2</v>
      </c>
      <c r="I200" s="1">
        <v>2E-3</v>
      </c>
      <c r="J200" s="3">
        <v>2.81E-9</v>
      </c>
      <c r="K200" s="3">
        <v>5.9599999999999999E-5</v>
      </c>
      <c r="L200" s="1">
        <v>16.776276719999998</v>
      </c>
    </row>
    <row r="201" spans="1:12">
      <c r="A201" s="1" t="s">
        <v>99</v>
      </c>
      <c r="B201" s="1">
        <v>3</v>
      </c>
      <c r="C201" s="2">
        <v>152180329</v>
      </c>
      <c r="D201" s="1" t="s">
        <v>217</v>
      </c>
      <c r="E201" s="1" t="s">
        <v>13</v>
      </c>
      <c r="F201" s="1" t="s">
        <v>14</v>
      </c>
      <c r="G201" s="1">
        <v>0.11</v>
      </c>
      <c r="H201" s="1">
        <v>-1.7999999999999999E-2</v>
      </c>
      <c r="I201" s="1">
        <v>3.0000000000000001E-3</v>
      </c>
      <c r="J201" s="3">
        <v>3.33E-8</v>
      </c>
      <c r="K201" s="3">
        <v>5.7800000000000002E-5</v>
      </c>
      <c r="L201" s="1">
        <v>16.280683199999999</v>
      </c>
    </row>
    <row r="202" spans="1:12">
      <c r="A202" s="1" t="s">
        <v>99</v>
      </c>
      <c r="B202" s="1">
        <v>12</v>
      </c>
      <c r="C202" s="2">
        <v>121907336</v>
      </c>
      <c r="D202" s="1" t="s">
        <v>218</v>
      </c>
      <c r="E202" s="1" t="s">
        <v>19</v>
      </c>
      <c r="F202" s="1" t="s">
        <v>20</v>
      </c>
      <c r="G202" s="1">
        <v>0.44</v>
      </c>
      <c r="H202" s="1">
        <v>-1.0999999999999999E-2</v>
      </c>
      <c r="I202" s="1">
        <v>2E-3</v>
      </c>
      <c r="J202" s="3">
        <v>1.7800000000000001E-8</v>
      </c>
      <c r="K202" s="3">
        <v>5.7500000000000002E-5</v>
      </c>
      <c r="L202" s="1">
        <v>16.184473629999999</v>
      </c>
    </row>
    <row r="203" spans="1:12">
      <c r="A203" s="1" t="s">
        <v>99</v>
      </c>
      <c r="B203" s="1">
        <v>2</v>
      </c>
      <c r="C203" s="2">
        <v>169756930</v>
      </c>
      <c r="D203" s="1" t="s">
        <v>219</v>
      </c>
      <c r="E203" s="1" t="s">
        <v>19</v>
      </c>
      <c r="F203" s="1" t="s">
        <v>20</v>
      </c>
      <c r="G203" s="1">
        <v>0.62</v>
      </c>
      <c r="H203" s="1">
        <v>-1.0999999999999999E-2</v>
      </c>
      <c r="I203" s="1">
        <v>2E-3</v>
      </c>
      <c r="J203" s="3">
        <v>1.1200000000000001E-9</v>
      </c>
      <c r="K203" s="3">
        <v>5.7000000000000003E-5</v>
      </c>
      <c r="L203" s="1">
        <v>16.032669649999999</v>
      </c>
    </row>
    <row r="204" spans="1:12">
      <c r="A204" s="1" t="s">
        <v>99</v>
      </c>
      <c r="B204" s="1">
        <v>19</v>
      </c>
      <c r="C204" s="2">
        <v>46196634</v>
      </c>
      <c r="D204" s="1" t="s">
        <v>220</v>
      </c>
      <c r="E204" s="1" t="s">
        <v>14</v>
      </c>
      <c r="F204" s="1" t="s">
        <v>20</v>
      </c>
      <c r="G204" s="1">
        <v>0.5</v>
      </c>
      <c r="H204" s="1">
        <v>1.0999999999999999E-2</v>
      </c>
      <c r="I204" s="1">
        <v>2E-3</v>
      </c>
      <c r="J204" s="3">
        <v>5.6700000000000001E-10</v>
      </c>
      <c r="K204" s="3">
        <v>5.6199999999999997E-5</v>
      </c>
      <c r="L204" s="1">
        <v>15.810299219999999</v>
      </c>
    </row>
    <row r="205" spans="1:12">
      <c r="A205" s="1" t="s">
        <v>99</v>
      </c>
      <c r="B205" s="1">
        <v>1</v>
      </c>
      <c r="C205" s="2">
        <v>150940625</v>
      </c>
      <c r="D205" s="1" t="s">
        <v>221</v>
      </c>
      <c r="E205" s="1" t="s">
        <v>13</v>
      </c>
      <c r="F205" s="1" t="s">
        <v>20</v>
      </c>
      <c r="G205" s="1">
        <v>0.79</v>
      </c>
      <c r="H205" s="1">
        <v>1.2999999999999999E-2</v>
      </c>
      <c r="I205" s="1">
        <v>2E-3</v>
      </c>
      <c r="J205" s="3">
        <v>3.2300000000000002E-10</v>
      </c>
      <c r="K205" s="3">
        <v>5.52E-5</v>
      </c>
      <c r="L205" s="1">
        <v>15.54451836</v>
      </c>
    </row>
    <row r="206" spans="1:12">
      <c r="A206" s="1" t="s">
        <v>99</v>
      </c>
      <c r="B206" s="1">
        <v>10</v>
      </c>
      <c r="C206" s="2">
        <v>95384152</v>
      </c>
      <c r="D206" s="1" t="s">
        <v>222</v>
      </c>
      <c r="E206" s="1" t="s">
        <v>13</v>
      </c>
      <c r="F206" s="1" t="s">
        <v>14</v>
      </c>
      <c r="G206" s="1">
        <v>0.35</v>
      </c>
      <c r="H206" s="1">
        <v>-1.0999999999999999E-2</v>
      </c>
      <c r="I206" s="1">
        <v>2E-3</v>
      </c>
      <c r="J206" s="3">
        <v>1.9800000000000002E-9</v>
      </c>
      <c r="K206" s="3">
        <v>5.1400000000000003E-5</v>
      </c>
      <c r="L206" s="1">
        <v>14.45887559</v>
      </c>
    </row>
    <row r="207" spans="1:12">
      <c r="A207" s="1" t="s">
        <v>99</v>
      </c>
      <c r="B207" s="1">
        <v>5</v>
      </c>
      <c r="C207" s="2">
        <v>102100576</v>
      </c>
      <c r="D207" s="1" t="s">
        <v>223</v>
      </c>
      <c r="E207" s="1" t="s">
        <v>13</v>
      </c>
      <c r="F207" s="1" t="s">
        <v>14</v>
      </c>
      <c r="G207" s="1">
        <v>0.05</v>
      </c>
      <c r="H207" s="1">
        <v>-2.3E-2</v>
      </c>
      <c r="I207" s="1">
        <v>5.0000000000000001E-3</v>
      </c>
      <c r="J207" s="3">
        <v>3.0899999999999999E-8</v>
      </c>
      <c r="K207" s="3">
        <v>5.0500000000000001E-5</v>
      </c>
      <c r="L207" s="1">
        <v>14.199203730000001</v>
      </c>
    </row>
    <row r="208" spans="1:12">
      <c r="A208" s="1" t="s">
        <v>99</v>
      </c>
      <c r="B208" s="1">
        <v>3</v>
      </c>
      <c r="C208" s="2">
        <v>185513646</v>
      </c>
      <c r="D208" s="1" t="s">
        <v>224</v>
      </c>
      <c r="E208" s="1" t="s">
        <v>14</v>
      </c>
      <c r="F208" s="1" t="s">
        <v>20</v>
      </c>
      <c r="G208" s="1">
        <v>0.3</v>
      </c>
      <c r="H208" s="1">
        <v>1.0999999999999999E-2</v>
      </c>
      <c r="I208" s="1">
        <v>2E-3</v>
      </c>
      <c r="J208" s="3">
        <v>8.0999999999999999E-10</v>
      </c>
      <c r="K208" s="3">
        <v>4.9400000000000001E-5</v>
      </c>
      <c r="L208" s="1">
        <v>13.908790120000001</v>
      </c>
    </row>
    <row r="209" spans="1:12">
      <c r="A209" s="1" t="s">
        <v>99</v>
      </c>
      <c r="B209" s="1">
        <v>8</v>
      </c>
      <c r="C209" s="2">
        <v>95960511</v>
      </c>
      <c r="D209" s="1" t="s">
        <v>225</v>
      </c>
      <c r="E209" s="1" t="s">
        <v>13</v>
      </c>
      <c r="F209" s="1" t="s">
        <v>14</v>
      </c>
      <c r="G209" s="1">
        <v>0.5</v>
      </c>
      <c r="H209" s="1">
        <v>0.01</v>
      </c>
      <c r="I209" s="1">
        <v>2E-3</v>
      </c>
      <c r="J209" s="3">
        <v>5.6100000000000003E-9</v>
      </c>
      <c r="K209" s="3">
        <v>4.8999999999999998E-5</v>
      </c>
      <c r="L209" s="1">
        <v>13.791289470000001</v>
      </c>
    </row>
    <row r="210" spans="1:12">
      <c r="A210" s="1" t="s">
        <v>99</v>
      </c>
      <c r="B210" s="1">
        <v>7</v>
      </c>
      <c r="C210" s="2">
        <v>89800053</v>
      </c>
      <c r="D210" s="1" t="s">
        <v>226</v>
      </c>
      <c r="E210" s="1" t="s">
        <v>19</v>
      </c>
      <c r="F210" s="1" t="s">
        <v>13</v>
      </c>
      <c r="G210" s="1">
        <v>0.46</v>
      </c>
      <c r="H210" s="1">
        <v>-0.01</v>
      </c>
      <c r="I210" s="1">
        <v>2E-3</v>
      </c>
      <c r="J210" s="3">
        <v>9.2699999999999996E-9</v>
      </c>
      <c r="K210" s="3">
        <v>4.6799999999999999E-5</v>
      </c>
      <c r="L210" s="1">
        <v>13.17186697</v>
      </c>
    </row>
    <row r="211" spans="1:12">
      <c r="A211" s="1" t="s">
        <v>99</v>
      </c>
      <c r="B211" s="1">
        <v>22</v>
      </c>
      <c r="C211" s="2">
        <v>30343186</v>
      </c>
      <c r="D211" s="1" t="s">
        <v>227</v>
      </c>
      <c r="E211" s="1" t="s">
        <v>13</v>
      </c>
      <c r="F211" s="1" t="s">
        <v>14</v>
      </c>
      <c r="G211" s="1">
        <v>0.09</v>
      </c>
      <c r="H211" s="1">
        <v>-1.7000000000000001E-2</v>
      </c>
      <c r="I211" s="1">
        <v>3.0000000000000001E-3</v>
      </c>
      <c r="J211" s="3">
        <v>1.77E-8</v>
      </c>
      <c r="K211" s="3">
        <v>4.5399999999999999E-5</v>
      </c>
      <c r="L211" s="1">
        <v>12.782334909999999</v>
      </c>
    </row>
    <row r="212" spans="1:12">
      <c r="A212" s="1" t="s">
        <v>99</v>
      </c>
      <c r="B212" s="1">
        <v>15</v>
      </c>
      <c r="C212" s="2">
        <v>75102851</v>
      </c>
      <c r="D212" s="1" t="s">
        <v>228</v>
      </c>
      <c r="E212" s="1" t="s">
        <v>13</v>
      </c>
      <c r="F212" s="1" t="s">
        <v>14</v>
      </c>
      <c r="G212" s="1">
        <v>0.36</v>
      </c>
      <c r="H212" s="1">
        <v>0.01</v>
      </c>
      <c r="I212" s="1">
        <v>2E-3</v>
      </c>
      <c r="J212" s="3">
        <v>4.6399999999999997E-9</v>
      </c>
      <c r="K212" s="3">
        <v>4.4199999999999997E-5</v>
      </c>
      <c r="L212" s="1">
        <v>12.447011290000001</v>
      </c>
    </row>
    <row r="213" spans="1:12">
      <c r="A213" s="1" t="s">
        <v>99</v>
      </c>
      <c r="B213" s="1">
        <v>15</v>
      </c>
      <c r="C213" s="2">
        <v>75102923</v>
      </c>
      <c r="D213" s="1" t="s">
        <v>229</v>
      </c>
      <c r="E213" s="1" t="s">
        <v>13</v>
      </c>
      <c r="F213" s="1" t="s">
        <v>20</v>
      </c>
      <c r="G213" s="1">
        <v>0.64</v>
      </c>
      <c r="H213" s="1">
        <v>-0.01</v>
      </c>
      <c r="I213" s="1">
        <v>2E-3</v>
      </c>
      <c r="J213" s="3">
        <v>4.6399999999999997E-9</v>
      </c>
      <c r="K213" s="3">
        <v>4.4199999999999997E-5</v>
      </c>
      <c r="L213" s="1">
        <v>12.447011290000001</v>
      </c>
    </row>
    <row r="214" spans="1:12">
      <c r="A214" s="1" t="s">
        <v>99</v>
      </c>
      <c r="B214" s="1">
        <v>7</v>
      </c>
      <c r="C214" s="2">
        <v>89854446</v>
      </c>
      <c r="D214" s="1" t="s">
        <v>230</v>
      </c>
      <c r="E214" s="1" t="s">
        <v>13</v>
      </c>
      <c r="F214" s="1" t="s">
        <v>20</v>
      </c>
      <c r="G214" s="1">
        <v>0.45</v>
      </c>
      <c r="H214" s="1">
        <v>-8.9999999999999993E-3</v>
      </c>
      <c r="I214" s="1">
        <v>2E-3</v>
      </c>
      <c r="J214" s="3">
        <v>1.14E-8</v>
      </c>
      <c r="K214" s="3">
        <v>4.3699999999999998E-5</v>
      </c>
      <c r="L214" s="1">
        <v>12.292125739999999</v>
      </c>
    </row>
    <row r="215" spans="1:12">
      <c r="A215" s="1" t="s">
        <v>99</v>
      </c>
      <c r="B215" s="1">
        <v>12</v>
      </c>
      <c r="C215" s="2">
        <v>57780936</v>
      </c>
      <c r="D215" s="1" t="s">
        <v>231</v>
      </c>
      <c r="E215" s="1" t="s">
        <v>19</v>
      </c>
      <c r="F215" s="1" t="s">
        <v>14</v>
      </c>
      <c r="G215" s="1">
        <v>0.77</v>
      </c>
      <c r="H215" s="1">
        <v>1.0999999999999999E-2</v>
      </c>
      <c r="I215" s="1">
        <v>2E-3</v>
      </c>
      <c r="J215" s="3">
        <v>4.4099999999999998E-8</v>
      </c>
      <c r="K215" s="3">
        <v>4.2700000000000001E-5</v>
      </c>
      <c r="L215" s="1">
        <v>12.01718236</v>
      </c>
    </row>
    <row r="216" spans="1:12">
      <c r="A216" s="1" t="s">
        <v>99</v>
      </c>
      <c r="B216" s="1">
        <v>12</v>
      </c>
      <c r="C216" s="2">
        <v>56865338</v>
      </c>
      <c r="D216" s="1" t="s">
        <v>232</v>
      </c>
      <c r="E216" s="1" t="s">
        <v>19</v>
      </c>
      <c r="F216" s="1" t="s">
        <v>20</v>
      </c>
      <c r="G216" s="1">
        <v>0.82</v>
      </c>
      <c r="H216" s="1">
        <v>-1.2E-2</v>
      </c>
      <c r="I216" s="1">
        <v>2E-3</v>
      </c>
      <c r="J216" s="3">
        <v>7.3300000000000001E-9</v>
      </c>
      <c r="K216" s="3">
        <v>4.18E-5</v>
      </c>
      <c r="L216" s="1">
        <v>11.769618339999999</v>
      </c>
    </row>
    <row r="217" spans="1:12">
      <c r="A217" s="1" t="s">
        <v>99</v>
      </c>
      <c r="B217" s="1">
        <v>11</v>
      </c>
      <c r="C217" s="2">
        <v>49313235</v>
      </c>
      <c r="D217" s="1" t="s">
        <v>233</v>
      </c>
      <c r="E217" s="1" t="s">
        <v>19</v>
      </c>
      <c r="F217" s="1" t="s">
        <v>20</v>
      </c>
      <c r="G217" s="1">
        <v>0.25</v>
      </c>
      <c r="H217" s="1">
        <v>1.0999999999999999E-2</v>
      </c>
      <c r="I217" s="1">
        <v>2E-3</v>
      </c>
      <c r="J217" s="3">
        <v>4.07E-8</v>
      </c>
      <c r="K217" s="3">
        <v>4.1699999999999997E-5</v>
      </c>
      <c r="L217" s="1">
        <v>11.724651769999999</v>
      </c>
    </row>
    <row r="218" spans="1:12">
      <c r="A218" s="1" t="s">
        <v>99</v>
      </c>
      <c r="B218" s="1">
        <v>11</v>
      </c>
      <c r="C218" s="2">
        <v>2856658</v>
      </c>
      <c r="D218" s="1" t="s">
        <v>234</v>
      </c>
      <c r="E218" s="1" t="s">
        <v>14</v>
      </c>
      <c r="F218" s="1" t="s">
        <v>20</v>
      </c>
      <c r="G218" s="1">
        <v>0.59</v>
      </c>
      <c r="H218" s="1">
        <v>-8.9999999999999993E-3</v>
      </c>
      <c r="I218" s="1">
        <v>2E-3</v>
      </c>
      <c r="J218" s="3">
        <v>2.84E-8</v>
      </c>
      <c r="K218" s="3">
        <v>4.0899999999999998E-5</v>
      </c>
      <c r="L218" s="1">
        <v>11.51542336</v>
      </c>
    </row>
    <row r="219" spans="1:12">
      <c r="A219" s="1" t="s">
        <v>235</v>
      </c>
      <c r="B219" s="1">
        <v>1</v>
      </c>
      <c r="C219" s="2">
        <v>3691727</v>
      </c>
      <c r="D219" s="1" t="s">
        <v>236</v>
      </c>
      <c r="E219" s="1" t="s">
        <v>19</v>
      </c>
      <c r="F219" s="1" t="s">
        <v>14</v>
      </c>
      <c r="G219" s="1">
        <v>0.75</v>
      </c>
      <c r="H219" s="1">
        <v>0.01</v>
      </c>
      <c r="I219" s="1">
        <v>2E-3</v>
      </c>
      <c r="J219" s="3">
        <v>7.1299999999999999E-13</v>
      </c>
      <c r="K219" s="3">
        <v>3.5500000000000002E-5</v>
      </c>
      <c r="L219" s="1">
        <v>10.00450586</v>
      </c>
    </row>
    <row r="220" spans="1:12">
      <c r="A220" s="1" t="s">
        <v>235</v>
      </c>
      <c r="B220" s="1">
        <v>1</v>
      </c>
      <c r="C220" s="2">
        <v>25529038</v>
      </c>
      <c r="D220" s="1" t="s">
        <v>237</v>
      </c>
      <c r="E220" s="1" t="s">
        <v>19</v>
      </c>
      <c r="F220" s="1" t="s">
        <v>20</v>
      </c>
      <c r="G220" s="1">
        <v>0.17</v>
      </c>
      <c r="H220" s="1">
        <v>1.0999999999999999E-2</v>
      </c>
      <c r="I220" s="1">
        <v>2E-3</v>
      </c>
      <c r="J220" s="3">
        <v>1.0499999999999999E-11</v>
      </c>
      <c r="K220" s="3">
        <v>3.5899999999999998E-5</v>
      </c>
      <c r="L220" s="1">
        <v>10.101338889999999</v>
      </c>
    </row>
    <row r="221" spans="1:12">
      <c r="A221" s="1" t="s">
        <v>235</v>
      </c>
      <c r="B221" s="1">
        <v>11</v>
      </c>
      <c r="C221" s="2">
        <v>61610750</v>
      </c>
      <c r="D221" s="1" t="s">
        <v>238</v>
      </c>
      <c r="E221" s="1" t="s">
        <v>19</v>
      </c>
      <c r="F221" s="1" t="s">
        <v>20</v>
      </c>
      <c r="G221" s="1">
        <v>0.35</v>
      </c>
      <c r="H221" s="1">
        <v>-8.9999999999999993E-3</v>
      </c>
      <c r="I221" s="1">
        <v>1E-3</v>
      </c>
      <c r="J221" s="3">
        <v>2.5999999999999998E-10</v>
      </c>
      <c r="K221" s="3">
        <v>3.6000000000000001E-5</v>
      </c>
      <c r="L221" s="1">
        <v>10.138664240000001</v>
      </c>
    </row>
    <row r="222" spans="1:12">
      <c r="A222" s="1" t="s">
        <v>235</v>
      </c>
      <c r="B222" s="1">
        <v>1</v>
      </c>
      <c r="C222" s="2">
        <v>155284261</v>
      </c>
      <c r="D222" s="1" t="s">
        <v>239</v>
      </c>
      <c r="E222" s="1" t="s">
        <v>13</v>
      </c>
      <c r="F222" s="1" t="s">
        <v>14</v>
      </c>
      <c r="G222" s="1">
        <v>0.25</v>
      </c>
      <c r="H222" s="1">
        <v>0.01</v>
      </c>
      <c r="I222" s="1">
        <v>2E-3</v>
      </c>
      <c r="J222" s="3">
        <v>9.2199999999999992E-9</v>
      </c>
      <c r="K222" s="3">
        <v>3.6900000000000002E-5</v>
      </c>
      <c r="L222" s="1">
        <v>10.376420619999999</v>
      </c>
    </row>
    <row r="223" spans="1:12">
      <c r="A223" s="1" t="s">
        <v>235</v>
      </c>
      <c r="B223" s="1">
        <v>11</v>
      </c>
      <c r="C223" s="2">
        <v>10508903</v>
      </c>
      <c r="D223" s="1" t="s">
        <v>240</v>
      </c>
      <c r="E223" s="1" t="s">
        <v>13</v>
      </c>
      <c r="F223" s="1" t="s">
        <v>20</v>
      </c>
      <c r="G223" s="1">
        <v>8.9999999999999993E-3</v>
      </c>
      <c r="H223" s="1">
        <v>4.5999999999999999E-2</v>
      </c>
      <c r="I223" s="1">
        <v>8.9999999999999993E-3</v>
      </c>
      <c r="J223" s="3">
        <v>4.8E-8</v>
      </c>
      <c r="K223" s="3">
        <v>3.7499999999999997E-5</v>
      </c>
      <c r="L223" s="1">
        <v>10.553411860000001</v>
      </c>
    </row>
    <row r="224" spans="1:12">
      <c r="A224" s="1" t="s">
        <v>235</v>
      </c>
      <c r="B224" s="1">
        <v>1</v>
      </c>
      <c r="C224" s="2">
        <v>155275553</v>
      </c>
      <c r="D224" s="1" t="s">
        <v>241</v>
      </c>
      <c r="E224" s="1" t="s">
        <v>13</v>
      </c>
      <c r="F224" s="1" t="s">
        <v>14</v>
      </c>
      <c r="G224" s="1">
        <v>0.26</v>
      </c>
      <c r="H224" s="1">
        <v>0.01</v>
      </c>
      <c r="I224" s="1">
        <v>2E-3</v>
      </c>
      <c r="J224" s="3">
        <v>2.1299999999999999E-9</v>
      </c>
      <c r="K224" s="3">
        <v>3.82E-5</v>
      </c>
      <c r="L224" s="1">
        <v>10.761331090000001</v>
      </c>
    </row>
    <row r="225" spans="1:12">
      <c r="A225" s="1" t="s">
        <v>235</v>
      </c>
      <c r="B225" s="1">
        <v>6</v>
      </c>
      <c r="C225" s="2">
        <v>20676414</v>
      </c>
      <c r="D225" s="1" t="s">
        <v>242</v>
      </c>
      <c r="E225" s="1" t="s">
        <v>13</v>
      </c>
      <c r="F225" s="1" t="s">
        <v>243</v>
      </c>
      <c r="G225" s="1">
        <v>0.72</v>
      </c>
      <c r="H225" s="1">
        <v>-0.01</v>
      </c>
      <c r="I225" s="1">
        <v>2E-3</v>
      </c>
      <c r="J225" s="3">
        <v>2.9299999999999998E-12</v>
      </c>
      <c r="K225" s="3">
        <v>3.8399999999999998E-5</v>
      </c>
      <c r="L225" s="1">
        <v>10.80412258</v>
      </c>
    </row>
    <row r="226" spans="1:12">
      <c r="A226" s="1" t="s">
        <v>235</v>
      </c>
      <c r="B226" s="1">
        <v>2</v>
      </c>
      <c r="C226" s="2">
        <v>24235704</v>
      </c>
      <c r="D226" s="1" t="s">
        <v>244</v>
      </c>
      <c r="E226" s="1" t="s">
        <v>19</v>
      </c>
      <c r="F226" s="1" t="s">
        <v>20</v>
      </c>
      <c r="G226" s="1">
        <v>0.75</v>
      </c>
      <c r="H226" s="1">
        <v>0.01</v>
      </c>
      <c r="I226" s="1">
        <v>2E-3</v>
      </c>
      <c r="J226" s="3">
        <v>1.8600000000000001E-14</v>
      </c>
      <c r="K226" s="3">
        <v>3.8800000000000001E-5</v>
      </c>
      <c r="L226" s="1">
        <v>10.929849340000001</v>
      </c>
    </row>
    <row r="227" spans="1:12">
      <c r="A227" s="1" t="s">
        <v>235</v>
      </c>
      <c r="B227" s="1">
        <v>3</v>
      </c>
      <c r="C227" s="2">
        <v>12268244</v>
      </c>
      <c r="D227" s="1" t="s">
        <v>245</v>
      </c>
      <c r="E227" s="1" t="s">
        <v>19</v>
      </c>
      <c r="F227" s="1" t="s">
        <v>20</v>
      </c>
      <c r="G227" s="1">
        <v>0.57999999999999996</v>
      </c>
      <c r="H227" s="1">
        <v>8.9999999999999993E-3</v>
      </c>
      <c r="I227" s="1">
        <v>1E-3</v>
      </c>
      <c r="J227" s="3">
        <v>1.42E-13</v>
      </c>
      <c r="K227" s="3">
        <v>3.93E-5</v>
      </c>
      <c r="L227" s="1">
        <v>11.071414300000001</v>
      </c>
    </row>
    <row r="228" spans="1:12">
      <c r="A228" s="1" t="s">
        <v>235</v>
      </c>
      <c r="B228" s="1">
        <v>1</v>
      </c>
      <c r="C228" s="2">
        <v>150940625</v>
      </c>
      <c r="D228" s="1" t="s">
        <v>221</v>
      </c>
      <c r="E228" s="1" t="s">
        <v>13</v>
      </c>
      <c r="F228" s="1" t="s">
        <v>20</v>
      </c>
      <c r="G228" s="1">
        <v>0.79</v>
      </c>
      <c r="H228" s="1">
        <v>1.0999999999999999E-2</v>
      </c>
      <c r="I228" s="1">
        <v>2E-3</v>
      </c>
      <c r="J228" s="3">
        <v>1.1400000000000001E-11</v>
      </c>
      <c r="K228" s="3">
        <v>3.9400000000000002E-5</v>
      </c>
      <c r="L228" s="1">
        <v>11.08634294</v>
      </c>
    </row>
    <row r="229" spans="1:12">
      <c r="A229" s="1" t="s">
        <v>235</v>
      </c>
      <c r="B229" s="1">
        <v>7</v>
      </c>
      <c r="C229" s="2">
        <v>15060429</v>
      </c>
      <c r="D229" s="1" t="s">
        <v>246</v>
      </c>
      <c r="E229" s="1" t="s">
        <v>19</v>
      </c>
      <c r="F229" s="1" t="s">
        <v>13</v>
      </c>
      <c r="G229" s="1">
        <v>0.51</v>
      </c>
      <c r="H229" s="1">
        <v>8.9999999999999993E-3</v>
      </c>
      <c r="I229" s="1">
        <v>1E-3</v>
      </c>
      <c r="J229" s="3">
        <v>8.6900000000000001E-14</v>
      </c>
      <c r="K229" s="3">
        <v>3.96E-5</v>
      </c>
      <c r="L229" s="1">
        <v>11.1445905</v>
      </c>
    </row>
    <row r="230" spans="1:12">
      <c r="A230" s="1" t="s">
        <v>235</v>
      </c>
      <c r="B230" s="1">
        <v>9</v>
      </c>
      <c r="C230" s="2">
        <v>136154304</v>
      </c>
      <c r="D230" s="1" t="s">
        <v>247</v>
      </c>
      <c r="E230" s="1" t="s">
        <v>13</v>
      </c>
      <c r="F230" s="1" t="s">
        <v>14</v>
      </c>
      <c r="G230" s="1">
        <v>0.22</v>
      </c>
      <c r="H230" s="1">
        <v>1.0999999999999999E-2</v>
      </c>
      <c r="I230" s="1">
        <v>2E-3</v>
      </c>
      <c r="J230" s="3">
        <v>3.28E-15</v>
      </c>
      <c r="K230" s="3">
        <v>3.9700000000000003E-5</v>
      </c>
      <c r="L230" s="1">
        <v>11.16594534</v>
      </c>
    </row>
    <row r="231" spans="1:12">
      <c r="A231" s="1" t="s">
        <v>235</v>
      </c>
      <c r="B231" s="1">
        <v>15</v>
      </c>
      <c r="C231" s="2">
        <v>65849552</v>
      </c>
      <c r="D231" s="1" t="s">
        <v>248</v>
      </c>
      <c r="E231" s="1" t="s">
        <v>19</v>
      </c>
      <c r="F231" s="1" t="s">
        <v>20</v>
      </c>
      <c r="G231" s="1">
        <v>0.56999999999999995</v>
      </c>
      <c r="H231" s="1">
        <v>-8.9999999999999993E-3</v>
      </c>
      <c r="I231" s="1">
        <v>1E-3</v>
      </c>
      <c r="J231" s="3">
        <v>1.6900000000000001E-12</v>
      </c>
      <c r="K231" s="3">
        <v>4.07E-5</v>
      </c>
      <c r="L231" s="1">
        <v>11.44131163</v>
      </c>
    </row>
    <row r="232" spans="1:12">
      <c r="A232" s="1" t="s">
        <v>235</v>
      </c>
      <c r="B232" s="1">
        <v>6</v>
      </c>
      <c r="C232" s="2">
        <v>28449380</v>
      </c>
      <c r="D232" s="1" t="s">
        <v>249</v>
      </c>
      <c r="E232" s="1" t="s">
        <v>19</v>
      </c>
      <c r="F232" s="1" t="s">
        <v>20</v>
      </c>
      <c r="G232" s="1">
        <v>7.0000000000000007E-2</v>
      </c>
      <c r="H232" s="1">
        <v>-1.7999999999999999E-2</v>
      </c>
      <c r="I232" s="1">
        <v>3.0000000000000001E-3</v>
      </c>
      <c r="J232" s="3">
        <v>5.6000000000000004E-13</v>
      </c>
      <c r="K232" s="3">
        <v>4.0800000000000002E-5</v>
      </c>
      <c r="L232" s="1">
        <v>11.47300027</v>
      </c>
    </row>
    <row r="233" spans="1:12">
      <c r="A233" s="1" t="s">
        <v>235</v>
      </c>
      <c r="B233" s="1">
        <v>6</v>
      </c>
      <c r="C233" s="2">
        <v>20703952</v>
      </c>
      <c r="D233" s="1" t="s">
        <v>250</v>
      </c>
      <c r="E233" s="1" t="s">
        <v>19</v>
      </c>
      <c r="F233" s="1" t="s">
        <v>20</v>
      </c>
      <c r="G233" s="1">
        <v>0.73</v>
      </c>
      <c r="H233" s="1">
        <v>-0.01</v>
      </c>
      <c r="I233" s="1">
        <v>1E-3</v>
      </c>
      <c r="J233" s="3">
        <v>1.18E-13</v>
      </c>
      <c r="K233" s="3">
        <v>4.0899999999999998E-5</v>
      </c>
      <c r="L233" s="1">
        <v>11.514987359999999</v>
      </c>
    </row>
    <row r="234" spans="1:12">
      <c r="A234" s="1" t="s">
        <v>235</v>
      </c>
      <c r="B234" s="1">
        <v>1</v>
      </c>
      <c r="C234" s="2">
        <v>25703156</v>
      </c>
      <c r="D234" s="1" t="s">
        <v>251</v>
      </c>
      <c r="E234" s="1" t="s">
        <v>13</v>
      </c>
      <c r="F234" s="1" t="s">
        <v>14</v>
      </c>
      <c r="G234" s="1">
        <v>0.15</v>
      </c>
      <c r="H234" s="1">
        <v>1.2999999999999999E-2</v>
      </c>
      <c r="I234" s="1">
        <v>2E-3</v>
      </c>
      <c r="J234" s="3">
        <v>1.58E-11</v>
      </c>
      <c r="K234" s="3">
        <v>4.1E-5</v>
      </c>
      <c r="L234" s="1">
        <v>11.54370735</v>
      </c>
    </row>
    <row r="235" spans="1:12">
      <c r="A235" s="1" t="s">
        <v>235</v>
      </c>
      <c r="B235" s="1">
        <v>4</v>
      </c>
      <c r="C235" s="2">
        <v>145222284</v>
      </c>
      <c r="D235" s="1" t="s">
        <v>252</v>
      </c>
      <c r="E235" s="1" t="s">
        <v>13</v>
      </c>
      <c r="F235" s="1" t="s">
        <v>14</v>
      </c>
      <c r="G235" s="1">
        <v>0.04</v>
      </c>
      <c r="H235" s="1">
        <v>-2.3E-2</v>
      </c>
      <c r="I235" s="1">
        <v>4.0000000000000001E-3</v>
      </c>
      <c r="J235" s="3">
        <v>1.63E-9</v>
      </c>
      <c r="K235" s="3">
        <v>4.1300000000000001E-5</v>
      </c>
      <c r="L235" s="1">
        <v>11.61977688</v>
      </c>
    </row>
    <row r="236" spans="1:12">
      <c r="A236" s="1" t="s">
        <v>235</v>
      </c>
      <c r="B236" s="1">
        <v>10</v>
      </c>
      <c r="C236" s="2">
        <v>12307894</v>
      </c>
      <c r="D236" s="1" t="s">
        <v>253</v>
      </c>
      <c r="E236" s="1" t="s">
        <v>13</v>
      </c>
      <c r="F236" s="1" t="s">
        <v>14</v>
      </c>
      <c r="G236" s="1">
        <v>0.22</v>
      </c>
      <c r="H236" s="1">
        <v>1.0999999999999999E-2</v>
      </c>
      <c r="I236" s="1">
        <v>2E-3</v>
      </c>
      <c r="J236" s="3">
        <v>1.9099999999999999E-13</v>
      </c>
      <c r="K236" s="3">
        <v>4.1600000000000002E-5</v>
      </c>
      <c r="L236" s="1">
        <v>11.69444614</v>
      </c>
    </row>
    <row r="237" spans="1:12">
      <c r="A237" s="1" t="s">
        <v>235</v>
      </c>
      <c r="B237" s="1">
        <v>6</v>
      </c>
      <c r="C237" s="2">
        <v>24978511</v>
      </c>
      <c r="D237" s="1" t="s">
        <v>254</v>
      </c>
      <c r="E237" s="1" t="s">
        <v>14</v>
      </c>
      <c r="F237" s="1" t="s">
        <v>20</v>
      </c>
      <c r="G237" s="1">
        <v>0.94</v>
      </c>
      <c r="H237" s="1">
        <v>0.02</v>
      </c>
      <c r="I237" s="1">
        <v>3.0000000000000001E-3</v>
      </c>
      <c r="J237" s="3">
        <v>5.8699999999999998E-9</v>
      </c>
      <c r="K237" s="3">
        <v>4.21E-5</v>
      </c>
      <c r="L237" s="1">
        <v>11.83923192</v>
      </c>
    </row>
    <row r="238" spans="1:12">
      <c r="A238" s="1" t="s">
        <v>235</v>
      </c>
      <c r="B238" s="1">
        <v>12</v>
      </c>
      <c r="C238" s="2">
        <v>111833788</v>
      </c>
      <c r="D238" s="1" t="s">
        <v>255</v>
      </c>
      <c r="E238" s="1" t="s">
        <v>19</v>
      </c>
      <c r="F238" s="1" t="s">
        <v>20</v>
      </c>
      <c r="G238" s="1">
        <v>0.52</v>
      </c>
      <c r="H238" s="1">
        <v>8.9999999999999993E-3</v>
      </c>
      <c r="I238" s="1">
        <v>1E-3</v>
      </c>
      <c r="J238" s="3">
        <v>4.1700000000000002E-14</v>
      </c>
      <c r="K238" s="3">
        <v>4.32E-5</v>
      </c>
      <c r="L238" s="1">
        <v>12.14429689</v>
      </c>
    </row>
    <row r="239" spans="1:12">
      <c r="A239" s="1" t="s">
        <v>235</v>
      </c>
      <c r="B239" s="1">
        <v>11</v>
      </c>
      <c r="C239" s="2">
        <v>61581656</v>
      </c>
      <c r="D239" s="1" t="s">
        <v>256</v>
      </c>
      <c r="E239" s="1" t="s">
        <v>19</v>
      </c>
      <c r="F239" s="1" t="s">
        <v>20</v>
      </c>
      <c r="G239" s="1">
        <v>0.27</v>
      </c>
      <c r="H239" s="1">
        <v>-1.0999999999999999E-2</v>
      </c>
      <c r="I239" s="1">
        <v>1E-3</v>
      </c>
      <c r="J239" s="3">
        <v>3.31E-13</v>
      </c>
      <c r="K239" s="3">
        <v>4.4700000000000002E-5</v>
      </c>
      <c r="L239" s="1">
        <v>12.588957969999999</v>
      </c>
    </row>
    <row r="240" spans="1:12">
      <c r="A240" s="1" t="s">
        <v>235</v>
      </c>
      <c r="B240" s="1">
        <v>11</v>
      </c>
      <c r="C240" s="2">
        <v>100456604</v>
      </c>
      <c r="D240" s="1" t="s">
        <v>257</v>
      </c>
      <c r="E240" s="1" t="s">
        <v>13</v>
      </c>
      <c r="F240" s="1" t="s">
        <v>14</v>
      </c>
      <c r="G240" s="1">
        <v>0.1</v>
      </c>
      <c r="H240" s="1">
        <v>-1.6E-2</v>
      </c>
      <c r="I240" s="1">
        <v>2E-3</v>
      </c>
      <c r="J240" s="3">
        <v>4.6300000000000002E-14</v>
      </c>
      <c r="K240" s="3">
        <v>4.5899999999999998E-5</v>
      </c>
      <c r="L240" s="1">
        <v>12.91715761</v>
      </c>
    </row>
    <row r="241" spans="1:12">
      <c r="A241" s="1" t="s">
        <v>235</v>
      </c>
      <c r="B241" s="1">
        <v>6</v>
      </c>
      <c r="C241" s="2">
        <v>28984755</v>
      </c>
      <c r="D241" s="1" t="s">
        <v>258</v>
      </c>
      <c r="E241" s="1" t="s">
        <v>13</v>
      </c>
      <c r="F241" s="1" t="s">
        <v>20</v>
      </c>
      <c r="G241" s="1">
        <v>0.24</v>
      </c>
      <c r="H241" s="1">
        <v>-1.0999999999999999E-2</v>
      </c>
      <c r="I241" s="1">
        <v>2E-3</v>
      </c>
      <c r="J241" s="3">
        <v>2.6600000000000001E-10</v>
      </c>
      <c r="K241" s="3">
        <v>4.6199999999999998E-5</v>
      </c>
      <c r="L241" s="1">
        <v>12.998631830000001</v>
      </c>
    </row>
    <row r="242" spans="1:12">
      <c r="A242" s="1" t="s">
        <v>235</v>
      </c>
      <c r="B242" s="1">
        <v>15</v>
      </c>
      <c r="C242" s="2">
        <v>65822777</v>
      </c>
      <c r="D242" s="1" t="s">
        <v>259</v>
      </c>
      <c r="E242" s="1" t="s">
        <v>13</v>
      </c>
      <c r="F242" s="1" t="s">
        <v>14</v>
      </c>
      <c r="G242" s="1">
        <v>0.59</v>
      </c>
      <c r="H242" s="1">
        <v>-0.01</v>
      </c>
      <c r="I242" s="1">
        <v>1E-3</v>
      </c>
      <c r="J242" s="3">
        <v>5.5099999999999997E-13</v>
      </c>
      <c r="K242" s="3">
        <v>4.6600000000000001E-5</v>
      </c>
      <c r="L242" s="1">
        <v>13.107792809999999</v>
      </c>
    </row>
    <row r="243" spans="1:12">
      <c r="A243" s="1" t="s">
        <v>235</v>
      </c>
      <c r="B243" s="1">
        <v>9</v>
      </c>
      <c r="C243" s="2">
        <v>22134253</v>
      </c>
      <c r="D243" s="1" t="s">
        <v>260</v>
      </c>
      <c r="E243" s="1" t="s">
        <v>19</v>
      </c>
      <c r="F243" s="1" t="s">
        <v>20</v>
      </c>
      <c r="G243" s="1">
        <v>0.18</v>
      </c>
      <c r="H243" s="1">
        <v>-1.2999999999999999E-2</v>
      </c>
      <c r="I243" s="1">
        <v>2E-3</v>
      </c>
      <c r="J243" s="3">
        <v>3.17E-14</v>
      </c>
      <c r="K243" s="3">
        <v>4.8000000000000001E-5</v>
      </c>
      <c r="L243" s="1">
        <v>13.503841449999999</v>
      </c>
    </row>
    <row r="244" spans="1:12">
      <c r="A244" s="1" t="s">
        <v>235</v>
      </c>
      <c r="B244" s="1">
        <v>9</v>
      </c>
      <c r="C244" s="2">
        <v>22134094</v>
      </c>
      <c r="D244" s="1" t="s">
        <v>261</v>
      </c>
      <c r="E244" s="1" t="s">
        <v>13</v>
      </c>
      <c r="F244" s="1" t="s">
        <v>14</v>
      </c>
      <c r="G244" s="1">
        <v>0.82</v>
      </c>
      <c r="H244" s="1">
        <v>1.2999999999999999E-2</v>
      </c>
      <c r="I244" s="1">
        <v>2E-3</v>
      </c>
      <c r="J244" s="3">
        <v>1.74E-14</v>
      </c>
      <c r="K244" s="3">
        <v>4.8099999999999997E-5</v>
      </c>
      <c r="L244" s="1">
        <v>13.540446490000001</v>
      </c>
    </row>
    <row r="245" spans="1:12">
      <c r="A245" s="1" t="s">
        <v>235</v>
      </c>
      <c r="B245" s="1">
        <v>3</v>
      </c>
      <c r="C245" s="2">
        <v>170709193</v>
      </c>
      <c r="D245" s="1" t="s">
        <v>155</v>
      </c>
      <c r="E245" s="1" t="s">
        <v>13</v>
      </c>
      <c r="F245" s="1" t="s">
        <v>14</v>
      </c>
      <c r="G245" s="1">
        <v>0.28999999999999998</v>
      </c>
      <c r="H245" s="1">
        <v>-1.0999999999999999E-2</v>
      </c>
      <c r="I245" s="1">
        <v>1E-3</v>
      </c>
      <c r="J245" s="3">
        <v>2.76E-16</v>
      </c>
      <c r="K245" s="3">
        <v>4.8300000000000002E-5</v>
      </c>
      <c r="L245" s="1">
        <v>13.60519305</v>
      </c>
    </row>
    <row r="246" spans="1:12">
      <c r="A246" s="1" t="s">
        <v>235</v>
      </c>
      <c r="B246" s="1">
        <v>2</v>
      </c>
      <c r="C246" s="2">
        <v>169771420</v>
      </c>
      <c r="D246" s="1" t="s">
        <v>262</v>
      </c>
      <c r="E246" s="1" t="s">
        <v>19</v>
      </c>
      <c r="F246" s="1" t="s">
        <v>14</v>
      </c>
      <c r="G246" s="1">
        <v>0.98</v>
      </c>
      <c r="H246" s="1">
        <v>-3.2000000000000001E-2</v>
      </c>
      <c r="I246" s="1">
        <v>5.0000000000000001E-3</v>
      </c>
      <c r="J246" s="3">
        <v>5.6000000000000004E-13</v>
      </c>
      <c r="K246" s="3">
        <v>4.88E-5</v>
      </c>
      <c r="L246" s="1">
        <v>13.73295244</v>
      </c>
    </row>
    <row r="247" spans="1:12">
      <c r="A247" s="1" t="s">
        <v>235</v>
      </c>
      <c r="B247" s="1">
        <v>2</v>
      </c>
      <c r="C247" s="2">
        <v>43449385</v>
      </c>
      <c r="D247" s="1" t="s">
        <v>263</v>
      </c>
      <c r="E247" s="1" t="s">
        <v>13</v>
      </c>
      <c r="F247" s="1" t="s">
        <v>14</v>
      </c>
      <c r="G247" s="1">
        <v>0.12</v>
      </c>
      <c r="H247" s="1">
        <v>-1.4999999999999999E-2</v>
      </c>
      <c r="I247" s="1">
        <v>2E-3</v>
      </c>
      <c r="J247" s="3">
        <v>1.66E-14</v>
      </c>
      <c r="K247" s="3">
        <v>4.9100000000000001E-5</v>
      </c>
      <c r="L247" s="1">
        <v>13.8311554</v>
      </c>
    </row>
    <row r="248" spans="1:12">
      <c r="A248" s="1" t="s">
        <v>235</v>
      </c>
      <c r="B248" s="1">
        <v>17</v>
      </c>
      <c r="C248" s="2">
        <v>27183104</v>
      </c>
      <c r="D248" s="1" t="s">
        <v>264</v>
      </c>
      <c r="E248" s="1" t="s">
        <v>19</v>
      </c>
      <c r="F248" s="1" t="s">
        <v>20</v>
      </c>
      <c r="G248" s="1">
        <v>0.8</v>
      </c>
      <c r="H248" s="1">
        <v>1.2999999999999999E-2</v>
      </c>
      <c r="I248" s="1">
        <v>2E-3</v>
      </c>
      <c r="J248" s="3">
        <v>4.6600000000000002E-17</v>
      </c>
      <c r="K248" s="3">
        <v>4.9499999999999997E-5</v>
      </c>
      <c r="L248" s="1">
        <v>13.922956989999999</v>
      </c>
    </row>
    <row r="249" spans="1:12">
      <c r="A249" s="1" t="s">
        <v>235</v>
      </c>
      <c r="B249" s="1">
        <v>9</v>
      </c>
      <c r="C249" s="2">
        <v>110511408</v>
      </c>
      <c r="D249" s="1" t="s">
        <v>265</v>
      </c>
      <c r="E249" s="1" t="s">
        <v>19</v>
      </c>
      <c r="F249" s="1" t="s">
        <v>20</v>
      </c>
      <c r="G249" s="1">
        <v>0.4</v>
      </c>
      <c r="H249" s="1">
        <v>0.01</v>
      </c>
      <c r="I249" s="1">
        <v>1E-3</v>
      </c>
      <c r="J249" s="3">
        <v>1.4999999999999999E-15</v>
      </c>
      <c r="K249" s="3">
        <v>4.99E-5</v>
      </c>
      <c r="L249" s="1">
        <v>14.033019660000001</v>
      </c>
    </row>
    <row r="250" spans="1:12">
      <c r="A250" s="1" t="s">
        <v>235</v>
      </c>
      <c r="B250" s="1">
        <v>1</v>
      </c>
      <c r="C250" s="2">
        <v>158615702</v>
      </c>
      <c r="D250" s="1" t="s">
        <v>266</v>
      </c>
      <c r="E250" s="1" t="s">
        <v>19</v>
      </c>
      <c r="F250" s="1" t="s">
        <v>20</v>
      </c>
      <c r="G250" s="1">
        <v>0.56999999999999995</v>
      </c>
      <c r="H250" s="1">
        <v>0.01</v>
      </c>
      <c r="I250" s="1">
        <v>1E-3</v>
      </c>
      <c r="J250" s="3">
        <v>7.04E-16</v>
      </c>
      <c r="K250" s="3">
        <v>5.0899999999999997E-5</v>
      </c>
      <c r="L250" s="1">
        <v>14.324408050000001</v>
      </c>
    </row>
    <row r="251" spans="1:12">
      <c r="A251" s="1" t="s">
        <v>235</v>
      </c>
      <c r="B251" s="1">
        <v>3</v>
      </c>
      <c r="C251" s="2">
        <v>49382925</v>
      </c>
      <c r="D251" s="1" t="s">
        <v>267</v>
      </c>
      <c r="E251" s="1" t="s">
        <v>19</v>
      </c>
      <c r="F251" s="1" t="s">
        <v>20</v>
      </c>
      <c r="G251" s="1">
        <v>0.18</v>
      </c>
      <c r="H251" s="1">
        <v>1.2999999999999999E-2</v>
      </c>
      <c r="I251" s="1">
        <v>2E-3</v>
      </c>
      <c r="J251" s="3">
        <v>1.49E-13</v>
      </c>
      <c r="K251" s="3">
        <v>5.1E-5</v>
      </c>
      <c r="L251" s="1">
        <v>14.343311959999999</v>
      </c>
    </row>
    <row r="252" spans="1:12">
      <c r="A252" s="1" t="s">
        <v>235</v>
      </c>
      <c r="B252" s="1">
        <v>13</v>
      </c>
      <c r="C252" s="2">
        <v>114553134</v>
      </c>
      <c r="D252" s="1" t="s">
        <v>268</v>
      </c>
      <c r="E252" s="1" t="s">
        <v>13</v>
      </c>
      <c r="F252" s="1" t="s">
        <v>14</v>
      </c>
      <c r="G252" s="1">
        <v>0.27</v>
      </c>
      <c r="H252" s="1">
        <v>1.0999999999999999E-2</v>
      </c>
      <c r="I252" s="1">
        <v>2E-3</v>
      </c>
      <c r="J252" s="3">
        <v>6.6499999999999994E-14</v>
      </c>
      <c r="K252" s="3">
        <v>5.1100000000000002E-5</v>
      </c>
      <c r="L252" s="1">
        <v>14.38729869</v>
      </c>
    </row>
    <row r="253" spans="1:12">
      <c r="A253" s="1" t="s">
        <v>235</v>
      </c>
      <c r="B253" s="1">
        <v>6</v>
      </c>
      <c r="C253" s="2">
        <v>27941387</v>
      </c>
      <c r="D253" s="1" t="s">
        <v>269</v>
      </c>
      <c r="E253" s="1" t="s">
        <v>13</v>
      </c>
      <c r="F253" s="1" t="s">
        <v>14</v>
      </c>
      <c r="G253" s="1">
        <v>0.93</v>
      </c>
      <c r="H253" s="1">
        <v>0.02</v>
      </c>
      <c r="I253" s="1">
        <v>3.0000000000000001E-3</v>
      </c>
      <c r="J253" s="3">
        <v>2.4899999999999998E-15</v>
      </c>
      <c r="K253" s="3">
        <v>5.1999999999999997E-5</v>
      </c>
      <c r="L253" s="1">
        <v>14.632314020000001</v>
      </c>
    </row>
    <row r="254" spans="1:12">
      <c r="A254" s="1" t="s">
        <v>235</v>
      </c>
      <c r="B254" s="1">
        <v>19</v>
      </c>
      <c r="C254" s="2">
        <v>33037212</v>
      </c>
      <c r="D254" s="1" t="s">
        <v>270</v>
      </c>
      <c r="E254" s="1" t="s">
        <v>14</v>
      </c>
      <c r="F254" s="1" t="s">
        <v>20</v>
      </c>
      <c r="G254" s="1">
        <v>0.97</v>
      </c>
      <c r="H254" s="1">
        <v>2.8000000000000001E-2</v>
      </c>
      <c r="I254" s="1">
        <v>4.0000000000000001E-3</v>
      </c>
      <c r="J254" s="3">
        <v>3.9600000000000001E-12</v>
      </c>
      <c r="K254" s="3">
        <v>5.2299999999999997E-5</v>
      </c>
      <c r="L254" s="1">
        <v>14.716460509999999</v>
      </c>
    </row>
    <row r="255" spans="1:12">
      <c r="A255" s="1" t="s">
        <v>235</v>
      </c>
      <c r="B255" s="1">
        <v>9</v>
      </c>
      <c r="C255" s="2">
        <v>110536932</v>
      </c>
      <c r="D255" s="1" t="s">
        <v>271</v>
      </c>
      <c r="E255" s="1" t="s">
        <v>19</v>
      </c>
      <c r="F255" s="1" t="s">
        <v>20</v>
      </c>
      <c r="G255" s="1">
        <v>0.66</v>
      </c>
      <c r="H255" s="1">
        <v>-1.0999999999999999E-2</v>
      </c>
      <c r="I255" s="1">
        <v>1E-3</v>
      </c>
      <c r="J255" s="3">
        <v>2.26E-15</v>
      </c>
      <c r="K255" s="3">
        <v>5.2500000000000002E-5</v>
      </c>
      <c r="L255" s="1">
        <v>14.784354049999999</v>
      </c>
    </row>
    <row r="256" spans="1:12">
      <c r="A256" s="1" t="s">
        <v>235</v>
      </c>
      <c r="B256" s="1">
        <v>19</v>
      </c>
      <c r="C256" s="2">
        <v>33073431</v>
      </c>
      <c r="D256" s="1" t="s">
        <v>272</v>
      </c>
      <c r="E256" s="1" t="s">
        <v>19</v>
      </c>
      <c r="F256" s="1" t="s">
        <v>20</v>
      </c>
      <c r="G256" s="1">
        <v>0.31</v>
      </c>
      <c r="H256" s="1">
        <v>-1.0999999999999999E-2</v>
      </c>
      <c r="I256" s="1">
        <v>2E-3</v>
      </c>
      <c r="J256" s="3">
        <v>1.3499999999999999E-12</v>
      </c>
      <c r="K256" s="3">
        <v>5.3000000000000001E-5</v>
      </c>
      <c r="L256" s="1">
        <v>14.92011325</v>
      </c>
    </row>
    <row r="257" spans="1:12">
      <c r="A257" s="1" t="s">
        <v>235</v>
      </c>
      <c r="B257" s="1">
        <v>9</v>
      </c>
      <c r="C257" s="2">
        <v>79977312</v>
      </c>
      <c r="D257" s="1" t="s">
        <v>273</v>
      </c>
      <c r="E257" s="1" t="s">
        <v>19</v>
      </c>
      <c r="F257" s="1" t="s">
        <v>20</v>
      </c>
      <c r="G257" s="1">
        <v>0.81</v>
      </c>
      <c r="H257" s="1">
        <v>-1.2999999999999999E-2</v>
      </c>
      <c r="I257" s="1">
        <v>2E-3</v>
      </c>
      <c r="J257" s="3">
        <v>4.9499999999999997E-14</v>
      </c>
      <c r="K257" s="3">
        <v>5.5399999999999998E-5</v>
      </c>
      <c r="L257" s="1">
        <v>15.58043251</v>
      </c>
    </row>
    <row r="258" spans="1:12">
      <c r="A258" s="1" t="s">
        <v>235</v>
      </c>
      <c r="B258" s="1">
        <v>9</v>
      </c>
      <c r="C258" s="2">
        <v>80015424</v>
      </c>
      <c r="D258" s="1" t="s">
        <v>274</v>
      </c>
      <c r="E258" s="1" t="s">
        <v>13</v>
      </c>
      <c r="F258" s="1" t="s">
        <v>14</v>
      </c>
      <c r="G258" s="1">
        <v>0.8</v>
      </c>
      <c r="H258" s="1">
        <v>-1.2999999999999999E-2</v>
      </c>
      <c r="I258" s="1">
        <v>2E-3</v>
      </c>
      <c r="J258" s="3">
        <v>4.4999999999999998E-14</v>
      </c>
      <c r="K258" s="3">
        <v>5.5600000000000003E-5</v>
      </c>
      <c r="L258" s="1">
        <v>15.650697210000001</v>
      </c>
    </row>
    <row r="259" spans="1:12">
      <c r="A259" s="1" t="s">
        <v>235</v>
      </c>
      <c r="B259" s="1">
        <v>8</v>
      </c>
      <c r="C259" s="2">
        <v>42383084</v>
      </c>
      <c r="D259" s="1" t="s">
        <v>275</v>
      </c>
      <c r="E259" s="1" t="s">
        <v>19</v>
      </c>
      <c r="F259" s="1" t="s">
        <v>20</v>
      </c>
      <c r="G259" s="1">
        <v>0.4</v>
      </c>
      <c r="H259" s="1">
        <v>1.0999999999999999E-2</v>
      </c>
      <c r="I259" s="1">
        <v>1E-3</v>
      </c>
      <c r="J259" s="3">
        <v>8.1499999999999997E-20</v>
      </c>
      <c r="K259" s="3">
        <v>5.7000000000000003E-5</v>
      </c>
      <c r="L259" s="1">
        <v>16.046940249999999</v>
      </c>
    </row>
    <row r="260" spans="1:12">
      <c r="A260" s="1" t="s">
        <v>235</v>
      </c>
      <c r="B260" s="1">
        <v>16</v>
      </c>
      <c r="C260" s="2">
        <v>293562</v>
      </c>
      <c r="D260" s="1" t="s">
        <v>276</v>
      </c>
      <c r="E260" s="1" t="s">
        <v>13</v>
      </c>
      <c r="F260" s="1" t="s">
        <v>14</v>
      </c>
      <c r="G260" s="1">
        <v>0.66</v>
      </c>
      <c r="H260" s="1">
        <v>1.0999999999999999E-2</v>
      </c>
      <c r="I260" s="1">
        <v>1E-3</v>
      </c>
      <c r="J260" s="3">
        <v>1.42E-14</v>
      </c>
      <c r="K260" s="3">
        <v>5.8E-5</v>
      </c>
      <c r="L260" s="1">
        <v>16.327108500000001</v>
      </c>
    </row>
    <row r="261" spans="1:12">
      <c r="A261" s="1" t="s">
        <v>235</v>
      </c>
      <c r="B261" s="1">
        <v>11</v>
      </c>
      <c r="C261" s="2">
        <v>234451</v>
      </c>
      <c r="D261" s="1" t="s">
        <v>277</v>
      </c>
      <c r="E261" s="1" t="s">
        <v>13</v>
      </c>
      <c r="F261" s="1" t="s">
        <v>20</v>
      </c>
      <c r="G261" s="1">
        <v>0.53</v>
      </c>
      <c r="H261" s="1">
        <v>1.0999999999999999E-2</v>
      </c>
      <c r="I261" s="1">
        <v>1E-3</v>
      </c>
      <c r="J261" s="3">
        <v>4.7000000000000002E-14</v>
      </c>
      <c r="K261" s="3">
        <v>5.8100000000000003E-5</v>
      </c>
      <c r="L261" s="1">
        <v>16.363369410000001</v>
      </c>
    </row>
    <row r="262" spans="1:12">
      <c r="A262" s="1" t="s">
        <v>235</v>
      </c>
      <c r="B262" s="1">
        <v>6</v>
      </c>
      <c r="C262" s="2">
        <v>25578433</v>
      </c>
      <c r="D262" s="1" t="s">
        <v>278</v>
      </c>
      <c r="E262" s="1" t="s">
        <v>13</v>
      </c>
      <c r="F262" s="1" t="s">
        <v>14</v>
      </c>
      <c r="G262" s="1">
        <v>0.92</v>
      </c>
      <c r="H262" s="1">
        <v>0.02</v>
      </c>
      <c r="I262" s="1">
        <v>2E-3</v>
      </c>
      <c r="J262" s="3">
        <v>1.2300000000000001E-20</v>
      </c>
      <c r="K262" s="3">
        <v>5.8900000000000002E-5</v>
      </c>
      <c r="L262" s="1">
        <v>16.563333350000001</v>
      </c>
    </row>
    <row r="263" spans="1:12">
      <c r="A263" s="1" t="s">
        <v>235</v>
      </c>
      <c r="B263" s="1">
        <v>3</v>
      </c>
      <c r="C263" s="2">
        <v>171798694</v>
      </c>
      <c r="D263" s="1" t="s">
        <v>279</v>
      </c>
      <c r="E263" s="1" t="s">
        <v>19</v>
      </c>
      <c r="F263" s="1" t="s">
        <v>13</v>
      </c>
      <c r="G263" s="1">
        <v>0.57999999999999996</v>
      </c>
      <c r="H263" s="1">
        <v>1.0999999999999999E-2</v>
      </c>
      <c r="I263" s="1">
        <v>1E-3</v>
      </c>
      <c r="J263" s="3">
        <v>1.87E-15</v>
      </c>
      <c r="K263" s="3">
        <v>6.0099999999999997E-5</v>
      </c>
      <c r="L263" s="1">
        <v>16.921017209999999</v>
      </c>
    </row>
    <row r="264" spans="1:12">
      <c r="A264" s="1" t="s">
        <v>235</v>
      </c>
      <c r="B264" s="1">
        <v>3</v>
      </c>
      <c r="C264" s="2">
        <v>123068744</v>
      </c>
      <c r="D264" s="1" t="s">
        <v>280</v>
      </c>
      <c r="E264" s="1" t="s">
        <v>13</v>
      </c>
      <c r="F264" s="1" t="s">
        <v>14</v>
      </c>
      <c r="G264" s="1">
        <v>0.24</v>
      </c>
      <c r="H264" s="1">
        <v>-1.2999999999999999E-2</v>
      </c>
      <c r="I264" s="1">
        <v>2E-3</v>
      </c>
      <c r="J264" s="3">
        <v>2.4300000000000002E-18</v>
      </c>
      <c r="K264" s="3">
        <v>6.02E-5</v>
      </c>
      <c r="L264" s="1">
        <v>16.937688359999999</v>
      </c>
    </row>
    <row r="265" spans="1:12">
      <c r="A265" s="1" t="s">
        <v>235</v>
      </c>
      <c r="B265" s="1">
        <v>3</v>
      </c>
      <c r="C265" s="2">
        <v>171812293</v>
      </c>
      <c r="D265" s="1" t="s">
        <v>281</v>
      </c>
      <c r="E265" s="1" t="s">
        <v>13</v>
      </c>
      <c r="F265" s="1" t="s">
        <v>20</v>
      </c>
      <c r="G265" s="1">
        <v>0.43</v>
      </c>
      <c r="H265" s="1">
        <v>-1.0999999999999999E-2</v>
      </c>
      <c r="I265" s="1">
        <v>1E-3</v>
      </c>
      <c r="J265" s="3">
        <v>1.5399999999999999E-14</v>
      </c>
      <c r="K265" s="3">
        <v>6.0399999999999998E-5</v>
      </c>
      <c r="L265" s="1">
        <v>16.998710769999999</v>
      </c>
    </row>
    <row r="266" spans="1:12">
      <c r="A266" s="1" t="s">
        <v>235</v>
      </c>
      <c r="B266" s="1">
        <v>19</v>
      </c>
      <c r="C266" s="2">
        <v>33072085</v>
      </c>
      <c r="D266" s="1" t="s">
        <v>282</v>
      </c>
      <c r="E266" s="1" t="s">
        <v>19</v>
      </c>
      <c r="F266" s="1" t="s">
        <v>20</v>
      </c>
      <c r="G266" s="1">
        <v>0.3</v>
      </c>
      <c r="H266" s="1">
        <v>1.2E-2</v>
      </c>
      <c r="I266" s="1">
        <v>2E-3</v>
      </c>
      <c r="J266" s="3">
        <v>6.4700000000000005E-14</v>
      </c>
      <c r="K266" s="3">
        <v>6.2399999999999999E-5</v>
      </c>
      <c r="L266" s="1">
        <v>17.569576940000001</v>
      </c>
    </row>
    <row r="267" spans="1:12">
      <c r="A267" s="1" t="s">
        <v>235</v>
      </c>
      <c r="B267" s="1">
        <v>10</v>
      </c>
      <c r="C267" s="2">
        <v>114758349</v>
      </c>
      <c r="D267" s="1" t="s">
        <v>17</v>
      </c>
      <c r="E267" s="1" t="s">
        <v>13</v>
      </c>
      <c r="F267" s="1" t="s">
        <v>14</v>
      </c>
      <c r="G267" s="1">
        <v>0.28000000000000003</v>
      </c>
      <c r="H267" s="1">
        <v>1.2999999999999999E-2</v>
      </c>
      <c r="I267" s="1">
        <v>1E-3</v>
      </c>
      <c r="J267" s="3">
        <v>1.04E-22</v>
      </c>
      <c r="K267" s="3">
        <v>7.1000000000000005E-5</v>
      </c>
      <c r="L267" s="1">
        <v>19.971160000000001</v>
      </c>
    </row>
    <row r="268" spans="1:12">
      <c r="A268" s="1" t="s">
        <v>235</v>
      </c>
      <c r="B268" s="1">
        <v>12</v>
      </c>
      <c r="C268" s="2">
        <v>4328521</v>
      </c>
      <c r="D268" s="1" t="s">
        <v>283</v>
      </c>
      <c r="E268" s="1" t="s">
        <v>19</v>
      </c>
      <c r="F268" s="1" t="s">
        <v>20</v>
      </c>
      <c r="G268" s="1">
        <v>0.02</v>
      </c>
      <c r="H268" s="1">
        <v>-4.7E-2</v>
      </c>
      <c r="I268" s="1">
        <v>7.0000000000000001E-3</v>
      </c>
      <c r="J268" s="3">
        <v>8.4500000000000005E-11</v>
      </c>
      <c r="K268" s="3">
        <v>7.6799999999999997E-5</v>
      </c>
      <c r="L268" s="1">
        <v>21.61833202</v>
      </c>
    </row>
    <row r="269" spans="1:12">
      <c r="A269" s="1" t="s">
        <v>235</v>
      </c>
      <c r="B269" s="1">
        <v>2</v>
      </c>
      <c r="C269" s="2">
        <v>24093756</v>
      </c>
      <c r="D269" s="1" t="s">
        <v>284</v>
      </c>
      <c r="E269" s="1" t="s">
        <v>13</v>
      </c>
      <c r="F269" s="1" t="s">
        <v>14</v>
      </c>
      <c r="G269" s="1">
        <v>0.12</v>
      </c>
      <c r="H269" s="1">
        <v>1.9E-2</v>
      </c>
      <c r="I269" s="1">
        <v>2E-3</v>
      </c>
      <c r="J269" s="3">
        <v>1.8800000000000001E-26</v>
      </c>
      <c r="K269" s="3">
        <v>7.7299999999999995E-5</v>
      </c>
      <c r="L269" s="1">
        <v>21.74428198</v>
      </c>
    </row>
    <row r="270" spans="1:12">
      <c r="A270" s="1" t="s">
        <v>235</v>
      </c>
      <c r="B270" s="1">
        <v>6</v>
      </c>
      <c r="C270" s="2">
        <v>27037080</v>
      </c>
      <c r="D270" s="1" t="s">
        <v>285</v>
      </c>
      <c r="E270" s="1" t="s">
        <v>13</v>
      </c>
      <c r="F270" s="1" t="s">
        <v>14</v>
      </c>
      <c r="G270" s="1">
        <v>7.0000000000000007E-2</v>
      </c>
      <c r="H270" s="1">
        <v>-2.4E-2</v>
      </c>
      <c r="I270" s="1">
        <v>3.0000000000000001E-3</v>
      </c>
      <c r="J270" s="3">
        <v>1.2000000000000001E-19</v>
      </c>
      <c r="K270" s="3">
        <v>7.8399999999999995E-5</v>
      </c>
      <c r="L270" s="1">
        <v>22.065320660000001</v>
      </c>
    </row>
    <row r="271" spans="1:12">
      <c r="A271" s="1" t="s">
        <v>235</v>
      </c>
      <c r="B271" s="1">
        <v>19</v>
      </c>
      <c r="C271" s="2">
        <v>17257802</v>
      </c>
      <c r="D271" s="1" t="s">
        <v>286</v>
      </c>
      <c r="E271" s="1" t="s">
        <v>13</v>
      </c>
      <c r="F271" s="1" t="s">
        <v>14</v>
      </c>
      <c r="G271" s="1">
        <v>0.6</v>
      </c>
      <c r="H271" s="1">
        <v>-1.2999999999999999E-2</v>
      </c>
      <c r="I271" s="1">
        <v>1E-3</v>
      </c>
      <c r="J271" s="3">
        <v>1.62E-23</v>
      </c>
      <c r="K271" s="3">
        <v>7.86E-5</v>
      </c>
      <c r="L271" s="1">
        <v>22.11636231</v>
      </c>
    </row>
    <row r="272" spans="1:12">
      <c r="A272" s="1" t="s">
        <v>235</v>
      </c>
      <c r="B272" s="1">
        <v>12</v>
      </c>
      <c r="C272" s="2">
        <v>48512285</v>
      </c>
      <c r="D272" s="1" t="s">
        <v>287</v>
      </c>
      <c r="E272" s="1" t="s">
        <v>19</v>
      </c>
      <c r="F272" s="1" t="s">
        <v>14</v>
      </c>
      <c r="G272" s="1">
        <v>0.8</v>
      </c>
      <c r="H272" s="1">
        <v>1.6E-2</v>
      </c>
      <c r="I272" s="1">
        <v>2E-3</v>
      </c>
      <c r="J272" s="3">
        <v>3.1999999999999997E-20</v>
      </c>
      <c r="K272" s="3">
        <v>8.6299999999999997E-5</v>
      </c>
      <c r="L272" s="1">
        <v>24.277050840000001</v>
      </c>
    </row>
    <row r="273" spans="1:12">
      <c r="A273" s="1" t="s">
        <v>235</v>
      </c>
      <c r="B273" s="1">
        <v>4</v>
      </c>
      <c r="C273" s="2">
        <v>145128105</v>
      </c>
      <c r="D273" s="1" t="s">
        <v>288</v>
      </c>
      <c r="E273" s="1" t="s">
        <v>19</v>
      </c>
      <c r="F273" s="1" t="s">
        <v>20</v>
      </c>
      <c r="G273" s="1">
        <v>0.04</v>
      </c>
      <c r="H273" s="1">
        <v>-3.5999999999999997E-2</v>
      </c>
      <c r="I273" s="1">
        <v>6.0000000000000001E-3</v>
      </c>
      <c r="J273" s="3">
        <v>2.1799999999999998E-11</v>
      </c>
      <c r="K273" s="3">
        <v>8.7800000000000006E-5</v>
      </c>
      <c r="L273" s="1">
        <v>24.706330449999999</v>
      </c>
    </row>
    <row r="274" spans="1:12">
      <c r="A274" s="1" t="s">
        <v>235</v>
      </c>
      <c r="B274" s="1">
        <v>4</v>
      </c>
      <c r="C274" s="2">
        <v>144659795</v>
      </c>
      <c r="D274" s="1" t="s">
        <v>289</v>
      </c>
      <c r="E274" s="1" t="s">
        <v>19</v>
      </c>
      <c r="F274" s="1" t="s">
        <v>20</v>
      </c>
      <c r="G274" s="1">
        <v>0.33</v>
      </c>
      <c r="H274" s="1">
        <v>1.4E-2</v>
      </c>
      <c r="I274" s="1">
        <v>1E-3</v>
      </c>
      <c r="J274" s="3">
        <v>2.8100000000000001E-26</v>
      </c>
      <c r="K274" s="3">
        <v>9.1600000000000004E-5</v>
      </c>
      <c r="L274" s="1">
        <v>25.790614349999998</v>
      </c>
    </row>
    <row r="275" spans="1:12">
      <c r="A275" s="1" t="s">
        <v>235</v>
      </c>
      <c r="B275" s="1">
        <v>9</v>
      </c>
      <c r="C275" s="2">
        <v>91495135</v>
      </c>
      <c r="D275" s="1" t="s">
        <v>290</v>
      </c>
      <c r="E275" s="1" t="s">
        <v>13</v>
      </c>
      <c r="F275" s="1" t="s">
        <v>14</v>
      </c>
      <c r="G275" s="1">
        <v>0.06</v>
      </c>
      <c r="H275" s="1">
        <v>-2.8000000000000001E-2</v>
      </c>
      <c r="I275" s="1">
        <v>3.0000000000000001E-3</v>
      </c>
      <c r="J275" s="3">
        <v>9.4899999999999999E-24</v>
      </c>
      <c r="K275" s="3">
        <v>9.1799999999999995E-5</v>
      </c>
      <c r="L275" s="1">
        <v>25.84493466</v>
      </c>
    </row>
    <row r="276" spans="1:12">
      <c r="A276" s="1" t="s">
        <v>235</v>
      </c>
      <c r="B276" s="1">
        <v>4</v>
      </c>
      <c r="C276" s="2">
        <v>144684229</v>
      </c>
      <c r="D276" s="1" t="s">
        <v>291</v>
      </c>
      <c r="E276" s="1" t="s">
        <v>19</v>
      </c>
      <c r="F276" s="1" t="s">
        <v>13</v>
      </c>
      <c r="G276" s="1">
        <v>0.32</v>
      </c>
      <c r="H276" s="1">
        <v>1.4999999999999999E-2</v>
      </c>
      <c r="I276" s="1">
        <v>2E-3</v>
      </c>
      <c r="J276" s="3">
        <v>1.61E-24</v>
      </c>
      <c r="K276" s="3">
        <v>9.6500000000000001E-5</v>
      </c>
      <c r="L276" s="1">
        <v>27.165456630000001</v>
      </c>
    </row>
    <row r="277" spans="1:12">
      <c r="A277" s="1" t="s">
        <v>235</v>
      </c>
      <c r="B277" s="1">
        <v>8</v>
      </c>
      <c r="C277" s="2">
        <v>118191475</v>
      </c>
      <c r="D277" s="1" t="s">
        <v>292</v>
      </c>
      <c r="E277" s="1" t="s">
        <v>13</v>
      </c>
      <c r="F277" s="1" t="s">
        <v>14</v>
      </c>
      <c r="G277" s="1">
        <v>0.32</v>
      </c>
      <c r="H277" s="1">
        <v>-1.4999999999999999E-2</v>
      </c>
      <c r="I277" s="1">
        <v>1E-3</v>
      </c>
      <c r="J277" s="3">
        <v>1.1500000000000001E-24</v>
      </c>
      <c r="K277" s="3">
        <v>9.7499999999999998E-5</v>
      </c>
      <c r="L277" s="1">
        <v>27.443970849999999</v>
      </c>
    </row>
    <row r="278" spans="1:12">
      <c r="A278" s="1" t="s">
        <v>235</v>
      </c>
      <c r="B278" s="1">
        <v>11</v>
      </c>
      <c r="C278" s="2">
        <v>92697981</v>
      </c>
      <c r="D278" s="1" t="s">
        <v>108</v>
      </c>
      <c r="E278" s="1" t="s">
        <v>13</v>
      </c>
      <c r="F278" s="1" t="s">
        <v>14</v>
      </c>
      <c r="G278" s="1">
        <v>0.38</v>
      </c>
      <c r="H278" s="1">
        <v>1.4999999999999999E-2</v>
      </c>
      <c r="I278" s="1">
        <v>1E-3</v>
      </c>
      <c r="J278" s="3">
        <v>5.0200000000000001E-26</v>
      </c>
      <c r="K278" s="3">
        <v>9.9099999999999996E-5</v>
      </c>
      <c r="L278" s="1">
        <v>27.899391949999998</v>
      </c>
    </row>
    <row r="279" spans="1:12">
      <c r="A279" s="1" t="s">
        <v>235</v>
      </c>
      <c r="B279" s="1">
        <v>8</v>
      </c>
      <c r="C279" s="2">
        <v>118185733</v>
      </c>
      <c r="D279" s="1" t="s">
        <v>293</v>
      </c>
      <c r="E279" s="1" t="s">
        <v>19</v>
      </c>
      <c r="F279" s="1" t="s">
        <v>20</v>
      </c>
      <c r="G279" s="1">
        <v>0.68</v>
      </c>
      <c r="H279" s="1">
        <v>1.4999999999999999E-2</v>
      </c>
      <c r="I279" s="1">
        <v>1E-3</v>
      </c>
      <c r="J279" s="3">
        <v>3.3800000000000001E-25</v>
      </c>
      <c r="K279" s="3">
        <v>9.9400000000000004E-5</v>
      </c>
      <c r="L279" s="1">
        <v>27.987322599999999</v>
      </c>
    </row>
    <row r="280" spans="1:12">
      <c r="A280" s="1" t="s">
        <v>235</v>
      </c>
      <c r="B280" s="1">
        <v>2</v>
      </c>
      <c r="C280" s="2">
        <v>169786707</v>
      </c>
      <c r="D280" s="1" t="s">
        <v>123</v>
      </c>
      <c r="E280" s="1" t="s">
        <v>13</v>
      </c>
      <c r="F280" s="1" t="s">
        <v>20</v>
      </c>
      <c r="G280" s="1">
        <v>0.98</v>
      </c>
      <c r="H280" s="1">
        <v>5.8000000000000003E-2</v>
      </c>
      <c r="I280" s="1">
        <v>7.0000000000000001E-3</v>
      </c>
      <c r="J280" s="3">
        <v>4.4699999999999998E-17</v>
      </c>
      <c r="K280" s="1">
        <v>1.07879E-4</v>
      </c>
      <c r="L280" s="1">
        <v>30.361890630000001</v>
      </c>
    </row>
    <row r="281" spans="1:12">
      <c r="A281" s="1" t="s">
        <v>235</v>
      </c>
      <c r="B281" s="1">
        <v>13</v>
      </c>
      <c r="C281" s="2">
        <v>113352916</v>
      </c>
      <c r="D281" s="1" t="s">
        <v>294</v>
      </c>
      <c r="E281" s="1" t="s">
        <v>19</v>
      </c>
      <c r="F281" s="1" t="s">
        <v>20</v>
      </c>
      <c r="G281" s="1">
        <v>0.92</v>
      </c>
      <c r="H281" s="1">
        <v>-2.7E-2</v>
      </c>
      <c r="I281" s="1">
        <v>3.0000000000000001E-3</v>
      </c>
      <c r="J281" s="3">
        <v>2.81E-29</v>
      </c>
      <c r="K281" s="1">
        <v>1.08885E-4</v>
      </c>
      <c r="L281" s="1">
        <v>30.645139759999999</v>
      </c>
    </row>
    <row r="282" spans="1:12">
      <c r="A282" s="1" t="s">
        <v>235</v>
      </c>
      <c r="B282" s="1">
        <v>8</v>
      </c>
      <c r="C282" s="2">
        <v>41543675</v>
      </c>
      <c r="D282" s="1" t="s">
        <v>295</v>
      </c>
      <c r="E282" s="1" t="s">
        <v>19</v>
      </c>
      <c r="F282" s="1" t="s">
        <v>20</v>
      </c>
      <c r="G282" s="1">
        <v>0.03</v>
      </c>
      <c r="H282" s="1">
        <v>-4.9000000000000002E-2</v>
      </c>
      <c r="I282" s="1">
        <v>4.0000000000000001E-3</v>
      </c>
      <c r="J282" s="3">
        <v>4.8200000000000002E-37</v>
      </c>
      <c r="K282" s="1">
        <v>1.32917E-4</v>
      </c>
      <c r="L282" s="1">
        <v>37.409714280000003</v>
      </c>
    </row>
    <row r="283" spans="1:12">
      <c r="A283" s="1" t="s">
        <v>235</v>
      </c>
      <c r="B283" s="1">
        <v>10</v>
      </c>
      <c r="C283" s="2">
        <v>71002040</v>
      </c>
      <c r="D283" s="1" t="s">
        <v>296</v>
      </c>
      <c r="E283" s="1" t="s">
        <v>13</v>
      </c>
      <c r="F283" s="1" t="s">
        <v>297</v>
      </c>
      <c r="G283" s="1">
        <v>0.43</v>
      </c>
      <c r="H283" s="1">
        <v>1.7000000000000001E-2</v>
      </c>
      <c r="I283" s="1">
        <v>2E-3</v>
      </c>
      <c r="J283" s="3">
        <v>4.3900000000000001E-29</v>
      </c>
      <c r="K283" s="1">
        <v>1.4462700000000001E-4</v>
      </c>
      <c r="L283" s="1">
        <v>40.70600778</v>
      </c>
    </row>
    <row r="284" spans="1:12">
      <c r="A284" s="1" t="s">
        <v>235</v>
      </c>
      <c r="B284" s="1">
        <v>6</v>
      </c>
      <c r="C284" s="2">
        <v>26091179</v>
      </c>
      <c r="D284" s="1" t="s">
        <v>298</v>
      </c>
      <c r="E284" s="1" t="s">
        <v>14</v>
      </c>
      <c r="F284" s="1" t="s">
        <v>20</v>
      </c>
      <c r="G284" s="1">
        <v>0.86</v>
      </c>
      <c r="H284" s="1">
        <v>2.5000000000000001E-2</v>
      </c>
      <c r="I284" s="1">
        <v>2E-3</v>
      </c>
      <c r="J284" s="3">
        <v>3.32E-47</v>
      </c>
      <c r="K284" s="1">
        <v>1.47465E-4</v>
      </c>
      <c r="L284" s="1">
        <v>41.504877180000001</v>
      </c>
    </row>
    <row r="285" spans="1:12">
      <c r="A285" s="1" t="s">
        <v>235</v>
      </c>
      <c r="B285" s="1">
        <v>16</v>
      </c>
      <c r="C285" s="2">
        <v>88853729</v>
      </c>
      <c r="D285" s="1" t="s">
        <v>299</v>
      </c>
      <c r="E285" s="1" t="s">
        <v>13</v>
      </c>
      <c r="F285" s="1" t="s">
        <v>14</v>
      </c>
      <c r="G285" s="1">
        <v>0.56000000000000005</v>
      </c>
      <c r="H285" s="1">
        <v>1.7999999999999999E-2</v>
      </c>
      <c r="I285" s="1">
        <v>1E-3</v>
      </c>
      <c r="J285" s="3">
        <v>5.2000000000000002E-38</v>
      </c>
      <c r="K285" s="1">
        <v>1.5279599999999999E-4</v>
      </c>
      <c r="L285" s="1">
        <v>43.005486240000003</v>
      </c>
    </row>
    <row r="286" spans="1:12">
      <c r="A286" s="1" t="s">
        <v>235</v>
      </c>
      <c r="B286" s="1">
        <v>11</v>
      </c>
      <c r="C286" s="2">
        <v>92708710</v>
      </c>
      <c r="D286" s="1" t="s">
        <v>100</v>
      </c>
      <c r="E286" s="1" t="s">
        <v>14</v>
      </c>
      <c r="F286" s="1" t="s">
        <v>20</v>
      </c>
      <c r="G286" s="1">
        <v>0.72</v>
      </c>
      <c r="H286" s="1">
        <v>-0.02</v>
      </c>
      <c r="I286" s="1">
        <v>2E-3</v>
      </c>
      <c r="J286" s="3">
        <v>1.5399999999999999E-36</v>
      </c>
      <c r="K286" s="1">
        <v>1.5599799999999999E-4</v>
      </c>
      <c r="L286" s="1">
        <v>43.906938060000002</v>
      </c>
    </row>
    <row r="287" spans="1:12">
      <c r="A287" s="1" t="s">
        <v>235</v>
      </c>
      <c r="B287" s="1">
        <v>6</v>
      </c>
      <c r="C287" s="2">
        <v>26093141</v>
      </c>
      <c r="D287" s="1" t="s">
        <v>300</v>
      </c>
      <c r="E287" s="1" t="s">
        <v>19</v>
      </c>
      <c r="F287" s="1" t="s">
        <v>20</v>
      </c>
      <c r="G287" s="1">
        <v>0.06</v>
      </c>
      <c r="H287" s="1">
        <v>-3.7999999999999999E-2</v>
      </c>
      <c r="I287" s="1">
        <v>3.0000000000000001E-3</v>
      </c>
      <c r="J287" s="3">
        <v>2.33E-50</v>
      </c>
      <c r="K287" s="1">
        <v>1.62363E-4</v>
      </c>
      <c r="L287" s="1">
        <v>45.698611679999999</v>
      </c>
    </row>
    <row r="288" spans="1:12">
      <c r="A288" s="1" t="s">
        <v>235</v>
      </c>
      <c r="B288" s="1">
        <v>1</v>
      </c>
      <c r="C288" s="2">
        <v>158607935</v>
      </c>
      <c r="D288" s="1" t="s">
        <v>301</v>
      </c>
      <c r="E288" s="1" t="s">
        <v>13</v>
      </c>
      <c r="F288" s="1" t="s">
        <v>20</v>
      </c>
      <c r="G288" s="1">
        <v>0.73</v>
      </c>
      <c r="H288" s="1">
        <v>-2.1000000000000001E-2</v>
      </c>
      <c r="I288" s="1">
        <v>1E-3</v>
      </c>
      <c r="J288" s="3">
        <v>5.4299999999999998E-55</v>
      </c>
      <c r="K288" s="1">
        <v>1.7129999999999999E-4</v>
      </c>
      <c r="L288" s="1">
        <v>48.214426400000001</v>
      </c>
    </row>
    <row r="289" spans="1:12">
      <c r="A289" s="1" t="s">
        <v>235</v>
      </c>
      <c r="B289" s="1">
        <v>22</v>
      </c>
      <c r="C289" s="2">
        <v>37462936</v>
      </c>
      <c r="D289" s="1" t="s">
        <v>302</v>
      </c>
      <c r="E289" s="1" t="s">
        <v>19</v>
      </c>
      <c r="F289" s="1" t="s">
        <v>20</v>
      </c>
      <c r="G289" s="1">
        <v>0.43</v>
      </c>
      <c r="H289" s="1">
        <v>1.9E-2</v>
      </c>
      <c r="I289" s="1">
        <v>1E-3</v>
      </c>
      <c r="J289" s="3">
        <v>1.3400000000000001E-56</v>
      </c>
      <c r="K289" s="1">
        <v>1.7363099999999999E-4</v>
      </c>
      <c r="L289" s="1">
        <v>48.870818440000001</v>
      </c>
    </row>
    <row r="290" spans="1:12">
      <c r="A290" s="1" t="s">
        <v>235</v>
      </c>
      <c r="B290" s="1">
        <v>8</v>
      </c>
      <c r="C290" s="2">
        <v>41630405</v>
      </c>
      <c r="D290" s="1" t="s">
        <v>303</v>
      </c>
      <c r="E290" s="1" t="s">
        <v>19</v>
      </c>
      <c r="F290" s="1" t="s">
        <v>20</v>
      </c>
      <c r="G290" s="1">
        <v>0.24</v>
      </c>
      <c r="H290" s="1">
        <v>2.3E-2</v>
      </c>
      <c r="I290" s="1">
        <v>2E-3</v>
      </c>
      <c r="J290" s="3">
        <v>8.2900000000000002E-56</v>
      </c>
      <c r="K290" s="1">
        <v>1.9103600000000001E-4</v>
      </c>
      <c r="L290" s="1">
        <v>53.770547700000002</v>
      </c>
    </row>
    <row r="291" spans="1:12">
      <c r="A291" s="1" t="s">
        <v>235</v>
      </c>
      <c r="B291" s="1">
        <v>7</v>
      </c>
      <c r="C291" s="2">
        <v>44219705</v>
      </c>
      <c r="D291" s="1" t="s">
        <v>304</v>
      </c>
      <c r="E291" s="1" t="s">
        <v>13</v>
      </c>
      <c r="F291" s="1" t="s">
        <v>14</v>
      </c>
      <c r="G291" s="1">
        <v>0.77</v>
      </c>
      <c r="H291" s="1">
        <v>-2.4E-2</v>
      </c>
      <c r="I291" s="1">
        <v>2E-3</v>
      </c>
      <c r="J291" s="3">
        <v>4.0199999999999998E-55</v>
      </c>
      <c r="K291" s="1">
        <v>2.03322E-4</v>
      </c>
      <c r="L291" s="1">
        <v>57.229429529999997</v>
      </c>
    </row>
    <row r="292" spans="1:12">
      <c r="A292" s="1" t="s">
        <v>235</v>
      </c>
      <c r="B292" s="1">
        <v>6</v>
      </c>
      <c r="C292" s="2">
        <v>135419631</v>
      </c>
      <c r="D292" s="1" t="s">
        <v>305</v>
      </c>
      <c r="E292" s="1" t="s">
        <v>19</v>
      </c>
      <c r="F292" s="1" t="s">
        <v>20</v>
      </c>
      <c r="G292" s="1">
        <v>0.73</v>
      </c>
      <c r="H292" s="1">
        <v>2.3E-2</v>
      </c>
      <c r="I292" s="1">
        <v>2E-3</v>
      </c>
      <c r="J292" s="3">
        <v>1.6200000000000001E-51</v>
      </c>
      <c r="K292" s="1">
        <v>2.05255E-4</v>
      </c>
      <c r="L292" s="1">
        <v>57.773543910000001</v>
      </c>
    </row>
    <row r="293" spans="1:12">
      <c r="A293" s="1" t="s">
        <v>235</v>
      </c>
      <c r="B293" s="1">
        <v>6</v>
      </c>
      <c r="C293" s="2">
        <v>135411228</v>
      </c>
      <c r="D293" s="1" t="s">
        <v>306</v>
      </c>
      <c r="E293" s="1" t="s">
        <v>13</v>
      </c>
      <c r="F293" s="1" t="s">
        <v>14</v>
      </c>
      <c r="G293" s="1">
        <v>0.73</v>
      </c>
      <c r="H293" s="1">
        <v>2.5000000000000001E-2</v>
      </c>
      <c r="I293" s="1">
        <v>1E-3</v>
      </c>
      <c r="J293" s="3">
        <v>1.9E-62</v>
      </c>
      <c r="K293" s="1">
        <v>2.3874599999999999E-4</v>
      </c>
      <c r="L293" s="1">
        <v>67.202447939999999</v>
      </c>
    </row>
    <row r="294" spans="1:12">
      <c r="A294" s="1" t="s">
        <v>235</v>
      </c>
      <c r="B294" s="1">
        <v>7</v>
      </c>
      <c r="C294" s="2">
        <v>44231216</v>
      </c>
      <c r="D294" s="1" t="s">
        <v>119</v>
      </c>
      <c r="E294" s="1" t="s">
        <v>13</v>
      </c>
      <c r="F294" s="1" t="s">
        <v>20</v>
      </c>
      <c r="G294" s="1">
        <v>0.5</v>
      </c>
      <c r="H294" s="1">
        <v>2.1999999999999999E-2</v>
      </c>
      <c r="I294" s="1">
        <v>1E-3</v>
      </c>
      <c r="J294" s="3">
        <v>4.2499999999999999E-71</v>
      </c>
      <c r="K294" s="1">
        <v>2.42E-4</v>
      </c>
      <c r="L294" s="1">
        <v>68.118669990000001</v>
      </c>
    </row>
    <row r="295" spans="1:12">
      <c r="A295" s="1" t="s">
        <v>235</v>
      </c>
      <c r="B295" s="1">
        <v>17</v>
      </c>
      <c r="C295" s="2">
        <v>80702963</v>
      </c>
      <c r="D295" s="1" t="s">
        <v>307</v>
      </c>
      <c r="E295" s="1" t="s">
        <v>19</v>
      </c>
      <c r="F295" s="1" t="s">
        <v>20</v>
      </c>
      <c r="G295" s="1">
        <v>0.47</v>
      </c>
      <c r="H295" s="1">
        <v>2.3E-2</v>
      </c>
      <c r="I295" s="1">
        <v>1E-3</v>
      </c>
      <c r="J295" s="3">
        <v>9.5300000000000003E-67</v>
      </c>
      <c r="K295" s="1">
        <v>2.6598600000000001E-4</v>
      </c>
      <c r="L295" s="1">
        <v>74.872136519999998</v>
      </c>
    </row>
    <row r="296" spans="1:12">
      <c r="A296" s="1" t="s">
        <v>235</v>
      </c>
      <c r="B296" s="1">
        <v>7</v>
      </c>
      <c r="C296" s="2">
        <v>44234737</v>
      </c>
      <c r="D296" s="1" t="s">
        <v>117</v>
      </c>
      <c r="E296" s="1" t="s">
        <v>13</v>
      </c>
      <c r="F296" s="1" t="s">
        <v>14</v>
      </c>
      <c r="G296" s="1">
        <v>0.17</v>
      </c>
      <c r="H296" s="1">
        <v>3.2000000000000001E-2</v>
      </c>
      <c r="I296" s="1">
        <v>2E-3</v>
      </c>
      <c r="J296" s="3">
        <v>1.6200000000000001E-87</v>
      </c>
      <c r="K296" s="1">
        <v>2.7896399999999998E-4</v>
      </c>
      <c r="L296" s="1">
        <v>78.526242789999998</v>
      </c>
    </row>
    <row r="297" spans="1:12">
      <c r="A297" s="1" t="s">
        <v>235</v>
      </c>
      <c r="B297" s="1">
        <v>7</v>
      </c>
      <c r="C297" s="2">
        <v>44229068</v>
      </c>
      <c r="D297" s="1" t="s">
        <v>113</v>
      </c>
      <c r="E297" s="1" t="s">
        <v>13</v>
      </c>
      <c r="F297" s="1" t="s">
        <v>14</v>
      </c>
      <c r="G297" s="1">
        <v>0.17</v>
      </c>
      <c r="H297" s="1">
        <v>3.2000000000000001E-2</v>
      </c>
      <c r="I297" s="1">
        <v>2E-3</v>
      </c>
      <c r="J297" s="3">
        <v>1.6200000000000001E-87</v>
      </c>
      <c r="K297" s="1">
        <v>2.7909499999999998E-4</v>
      </c>
      <c r="L297" s="1">
        <v>78.563205940000003</v>
      </c>
    </row>
    <row r="298" spans="1:12">
      <c r="A298" s="1" t="s">
        <v>235</v>
      </c>
      <c r="B298" s="1">
        <v>7</v>
      </c>
      <c r="C298" s="2">
        <v>44226101</v>
      </c>
      <c r="D298" s="1" t="s">
        <v>115</v>
      </c>
      <c r="E298" s="1" t="s">
        <v>13</v>
      </c>
      <c r="F298" s="1" t="s">
        <v>14</v>
      </c>
      <c r="G298" s="1">
        <v>0.17</v>
      </c>
      <c r="H298" s="1">
        <v>3.2000000000000001E-2</v>
      </c>
      <c r="I298" s="1">
        <v>2E-3</v>
      </c>
      <c r="J298" s="3">
        <v>5.1000000000000005E-88</v>
      </c>
      <c r="K298" s="1">
        <v>2.8087000000000001E-4</v>
      </c>
      <c r="L298" s="1">
        <v>79.062952080000002</v>
      </c>
    </row>
    <row r="299" spans="1:12">
      <c r="A299" s="1" t="s">
        <v>235</v>
      </c>
      <c r="B299" s="1">
        <v>17</v>
      </c>
      <c r="C299" s="2">
        <v>76124865</v>
      </c>
      <c r="D299" s="1" t="s">
        <v>308</v>
      </c>
      <c r="E299" s="1" t="s">
        <v>14</v>
      </c>
      <c r="F299" s="1" t="s">
        <v>20</v>
      </c>
      <c r="G299" s="1">
        <v>0.81</v>
      </c>
      <c r="H299" s="1">
        <v>-3.1E-2</v>
      </c>
      <c r="I299" s="1">
        <v>2E-3</v>
      </c>
      <c r="J299" s="3">
        <v>4.13E-39</v>
      </c>
      <c r="K299" s="1">
        <v>3.0442199999999999E-4</v>
      </c>
      <c r="L299" s="1">
        <v>85.694684379999998</v>
      </c>
    </row>
    <row r="300" spans="1:12">
      <c r="A300" s="1" t="s">
        <v>235</v>
      </c>
      <c r="B300" s="1">
        <v>17</v>
      </c>
      <c r="C300" s="2">
        <v>80695406</v>
      </c>
      <c r="D300" s="1" t="s">
        <v>309</v>
      </c>
      <c r="E300" s="1" t="s">
        <v>19</v>
      </c>
      <c r="F300" s="1" t="s">
        <v>20</v>
      </c>
      <c r="G300" s="1">
        <v>0.37</v>
      </c>
      <c r="H300" s="1">
        <v>-2.5999999999999999E-2</v>
      </c>
      <c r="I300" s="1">
        <v>1E-3</v>
      </c>
      <c r="J300" s="3">
        <v>3.0600000000000001E-82</v>
      </c>
      <c r="K300" s="1">
        <v>3.0549499999999997E-4</v>
      </c>
      <c r="L300" s="1">
        <v>85.996768369999998</v>
      </c>
    </row>
    <row r="301" spans="1:12">
      <c r="A301" s="1" t="s">
        <v>235</v>
      </c>
      <c r="B301" s="1">
        <v>17</v>
      </c>
      <c r="C301" s="2">
        <v>76121864</v>
      </c>
      <c r="D301" s="1" t="s">
        <v>310</v>
      </c>
      <c r="E301" s="1" t="s">
        <v>19</v>
      </c>
      <c r="F301" s="1" t="s">
        <v>20</v>
      </c>
      <c r="G301" s="1">
        <v>0.78</v>
      </c>
      <c r="H301" s="1">
        <v>-3.1E-2</v>
      </c>
      <c r="I301" s="1">
        <v>2E-3</v>
      </c>
      <c r="J301" s="3">
        <v>9.8199999999999995E-49</v>
      </c>
      <c r="K301" s="1">
        <v>3.22405E-4</v>
      </c>
      <c r="L301" s="1">
        <v>90.758568210000007</v>
      </c>
    </row>
    <row r="302" spans="1:12">
      <c r="A302" s="1" t="s">
        <v>235</v>
      </c>
      <c r="B302" s="1">
        <v>2</v>
      </c>
      <c r="C302" s="2">
        <v>169777595</v>
      </c>
      <c r="D302" s="1" t="s">
        <v>311</v>
      </c>
      <c r="E302" s="1" t="s">
        <v>13</v>
      </c>
      <c r="F302" s="1" t="s">
        <v>14</v>
      </c>
      <c r="G302" s="1">
        <v>0.65</v>
      </c>
      <c r="H302" s="1">
        <v>2.7E-2</v>
      </c>
      <c r="I302" s="1">
        <v>1E-3</v>
      </c>
      <c r="J302" s="3">
        <v>3.94E-102</v>
      </c>
      <c r="K302" s="1">
        <v>3.3389200000000002E-4</v>
      </c>
      <c r="L302" s="1">
        <v>93.993163719999998</v>
      </c>
    </row>
    <row r="303" spans="1:12">
      <c r="A303" s="1" t="s">
        <v>235</v>
      </c>
      <c r="B303" s="1">
        <v>17</v>
      </c>
      <c r="C303" s="2">
        <v>76125194</v>
      </c>
      <c r="D303" s="1" t="s">
        <v>312</v>
      </c>
      <c r="E303" s="1" t="s">
        <v>19</v>
      </c>
      <c r="F303" s="1" t="s">
        <v>313</v>
      </c>
      <c r="G303" s="1">
        <v>0.2</v>
      </c>
      <c r="H303" s="1">
        <v>3.3000000000000002E-2</v>
      </c>
      <c r="I303" s="1">
        <v>3.0000000000000001E-3</v>
      </c>
      <c r="J303" s="3">
        <v>1.4800000000000001E-40</v>
      </c>
      <c r="K303" s="1">
        <v>3.4249900000000002E-4</v>
      </c>
      <c r="L303" s="1">
        <v>96.41692922</v>
      </c>
    </row>
    <row r="304" spans="1:12">
      <c r="A304" s="1" t="s">
        <v>235</v>
      </c>
      <c r="B304" s="1">
        <v>17</v>
      </c>
      <c r="C304" s="2">
        <v>80682778</v>
      </c>
      <c r="D304" s="1" t="s">
        <v>314</v>
      </c>
      <c r="E304" s="1" t="s">
        <v>19</v>
      </c>
      <c r="F304" s="1" t="s">
        <v>20</v>
      </c>
      <c r="G304" s="1">
        <v>0.72</v>
      </c>
      <c r="H304" s="1">
        <v>-3.1E-2</v>
      </c>
      <c r="I304" s="1">
        <v>2E-3</v>
      </c>
      <c r="J304" s="3">
        <v>5.5899999999999999E-97</v>
      </c>
      <c r="K304" s="1">
        <v>3.8149899999999999E-4</v>
      </c>
      <c r="L304" s="1">
        <v>107.4000664</v>
      </c>
    </row>
    <row r="305" spans="1:12">
      <c r="A305" s="1" t="s">
        <v>235</v>
      </c>
      <c r="B305" s="1">
        <v>2</v>
      </c>
      <c r="C305" s="2">
        <v>169763148</v>
      </c>
      <c r="D305" s="1" t="s">
        <v>102</v>
      </c>
      <c r="E305" s="1" t="s">
        <v>13</v>
      </c>
      <c r="F305" s="1" t="s">
        <v>14</v>
      </c>
      <c r="G305" s="1">
        <v>0.3</v>
      </c>
      <c r="H305" s="1">
        <v>-3.1E-2</v>
      </c>
      <c r="I305" s="1">
        <v>1E-3</v>
      </c>
      <c r="J305" s="3">
        <v>5.5499999999999996E-122</v>
      </c>
      <c r="K305" s="1">
        <v>3.9659800000000001E-4</v>
      </c>
      <c r="L305" s="1">
        <v>111.6524845</v>
      </c>
    </row>
    <row r="306" spans="1:12">
      <c r="A306" s="1" t="s">
        <v>235</v>
      </c>
      <c r="B306" s="1">
        <v>17</v>
      </c>
      <c r="C306" s="2">
        <v>80778724</v>
      </c>
      <c r="D306" s="1" t="s">
        <v>315</v>
      </c>
      <c r="E306" s="1" t="s">
        <v>19</v>
      </c>
      <c r="F306" s="1" t="s">
        <v>20</v>
      </c>
      <c r="G306" s="1">
        <v>0.13</v>
      </c>
      <c r="H306" s="1">
        <v>4.2000000000000003E-2</v>
      </c>
      <c r="I306" s="1">
        <v>3.0000000000000001E-3</v>
      </c>
      <c r="J306" s="3">
        <v>3.75E-66</v>
      </c>
      <c r="K306" s="1">
        <v>4.01135E-4</v>
      </c>
      <c r="L306" s="1">
        <v>112.93040740000001</v>
      </c>
    </row>
    <row r="307" spans="1:12">
      <c r="A307" s="1" t="s">
        <v>235</v>
      </c>
      <c r="B307" s="1">
        <v>17</v>
      </c>
      <c r="C307" s="2">
        <v>80689036</v>
      </c>
      <c r="D307" s="1" t="s">
        <v>316</v>
      </c>
      <c r="E307" s="1" t="s">
        <v>13</v>
      </c>
      <c r="F307" s="1" t="s">
        <v>14</v>
      </c>
      <c r="G307" s="1">
        <v>0.31</v>
      </c>
      <c r="H307" s="1">
        <v>3.2000000000000001E-2</v>
      </c>
      <c r="I307" s="1">
        <v>1E-3</v>
      </c>
      <c r="J307" s="3">
        <v>1.4300000000000001E-116</v>
      </c>
      <c r="K307" s="1">
        <v>4.4117700000000001E-4</v>
      </c>
      <c r="L307" s="1">
        <v>124.20832110000001</v>
      </c>
    </row>
    <row r="308" spans="1:12">
      <c r="A308" s="1" t="s">
        <v>235</v>
      </c>
      <c r="B308" s="1">
        <v>17</v>
      </c>
      <c r="C308" s="2">
        <v>80697458</v>
      </c>
      <c r="D308" s="1" t="s">
        <v>317</v>
      </c>
      <c r="E308" s="1" t="s">
        <v>13</v>
      </c>
      <c r="F308" s="1" t="s">
        <v>14</v>
      </c>
      <c r="G308" s="1">
        <v>0.3</v>
      </c>
      <c r="H308" s="1">
        <v>3.3000000000000002E-2</v>
      </c>
      <c r="I308" s="1">
        <v>1E-3</v>
      </c>
      <c r="J308" s="3">
        <v>7.0899999999999995E-113</v>
      </c>
      <c r="K308" s="1">
        <v>4.5307499999999999E-4</v>
      </c>
      <c r="L308" s="1">
        <v>127.5594672</v>
      </c>
    </row>
    <row r="309" spans="1:12">
      <c r="A309" s="1" t="s">
        <v>235</v>
      </c>
      <c r="B309" s="1">
        <v>10</v>
      </c>
      <c r="C309" s="2">
        <v>71093216</v>
      </c>
      <c r="D309" s="1" t="s">
        <v>318</v>
      </c>
      <c r="E309" s="1" t="s">
        <v>19</v>
      </c>
      <c r="F309" s="1" t="s">
        <v>20</v>
      </c>
      <c r="G309" s="1">
        <v>0.02</v>
      </c>
      <c r="H309" s="1">
        <v>-0.114</v>
      </c>
      <c r="I309" s="1">
        <v>6.0000000000000001E-3</v>
      </c>
      <c r="J309" s="3">
        <v>4.2399999999999998E-72</v>
      </c>
      <c r="K309" s="1">
        <v>5.0356700000000001E-4</v>
      </c>
      <c r="L309" s="1">
        <v>141.78222349999999</v>
      </c>
    </row>
    <row r="310" spans="1:12">
      <c r="A310" s="1" t="s">
        <v>235</v>
      </c>
      <c r="B310" s="1" t="s">
        <v>319</v>
      </c>
      <c r="C310" s="2">
        <v>153542572</v>
      </c>
      <c r="D310" s="1" t="s">
        <v>320</v>
      </c>
      <c r="E310" s="1" t="s">
        <v>19</v>
      </c>
      <c r="F310" s="1" t="s">
        <v>20</v>
      </c>
      <c r="G310" s="1">
        <v>0.05</v>
      </c>
      <c r="H310" s="1">
        <v>-8.2000000000000003E-2</v>
      </c>
      <c r="I310" s="1">
        <v>7.0000000000000001E-3</v>
      </c>
      <c r="J310" s="3">
        <v>6.42E-31</v>
      </c>
      <c r="K310" s="1">
        <v>6.1807400000000003E-4</v>
      </c>
      <c r="L310" s="1">
        <v>174.04225479999999</v>
      </c>
    </row>
    <row r="311" spans="1:12">
      <c r="A311" s="1" t="s">
        <v>235</v>
      </c>
      <c r="B311" s="1" t="s">
        <v>319</v>
      </c>
      <c r="C311" s="2">
        <v>150104927</v>
      </c>
      <c r="D311" s="1" t="s">
        <v>321</v>
      </c>
      <c r="E311" s="1" t="s">
        <v>13</v>
      </c>
      <c r="F311" s="1" t="s">
        <v>14</v>
      </c>
      <c r="G311" s="1">
        <v>1.2999999999999999E-2</v>
      </c>
      <c r="H311" s="1">
        <v>-0.17100000000000001</v>
      </c>
      <c r="I311" s="1">
        <v>2.8000000000000001E-2</v>
      </c>
      <c r="J311" s="3">
        <v>2.4599999999999999E-8</v>
      </c>
      <c r="K311" s="1">
        <v>7.2104299999999999E-4</v>
      </c>
      <c r="L311" s="1">
        <v>203.05804269999999</v>
      </c>
    </row>
    <row r="312" spans="1:12">
      <c r="A312" s="1" t="s">
        <v>235</v>
      </c>
      <c r="B312" s="1">
        <v>10</v>
      </c>
      <c r="C312" s="2">
        <v>71118821</v>
      </c>
      <c r="D312" s="1" t="s">
        <v>322</v>
      </c>
      <c r="E312" s="1" t="s">
        <v>19</v>
      </c>
      <c r="F312" s="1" t="s">
        <v>323</v>
      </c>
      <c r="G312" s="1">
        <v>0.04</v>
      </c>
      <c r="H312" s="1">
        <v>-9.4E-2</v>
      </c>
      <c r="I312" s="1">
        <v>4.0000000000000001E-3</v>
      </c>
      <c r="J312" s="3">
        <v>1.5300000000000001E-140</v>
      </c>
      <c r="K312" s="1">
        <v>7.2889700000000005E-4</v>
      </c>
      <c r="L312" s="1">
        <v>205.27140940000001</v>
      </c>
    </row>
    <row r="313" spans="1:12">
      <c r="A313" s="1" t="s">
        <v>235</v>
      </c>
      <c r="B313" s="1">
        <v>10</v>
      </c>
      <c r="C313" s="2">
        <v>71089843</v>
      </c>
      <c r="D313" s="1" t="s">
        <v>324</v>
      </c>
      <c r="E313" s="1" t="s">
        <v>13</v>
      </c>
      <c r="F313" s="1" t="s">
        <v>20</v>
      </c>
      <c r="G313" s="1">
        <v>0.92</v>
      </c>
      <c r="H313" s="1">
        <v>7.3999999999999996E-2</v>
      </c>
      <c r="I313" s="1">
        <v>3.0000000000000001E-3</v>
      </c>
      <c r="J313" s="3">
        <v>8.3600000000000004E-143</v>
      </c>
      <c r="K313" s="1">
        <v>7.6651400000000004E-4</v>
      </c>
      <c r="L313" s="1">
        <v>215.87333380000001</v>
      </c>
    </row>
    <row r="314" spans="1:12">
      <c r="A314" s="1" t="s">
        <v>235</v>
      </c>
      <c r="B314" s="1" t="s">
        <v>319</v>
      </c>
      <c r="C314" s="2">
        <v>152051223</v>
      </c>
      <c r="D314" s="1" t="s">
        <v>325</v>
      </c>
      <c r="E314" s="1" t="s">
        <v>13</v>
      </c>
      <c r="F314" s="1" t="s">
        <v>14</v>
      </c>
      <c r="G314" s="1">
        <v>0.99</v>
      </c>
      <c r="H314" s="1">
        <v>0.246</v>
      </c>
      <c r="I314" s="1">
        <v>3.7999999999999999E-2</v>
      </c>
      <c r="J314" s="3">
        <v>8.0300000000000002E-10</v>
      </c>
      <c r="K314" s="1">
        <v>7.6902199999999996E-4</v>
      </c>
      <c r="L314" s="1">
        <v>216.58003500000001</v>
      </c>
    </row>
    <row r="315" spans="1:12">
      <c r="A315" s="1" t="s">
        <v>235</v>
      </c>
      <c r="B315" s="1">
        <v>10</v>
      </c>
      <c r="C315" s="2">
        <v>71099109</v>
      </c>
      <c r="D315" s="1" t="s">
        <v>326</v>
      </c>
      <c r="E315" s="1" t="s">
        <v>19</v>
      </c>
      <c r="F315" s="1" t="s">
        <v>20</v>
      </c>
      <c r="G315" s="1">
        <v>0.89</v>
      </c>
      <c r="H315" s="1">
        <v>7.9000000000000001E-2</v>
      </c>
      <c r="I315" s="1">
        <v>2E-3</v>
      </c>
      <c r="J315" s="3">
        <v>8.5200000000000005E-294</v>
      </c>
      <c r="K315" s="1">
        <v>1.1805229999999999E-3</v>
      </c>
      <c r="L315" s="1">
        <v>332.60843799999998</v>
      </c>
    </row>
    <row r="316" spans="1:12">
      <c r="A316" s="1" t="s">
        <v>235</v>
      </c>
      <c r="B316" s="1">
        <v>10</v>
      </c>
      <c r="C316" s="2">
        <v>71094504</v>
      </c>
      <c r="D316" s="1" t="s">
        <v>327</v>
      </c>
      <c r="E316" s="1" t="s">
        <v>13</v>
      </c>
      <c r="F316" s="1" t="s">
        <v>14</v>
      </c>
      <c r="G316" s="1">
        <v>0.9</v>
      </c>
      <c r="H316" s="1">
        <v>8.5999999999999993E-2</v>
      </c>
      <c r="I316" s="1">
        <v>2E-3</v>
      </c>
      <c r="J316" s="1" t="s">
        <v>328</v>
      </c>
      <c r="K316" s="1">
        <v>1.3121210000000001E-3</v>
      </c>
      <c r="L316" s="1">
        <v>369.73432659999997</v>
      </c>
    </row>
    <row r="317" spans="1:12">
      <c r="A317" s="1" t="s">
        <v>235</v>
      </c>
      <c r="B317" s="1" t="s">
        <v>319</v>
      </c>
      <c r="C317" s="2">
        <v>154212603</v>
      </c>
      <c r="D317" s="1" t="s">
        <v>329</v>
      </c>
      <c r="E317" s="1" t="s">
        <v>13</v>
      </c>
      <c r="F317" s="1" t="s">
        <v>20</v>
      </c>
      <c r="G317" s="1">
        <v>0.95</v>
      </c>
      <c r="H317" s="1">
        <v>0.125</v>
      </c>
      <c r="I317" s="1">
        <v>8.0000000000000002E-3</v>
      </c>
      <c r="J317" s="3">
        <v>2.3600000000000001E-47</v>
      </c>
      <c r="K317" s="1">
        <v>1.5281940000000001E-3</v>
      </c>
      <c r="L317" s="1">
        <v>430.71331370000001</v>
      </c>
    </row>
    <row r="318" spans="1:12">
      <c r="A318" s="1" t="s">
        <v>235</v>
      </c>
      <c r="B318" s="1" t="s">
        <v>319</v>
      </c>
      <c r="C318" s="2">
        <v>153018275</v>
      </c>
      <c r="D318" s="1" t="s">
        <v>330</v>
      </c>
      <c r="E318" s="1" t="s">
        <v>13</v>
      </c>
      <c r="F318" s="1" t="s">
        <v>14</v>
      </c>
      <c r="G318" s="1">
        <v>0.97</v>
      </c>
      <c r="H318" s="1">
        <v>0.251</v>
      </c>
      <c r="I318" s="1">
        <v>1.4999999999999999E-2</v>
      </c>
      <c r="J318" s="3">
        <v>1.9800000000000002E-58</v>
      </c>
      <c r="K318" s="1">
        <v>3.9564910000000003E-3</v>
      </c>
      <c r="L318" s="1">
        <v>1117.8345409999999</v>
      </c>
    </row>
    <row r="319" spans="1:12">
      <c r="A319" s="1" t="s">
        <v>735</v>
      </c>
      <c r="B319" s="1">
        <v>10</v>
      </c>
      <c r="C319" s="1">
        <v>114758349</v>
      </c>
      <c r="D319" s="1" t="s">
        <v>17</v>
      </c>
      <c r="E319" s="1" t="s">
        <v>14</v>
      </c>
      <c r="F319" s="1" t="s">
        <v>13</v>
      </c>
      <c r="G319" s="1">
        <v>0.70799999999999996</v>
      </c>
      <c r="H319" s="1">
        <v>-0.28000000000000003</v>
      </c>
      <c r="I319" s="1">
        <v>5.0000000000000001E-3</v>
      </c>
      <c r="J319" s="1" t="s">
        <v>733</v>
      </c>
      <c r="K319" s="1">
        <v>3.2422725999999999E-2</v>
      </c>
      <c r="L319" s="1">
        <v>34934.598969999999</v>
      </c>
    </row>
    <row r="320" spans="1:12">
      <c r="A320" s="1" t="s">
        <v>735</v>
      </c>
      <c r="B320" s="1">
        <v>16</v>
      </c>
      <c r="C320" s="1">
        <v>53800954</v>
      </c>
      <c r="D320" s="1" t="s">
        <v>331</v>
      </c>
      <c r="E320" s="1" t="s">
        <v>14</v>
      </c>
      <c r="F320" s="1" t="s">
        <v>13</v>
      </c>
      <c r="G320" s="1">
        <v>0.41399999999999998</v>
      </c>
      <c r="H320" s="1">
        <v>0.11799999999999999</v>
      </c>
      <c r="I320" s="1">
        <v>5.0000000000000001E-3</v>
      </c>
      <c r="J320" s="3">
        <v>5.6300000000000005E-144</v>
      </c>
      <c r="K320" s="1">
        <v>6.7226789999999996E-3</v>
      </c>
      <c r="L320" s="1">
        <v>7056.0842480000001</v>
      </c>
    </row>
    <row r="321" spans="1:12">
      <c r="A321" s="1" t="s">
        <v>734</v>
      </c>
      <c r="B321" s="1">
        <v>6</v>
      </c>
      <c r="C321" s="1">
        <v>20679709</v>
      </c>
      <c r="D321" s="1" t="s">
        <v>332</v>
      </c>
      <c r="E321" s="1" t="s">
        <v>20</v>
      </c>
      <c r="F321" s="1" t="s">
        <v>19</v>
      </c>
      <c r="G321" s="1">
        <v>0.27100000000000002</v>
      </c>
      <c r="H321" s="1">
        <v>0.122</v>
      </c>
      <c r="I321" s="1">
        <v>5.0000000000000001E-3</v>
      </c>
      <c r="J321" s="3">
        <v>5.5200000000000004E-128</v>
      </c>
      <c r="K321" s="1">
        <v>5.8466179999999996E-3</v>
      </c>
      <c r="L321" s="1">
        <v>6131.1678080000002</v>
      </c>
    </row>
    <row r="322" spans="1:12">
      <c r="A322" s="1" t="s">
        <v>734</v>
      </c>
      <c r="B322" s="1">
        <v>9</v>
      </c>
      <c r="C322" s="1">
        <v>22134094</v>
      </c>
      <c r="D322" s="1" t="s">
        <v>261</v>
      </c>
      <c r="E322" s="1" t="s">
        <v>14</v>
      </c>
      <c r="F322" s="1" t="s">
        <v>13</v>
      </c>
      <c r="G322" s="1">
        <v>0.17199999999999999</v>
      </c>
      <c r="H322" s="1">
        <v>-0.13800000000000001</v>
      </c>
      <c r="I322" s="1">
        <v>6.0000000000000001E-3</v>
      </c>
      <c r="J322" s="3">
        <v>8.1399999999999995E-112</v>
      </c>
      <c r="K322" s="1">
        <v>5.4089940000000003E-3</v>
      </c>
      <c r="L322" s="1">
        <v>5669.7492279999997</v>
      </c>
    </row>
    <row r="323" spans="1:12">
      <c r="A323" s="1" t="s">
        <v>734</v>
      </c>
      <c r="B323" s="1">
        <v>3</v>
      </c>
      <c r="C323" s="1">
        <v>185520948</v>
      </c>
      <c r="D323" s="1" t="s">
        <v>333</v>
      </c>
      <c r="E323" s="1" t="s">
        <v>20</v>
      </c>
      <c r="F323" s="1" t="s">
        <v>19</v>
      </c>
      <c r="G323" s="1">
        <v>0.31900000000000001</v>
      </c>
      <c r="H323" s="1">
        <v>0.108</v>
      </c>
      <c r="I323" s="1">
        <v>5.0000000000000001E-3</v>
      </c>
      <c r="J323" s="3">
        <v>1.06E-107</v>
      </c>
      <c r="K323" s="1">
        <v>5.0209360000000001E-3</v>
      </c>
      <c r="L323" s="1">
        <v>5260.931783</v>
      </c>
    </row>
    <row r="324" spans="1:12">
      <c r="A324" s="1" t="s">
        <v>734</v>
      </c>
      <c r="B324" s="1">
        <v>8</v>
      </c>
      <c r="C324" s="1">
        <v>118185733</v>
      </c>
      <c r="D324" s="1" t="s">
        <v>293</v>
      </c>
      <c r="E324" s="1" t="s">
        <v>20</v>
      </c>
      <c r="F324" s="1" t="s">
        <v>19</v>
      </c>
      <c r="G324" s="1">
        <v>0.316</v>
      </c>
      <c r="H324" s="1">
        <v>-0.10299999999999999</v>
      </c>
      <c r="I324" s="1">
        <v>5.0000000000000001E-3</v>
      </c>
      <c r="J324" s="3">
        <v>3.9799999999999999E-98</v>
      </c>
      <c r="K324" s="1">
        <v>4.5973979999999999E-3</v>
      </c>
      <c r="L324" s="1">
        <v>4815.0989929999996</v>
      </c>
    </row>
    <row r="325" spans="1:12">
      <c r="A325" s="1" t="s">
        <v>734</v>
      </c>
      <c r="B325" s="1">
        <v>10</v>
      </c>
      <c r="C325" s="1">
        <v>94462882</v>
      </c>
      <c r="D325" s="1" t="s">
        <v>334</v>
      </c>
      <c r="E325" s="1" t="s">
        <v>14</v>
      </c>
      <c r="F325" s="1" t="s">
        <v>13</v>
      </c>
      <c r="G325" s="1">
        <v>0.59199999999999997</v>
      </c>
      <c r="H325" s="1">
        <v>9.1999999999999998E-2</v>
      </c>
      <c r="I325" s="1">
        <v>5.0000000000000001E-3</v>
      </c>
      <c r="J325" s="3">
        <v>5.2099999999999997E-89</v>
      </c>
      <c r="K325" s="1">
        <v>4.114174E-3</v>
      </c>
      <c r="L325" s="1">
        <v>4306.9017560000002</v>
      </c>
    </row>
    <row r="326" spans="1:12">
      <c r="A326" s="1" t="s">
        <v>734</v>
      </c>
      <c r="B326" s="1">
        <v>2</v>
      </c>
      <c r="C326" s="1">
        <v>227101309</v>
      </c>
      <c r="D326" s="1" t="s">
        <v>78</v>
      </c>
      <c r="E326" s="1" t="s">
        <v>14</v>
      </c>
      <c r="F326" s="1" t="s">
        <v>13</v>
      </c>
      <c r="G326" s="1">
        <v>0.63500000000000001</v>
      </c>
      <c r="H326" s="1">
        <v>0.09</v>
      </c>
      <c r="I326" s="1">
        <v>5.0000000000000001E-3</v>
      </c>
      <c r="J326" s="3">
        <v>7.4500000000000003E-80</v>
      </c>
      <c r="K326" s="1">
        <v>3.753003E-3</v>
      </c>
      <c r="L326" s="1">
        <v>3927.3875379999999</v>
      </c>
    </row>
    <row r="327" spans="1:12">
      <c r="A327" s="1" t="s">
        <v>734</v>
      </c>
      <c r="B327" s="1">
        <v>12</v>
      </c>
      <c r="C327" s="1">
        <v>4328521</v>
      </c>
      <c r="D327" s="1" t="s">
        <v>283</v>
      </c>
      <c r="E327" s="1" t="s">
        <v>20</v>
      </c>
      <c r="F327" s="1" t="s">
        <v>19</v>
      </c>
      <c r="G327" s="1">
        <v>0.98299999999999998</v>
      </c>
      <c r="H327" s="1">
        <v>0.32500000000000001</v>
      </c>
      <c r="I327" s="1">
        <v>2.1000000000000001E-2</v>
      </c>
      <c r="J327" s="3">
        <v>4.4199999999999997E-55</v>
      </c>
      <c r="K327" s="1">
        <v>3.471095E-3</v>
      </c>
      <c r="L327" s="1">
        <v>3621.9133179999999</v>
      </c>
    </row>
    <row r="328" spans="1:12">
      <c r="A328" s="1" t="s">
        <v>734</v>
      </c>
      <c r="B328" s="1">
        <v>4</v>
      </c>
      <c r="C328" s="1">
        <v>6306763</v>
      </c>
      <c r="D328" s="1" t="s">
        <v>335</v>
      </c>
      <c r="E328" s="1" t="s">
        <v>20</v>
      </c>
      <c r="F328" s="1" t="s">
        <v>14</v>
      </c>
      <c r="G328" s="1">
        <v>0.41199999999999998</v>
      </c>
      <c r="H328" s="1">
        <v>-8.4000000000000005E-2</v>
      </c>
      <c r="I328" s="1">
        <v>5.0000000000000001E-3</v>
      </c>
      <c r="J328" s="3">
        <v>6.3099999999999998E-70</v>
      </c>
      <c r="K328" s="1">
        <v>3.3781390000000001E-3</v>
      </c>
      <c r="L328" s="1">
        <v>3533.7756450000002</v>
      </c>
    </row>
    <row r="329" spans="1:12">
      <c r="A329" s="1" t="s">
        <v>734</v>
      </c>
      <c r="B329" s="1">
        <v>7</v>
      </c>
      <c r="C329" s="1">
        <v>28200097</v>
      </c>
      <c r="D329" s="1" t="s">
        <v>336</v>
      </c>
      <c r="E329" s="1" t="s">
        <v>14</v>
      </c>
      <c r="F329" s="1" t="s">
        <v>13</v>
      </c>
      <c r="G329" s="1">
        <v>0.50900000000000001</v>
      </c>
      <c r="H329" s="1">
        <v>8.1000000000000003E-2</v>
      </c>
      <c r="I329" s="1">
        <v>5.0000000000000001E-3</v>
      </c>
      <c r="J329" s="3">
        <v>3.9699999999999997E-71</v>
      </c>
      <c r="K329" s="1">
        <v>3.2876089999999999E-3</v>
      </c>
      <c r="L329" s="1">
        <v>3438.7629769999999</v>
      </c>
    </row>
    <row r="330" spans="1:12">
      <c r="A330" s="1" t="s">
        <v>734</v>
      </c>
      <c r="B330" s="1">
        <v>11</v>
      </c>
      <c r="C330" s="1">
        <v>92708710</v>
      </c>
      <c r="D330" s="1" t="s">
        <v>100</v>
      </c>
      <c r="E330" s="1" t="s">
        <v>20</v>
      </c>
      <c r="F330" s="1" t="s">
        <v>14</v>
      </c>
      <c r="G330" s="1">
        <v>0.27800000000000002</v>
      </c>
      <c r="H330" s="1">
        <v>8.8999999999999996E-2</v>
      </c>
      <c r="I330" s="1">
        <v>5.0000000000000001E-3</v>
      </c>
      <c r="J330" s="3">
        <v>4.5700000000000003E-68</v>
      </c>
      <c r="K330" s="1">
        <v>3.144811E-3</v>
      </c>
      <c r="L330" s="1">
        <v>3288.928163</v>
      </c>
    </row>
    <row r="331" spans="1:12">
      <c r="A331" s="1" t="s">
        <v>734</v>
      </c>
      <c r="B331" s="1">
        <v>8</v>
      </c>
      <c r="C331" s="1">
        <v>41508577</v>
      </c>
      <c r="D331" s="1" t="s">
        <v>337</v>
      </c>
      <c r="E331" s="1" t="s">
        <v>14</v>
      </c>
      <c r="F331" s="1" t="s">
        <v>19</v>
      </c>
      <c r="G331" s="1">
        <v>0.82399999999999995</v>
      </c>
      <c r="H331" s="1">
        <v>0.10199999999999999</v>
      </c>
      <c r="I331" s="1">
        <v>6.0000000000000001E-3</v>
      </c>
      <c r="J331" s="3">
        <v>2.8400000000000001E-59</v>
      </c>
      <c r="K331" s="1">
        <v>2.9967129999999998E-3</v>
      </c>
      <c r="L331" s="1">
        <v>3133.5772590000001</v>
      </c>
    </row>
    <row r="332" spans="1:12">
      <c r="A332" s="1" t="s">
        <v>734</v>
      </c>
      <c r="B332" s="1">
        <v>2</v>
      </c>
      <c r="C332" s="1">
        <v>43671176</v>
      </c>
      <c r="D332" s="1" t="s">
        <v>338</v>
      </c>
      <c r="E332" s="1" t="s">
        <v>14</v>
      </c>
      <c r="F332" s="1" t="s">
        <v>13</v>
      </c>
      <c r="G332" s="1">
        <v>0.88600000000000001</v>
      </c>
      <c r="H332" s="1">
        <v>0.11799999999999999</v>
      </c>
      <c r="I332" s="1">
        <v>7.0000000000000001E-3</v>
      </c>
      <c r="J332" s="3">
        <v>4.3100000000000003E-60</v>
      </c>
      <c r="K332" s="1">
        <v>2.8314E-3</v>
      </c>
      <c r="L332" s="1">
        <v>2960.2239239999999</v>
      </c>
    </row>
    <row r="333" spans="1:12">
      <c r="A333" s="1" t="s">
        <v>734</v>
      </c>
      <c r="B333" s="1">
        <v>10</v>
      </c>
      <c r="C333" s="1">
        <v>12307894</v>
      </c>
      <c r="D333" s="1" t="s">
        <v>253</v>
      </c>
      <c r="E333" s="1" t="s">
        <v>14</v>
      </c>
      <c r="F333" s="1" t="s">
        <v>13</v>
      </c>
      <c r="G333" s="1">
        <v>0.78100000000000003</v>
      </c>
      <c r="H333" s="1">
        <v>-9.0999999999999998E-2</v>
      </c>
      <c r="I333" s="1">
        <v>7.0000000000000001E-3</v>
      </c>
      <c r="J333" s="3">
        <v>7.2500000000000005E-35</v>
      </c>
      <c r="K333" s="1">
        <v>2.815026E-3</v>
      </c>
      <c r="L333" s="1">
        <v>2386.168302</v>
      </c>
    </row>
    <row r="334" spans="1:12">
      <c r="A334" s="1" t="s">
        <v>734</v>
      </c>
      <c r="B334" s="1">
        <v>11</v>
      </c>
      <c r="C334" s="1">
        <v>2857194</v>
      </c>
      <c r="D334" s="1" t="s">
        <v>339</v>
      </c>
      <c r="E334" s="1" t="s">
        <v>14</v>
      </c>
      <c r="F334" s="1" t="s">
        <v>19</v>
      </c>
      <c r="G334" s="1">
        <v>0.42299999999999999</v>
      </c>
      <c r="H334" s="1">
        <v>7.2999999999999995E-2</v>
      </c>
      <c r="I334" s="1">
        <v>5.0000000000000001E-3</v>
      </c>
      <c r="J334" s="3">
        <v>2.7300000000000001E-54</v>
      </c>
      <c r="K334" s="1">
        <v>2.5659580000000001E-3</v>
      </c>
      <c r="L334" s="1">
        <v>2681.9907800000001</v>
      </c>
    </row>
    <row r="335" spans="1:12">
      <c r="A335" s="1" t="s">
        <v>734</v>
      </c>
      <c r="B335" s="1">
        <v>13</v>
      </c>
      <c r="C335" s="1">
        <v>80705315</v>
      </c>
      <c r="D335" s="1" t="s">
        <v>340</v>
      </c>
      <c r="E335" s="1" t="s">
        <v>20</v>
      </c>
      <c r="F335" s="1" t="s">
        <v>13</v>
      </c>
      <c r="G335" s="1">
        <v>0.72099999999999997</v>
      </c>
      <c r="H335" s="1">
        <v>7.9000000000000001E-2</v>
      </c>
      <c r="I335" s="1">
        <v>5.0000000000000001E-3</v>
      </c>
      <c r="J335" s="3">
        <v>7.9900000000000005E-54</v>
      </c>
      <c r="K335" s="1">
        <v>2.5321940000000002E-3</v>
      </c>
      <c r="L335" s="1">
        <v>2646.6105320000001</v>
      </c>
    </row>
    <row r="336" spans="1:12">
      <c r="A336" s="1" t="s">
        <v>734</v>
      </c>
      <c r="B336" s="1">
        <v>11</v>
      </c>
      <c r="C336" s="1">
        <v>72460762</v>
      </c>
      <c r="D336" s="1" t="s">
        <v>341</v>
      </c>
      <c r="E336" s="1" t="s">
        <v>13</v>
      </c>
      <c r="F336" s="1" t="s">
        <v>19</v>
      </c>
      <c r="G336" s="1">
        <v>0.156</v>
      </c>
      <c r="H336" s="1">
        <v>-9.8000000000000004E-2</v>
      </c>
      <c r="I336" s="1">
        <v>6.0000000000000001E-3</v>
      </c>
      <c r="J336" s="3">
        <v>8.91E-52</v>
      </c>
      <c r="K336" s="1">
        <v>2.5123300000000001E-3</v>
      </c>
      <c r="L336" s="1">
        <v>2625.796202</v>
      </c>
    </row>
    <row r="337" spans="1:12">
      <c r="A337" s="1" t="s">
        <v>734</v>
      </c>
      <c r="B337" s="1">
        <v>3</v>
      </c>
      <c r="C337" s="1">
        <v>12329783</v>
      </c>
      <c r="D337" s="1" t="s">
        <v>342</v>
      </c>
      <c r="E337" s="1" t="s">
        <v>14</v>
      </c>
      <c r="F337" s="1" t="s">
        <v>13</v>
      </c>
      <c r="G337" s="1">
        <v>0.88</v>
      </c>
      <c r="H337" s="1">
        <v>0.10299999999999999</v>
      </c>
      <c r="I337" s="1">
        <v>7.0000000000000001E-3</v>
      </c>
      <c r="J337" s="3">
        <v>3.04E-47</v>
      </c>
      <c r="K337" s="1">
        <v>2.2383500000000001E-3</v>
      </c>
      <c r="L337" s="1">
        <v>2338.7996429999998</v>
      </c>
    </row>
    <row r="338" spans="1:12">
      <c r="A338" s="1" t="s">
        <v>734</v>
      </c>
      <c r="B338" s="1">
        <v>1</v>
      </c>
      <c r="C338" s="1">
        <v>214159256</v>
      </c>
      <c r="D338" s="1" t="s">
        <v>168</v>
      </c>
      <c r="E338" s="1" t="s">
        <v>14</v>
      </c>
      <c r="F338" s="1" t="s">
        <v>13</v>
      </c>
      <c r="G338" s="1">
        <v>0.55300000000000005</v>
      </c>
      <c r="H338" s="1">
        <v>6.7000000000000004E-2</v>
      </c>
      <c r="I338" s="1">
        <v>5.0000000000000001E-3</v>
      </c>
      <c r="J338" s="3">
        <v>5.3699999999999997E-48</v>
      </c>
      <c r="K338" s="1">
        <v>2.2062399999999999E-3</v>
      </c>
      <c r="L338" s="1">
        <v>2305.1747829999999</v>
      </c>
    </row>
    <row r="339" spans="1:12">
      <c r="A339" s="1" t="s">
        <v>734</v>
      </c>
      <c r="B339" s="1">
        <v>11</v>
      </c>
      <c r="C339" s="1">
        <v>17409572</v>
      </c>
      <c r="D339" s="1" t="s">
        <v>343</v>
      </c>
      <c r="E339" s="1" t="s">
        <v>14</v>
      </c>
      <c r="F339" s="1" t="s">
        <v>13</v>
      </c>
      <c r="G339" s="1">
        <v>0.627</v>
      </c>
      <c r="H339" s="1">
        <v>-6.9000000000000006E-2</v>
      </c>
      <c r="I339" s="1">
        <v>5.0000000000000001E-3</v>
      </c>
      <c r="J339" s="3">
        <v>3.15E-48</v>
      </c>
      <c r="K339" s="1">
        <v>2.1942849999999998E-3</v>
      </c>
      <c r="L339" s="1">
        <v>2292.6565420000002</v>
      </c>
    </row>
    <row r="340" spans="1:12">
      <c r="A340" s="1" t="s">
        <v>734</v>
      </c>
      <c r="B340" s="1">
        <v>7</v>
      </c>
      <c r="C340" s="1">
        <v>15064309</v>
      </c>
      <c r="D340" s="1" t="s">
        <v>344</v>
      </c>
      <c r="E340" s="1" t="s">
        <v>20</v>
      </c>
      <c r="F340" s="1" t="s">
        <v>13</v>
      </c>
      <c r="G340" s="1">
        <v>0.46100000000000002</v>
      </c>
      <c r="H340" s="1">
        <v>-6.6000000000000003E-2</v>
      </c>
      <c r="I340" s="1">
        <v>5.0000000000000001E-3</v>
      </c>
      <c r="J340" s="3">
        <v>6.4099999999999996E-48</v>
      </c>
      <c r="K340" s="1">
        <v>2.1713140000000001E-3</v>
      </c>
      <c r="L340" s="1">
        <v>2268.6030620000001</v>
      </c>
    </row>
    <row r="341" spans="1:12">
      <c r="A341" s="1" t="s">
        <v>734</v>
      </c>
      <c r="B341" s="1">
        <v>15</v>
      </c>
      <c r="C341" s="1">
        <v>77782335</v>
      </c>
      <c r="D341" s="1" t="s">
        <v>345</v>
      </c>
      <c r="E341" s="1" t="s">
        <v>20</v>
      </c>
      <c r="F341" s="1" t="s">
        <v>19</v>
      </c>
      <c r="G341" s="1">
        <v>0.69799999999999995</v>
      </c>
      <c r="H341" s="1">
        <v>7.1999999999999995E-2</v>
      </c>
      <c r="I341" s="1">
        <v>5.0000000000000001E-3</v>
      </c>
      <c r="J341" s="3">
        <v>2.9699999999999998E-44</v>
      </c>
      <c r="K341" s="1">
        <v>2.1605040000000002E-3</v>
      </c>
      <c r="L341" s="1">
        <v>2257.2846279999999</v>
      </c>
    </row>
    <row r="342" spans="1:12">
      <c r="A342" s="1" t="s">
        <v>734</v>
      </c>
      <c r="B342" s="1">
        <v>3</v>
      </c>
      <c r="C342" s="1">
        <v>123065778</v>
      </c>
      <c r="D342" s="1" t="s">
        <v>29</v>
      </c>
      <c r="E342" s="1" t="s">
        <v>20</v>
      </c>
      <c r="F342" s="1" t="s">
        <v>19</v>
      </c>
      <c r="G342" s="1">
        <v>0.22900000000000001</v>
      </c>
      <c r="H342" s="1">
        <v>-7.8E-2</v>
      </c>
      <c r="I342" s="1">
        <v>6.0000000000000001E-3</v>
      </c>
      <c r="J342" s="3">
        <v>1.4999999999999999E-46</v>
      </c>
      <c r="K342" s="1">
        <v>2.156748E-3</v>
      </c>
      <c r="L342" s="1">
        <v>2253.3514420000001</v>
      </c>
    </row>
    <row r="343" spans="1:12">
      <c r="A343" s="1" t="s">
        <v>734</v>
      </c>
      <c r="B343" s="1">
        <v>9</v>
      </c>
      <c r="C343" s="1">
        <v>139243334</v>
      </c>
      <c r="D343" s="1" t="s">
        <v>346</v>
      </c>
      <c r="E343" s="1" t="s">
        <v>13</v>
      </c>
      <c r="F343" s="1" t="s">
        <v>19</v>
      </c>
      <c r="G343" s="1">
        <v>0.26</v>
      </c>
      <c r="H343" s="1">
        <v>-7.2999999999999995E-2</v>
      </c>
      <c r="I343" s="1">
        <v>6.0000000000000001E-3</v>
      </c>
      <c r="J343" s="3">
        <v>9.5099999999999996E-40</v>
      </c>
      <c r="K343" s="1">
        <v>2.0746839999999998E-3</v>
      </c>
      <c r="L343" s="1">
        <v>2161.799289</v>
      </c>
    </row>
    <row r="344" spans="1:12">
      <c r="A344" s="1" t="s">
        <v>734</v>
      </c>
      <c r="B344" s="1">
        <v>2</v>
      </c>
      <c r="C344" s="1">
        <v>165528876</v>
      </c>
      <c r="D344" s="1" t="s">
        <v>74</v>
      </c>
      <c r="E344" s="1" t="s">
        <v>14</v>
      </c>
      <c r="F344" s="1" t="s">
        <v>13</v>
      </c>
      <c r="G344" s="1">
        <v>0.60299999999999998</v>
      </c>
      <c r="H344" s="1">
        <v>6.5000000000000002E-2</v>
      </c>
      <c r="I344" s="1">
        <v>5.0000000000000001E-3</v>
      </c>
      <c r="J344" s="3">
        <v>7.3500000000000004E-44</v>
      </c>
      <c r="K344" s="1">
        <v>2.0099050000000002E-3</v>
      </c>
      <c r="L344" s="1">
        <v>2099.6223930000001</v>
      </c>
    </row>
    <row r="345" spans="1:12">
      <c r="A345" s="1" t="s">
        <v>734</v>
      </c>
      <c r="B345" s="1">
        <v>2</v>
      </c>
      <c r="C345" s="1">
        <v>27730940</v>
      </c>
      <c r="D345" s="1" t="s">
        <v>77</v>
      </c>
      <c r="E345" s="1" t="s">
        <v>14</v>
      </c>
      <c r="F345" s="1" t="s">
        <v>13</v>
      </c>
      <c r="G345" s="1">
        <v>0.59499999999999997</v>
      </c>
      <c r="H345" s="1">
        <v>6.4000000000000001E-2</v>
      </c>
      <c r="I345" s="1">
        <v>5.0000000000000001E-3</v>
      </c>
      <c r="J345" s="3">
        <v>2.55E-42</v>
      </c>
      <c r="K345" s="1">
        <v>1.9623660000000001E-3</v>
      </c>
      <c r="L345" s="1">
        <v>2035.824826</v>
      </c>
    </row>
    <row r="346" spans="1:12">
      <c r="A346" s="1" t="s">
        <v>734</v>
      </c>
      <c r="B346" s="1">
        <v>16</v>
      </c>
      <c r="C346" s="1">
        <v>75234872</v>
      </c>
      <c r="D346" s="1" t="s">
        <v>347</v>
      </c>
      <c r="E346" s="1" t="s">
        <v>14</v>
      </c>
      <c r="F346" s="1" t="s">
        <v>19</v>
      </c>
      <c r="G346" s="1">
        <v>0.92100000000000004</v>
      </c>
      <c r="H346" s="1">
        <v>0.115</v>
      </c>
      <c r="I346" s="1">
        <v>8.9999999999999993E-3</v>
      </c>
      <c r="J346" s="3">
        <v>5.5799999999999996E-38</v>
      </c>
      <c r="K346" s="1">
        <v>1.9468529999999999E-3</v>
      </c>
      <c r="L346" s="1">
        <v>2033.6270569999999</v>
      </c>
    </row>
    <row r="347" spans="1:12">
      <c r="A347" s="1" t="s">
        <v>734</v>
      </c>
      <c r="B347" s="1">
        <v>1</v>
      </c>
      <c r="C347" s="1">
        <v>39820310</v>
      </c>
      <c r="D347" s="1" t="s">
        <v>348</v>
      </c>
      <c r="E347" s="1" t="s">
        <v>14</v>
      </c>
      <c r="F347" s="1" t="s">
        <v>13</v>
      </c>
      <c r="G347" s="1">
        <v>0.78</v>
      </c>
      <c r="H347" s="1">
        <v>-7.4999999999999997E-2</v>
      </c>
      <c r="I347" s="1">
        <v>6.0000000000000001E-3</v>
      </c>
      <c r="J347" s="3">
        <v>3.3499999999999999E-43</v>
      </c>
      <c r="K347" s="1">
        <v>1.9434330000000001E-3</v>
      </c>
      <c r="L347" s="1">
        <v>2030.047883</v>
      </c>
    </row>
    <row r="348" spans="1:12">
      <c r="A348" s="1" t="s">
        <v>734</v>
      </c>
      <c r="B348" s="1">
        <v>6</v>
      </c>
      <c r="C348" s="1">
        <v>32654714</v>
      </c>
      <c r="D348" s="1" t="s">
        <v>349</v>
      </c>
      <c r="E348" s="1" t="s">
        <v>14</v>
      </c>
      <c r="F348" s="1" t="s">
        <v>13</v>
      </c>
      <c r="G348" s="1">
        <v>0.111</v>
      </c>
      <c r="H348" s="1">
        <v>9.8000000000000004E-2</v>
      </c>
      <c r="I348" s="1">
        <v>0.01</v>
      </c>
      <c r="J348" s="3">
        <v>5.59E-24</v>
      </c>
      <c r="K348" s="1">
        <v>1.893304E-3</v>
      </c>
      <c r="L348" s="1">
        <v>1598.238372</v>
      </c>
    </row>
    <row r="349" spans="1:12">
      <c r="A349" s="1" t="s">
        <v>734</v>
      </c>
      <c r="B349" s="1">
        <v>5</v>
      </c>
      <c r="C349" s="1">
        <v>55810305</v>
      </c>
      <c r="D349" s="1" t="s">
        <v>350</v>
      </c>
      <c r="E349" s="1" t="s">
        <v>13</v>
      </c>
      <c r="F349" s="1" t="s">
        <v>19</v>
      </c>
      <c r="G349" s="1">
        <v>0.73</v>
      </c>
      <c r="H349" s="1">
        <v>6.9000000000000006E-2</v>
      </c>
      <c r="I349" s="1">
        <v>5.0000000000000001E-3</v>
      </c>
      <c r="J349" s="3">
        <v>2.5499999999999999E-39</v>
      </c>
      <c r="K349" s="1">
        <v>1.889003E-3</v>
      </c>
      <c r="L349" s="1">
        <v>1973.084249</v>
      </c>
    </row>
    <row r="350" spans="1:12">
      <c r="A350" s="1" t="s">
        <v>734</v>
      </c>
      <c r="B350" s="1">
        <v>10</v>
      </c>
      <c r="C350" s="1">
        <v>80942855</v>
      </c>
      <c r="D350" s="1" t="s">
        <v>351</v>
      </c>
      <c r="E350" s="1" t="s">
        <v>20</v>
      </c>
      <c r="F350" s="1" t="s">
        <v>14</v>
      </c>
      <c r="G350" s="1">
        <v>0.54400000000000004</v>
      </c>
      <c r="H350" s="1">
        <v>6.0999999999999999E-2</v>
      </c>
      <c r="I350" s="1">
        <v>5.0000000000000001E-3</v>
      </c>
      <c r="J350" s="3">
        <v>2.1299999999999999E-40</v>
      </c>
      <c r="K350" s="1">
        <v>1.8643609999999999E-3</v>
      </c>
      <c r="L350" s="1">
        <v>1947.2979519999999</v>
      </c>
    </row>
    <row r="351" spans="1:12">
      <c r="A351" s="1" t="s">
        <v>734</v>
      </c>
      <c r="B351" s="1">
        <v>5</v>
      </c>
      <c r="C351" s="1">
        <v>14751305</v>
      </c>
      <c r="D351" s="1" t="s">
        <v>352</v>
      </c>
      <c r="E351" s="1" t="s">
        <v>14</v>
      </c>
      <c r="F351" s="1" t="s">
        <v>13</v>
      </c>
      <c r="G351" s="1">
        <v>0.99399999999999999</v>
      </c>
      <c r="H351" s="1">
        <v>0.39</v>
      </c>
      <c r="I351" s="1">
        <v>3.3000000000000002E-2</v>
      </c>
      <c r="J351" s="3">
        <v>1.93E-31</v>
      </c>
      <c r="K351" s="1">
        <v>1.814249E-3</v>
      </c>
      <c r="L351" s="1">
        <v>1859.855123</v>
      </c>
    </row>
    <row r="352" spans="1:12">
      <c r="A352" s="1" t="s">
        <v>734</v>
      </c>
      <c r="B352" s="1">
        <v>11</v>
      </c>
      <c r="C352" s="1">
        <v>2197286</v>
      </c>
      <c r="D352" s="1" t="s">
        <v>353</v>
      </c>
      <c r="E352" s="1" t="s">
        <v>20</v>
      </c>
      <c r="F352" s="1" t="s">
        <v>19</v>
      </c>
      <c r="G352" s="1">
        <v>0.61499999999999999</v>
      </c>
      <c r="H352" s="1">
        <v>-6.2E-2</v>
      </c>
      <c r="I352" s="1">
        <v>5.0000000000000001E-3</v>
      </c>
      <c r="J352" s="3">
        <v>2.4599999999999999E-38</v>
      </c>
      <c r="K352" s="1">
        <v>1.814106E-3</v>
      </c>
      <c r="L352" s="1">
        <v>1889.7865919999999</v>
      </c>
    </row>
    <row r="353" spans="1:12">
      <c r="A353" s="1" t="s">
        <v>734</v>
      </c>
      <c r="B353" s="1">
        <v>4</v>
      </c>
      <c r="C353" s="1">
        <v>85384069</v>
      </c>
      <c r="D353" s="1" t="s">
        <v>354</v>
      </c>
      <c r="E353" s="1" t="s">
        <v>20</v>
      </c>
      <c r="F353" s="1" t="s">
        <v>19</v>
      </c>
      <c r="G353" s="1">
        <v>0.96099999999999997</v>
      </c>
      <c r="H353" s="1">
        <v>-0.153</v>
      </c>
      <c r="I353" s="1">
        <v>2.5999999999999999E-2</v>
      </c>
      <c r="J353" s="3">
        <v>6.2300000000000002E-9</v>
      </c>
      <c r="K353" s="1">
        <v>1.7762629999999999E-3</v>
      </c>
      <c r="L353" s="1">
        <v>1840.06315</v>
      </c>
    </row>
    <row r="354" spans="1:12">
      <c r="A354" s="1" t="s">
        <v>734</v>
      </c>
      <c r="B354" s="1">
        <v>9</v>
      </c>
      <c r="C354" s="1">
        <v>84308948</v>
      </c>
      <c r="D354" s="1" t="s">
        <v>355</v>
      </c>
      <c r="E354" s="1" t="s">
        <v>20</v>
      </c>
      <c r="F354" s="1" t="s">
        <v>19</v>
      </c>
      <c r="G354" s="1">
        <v>0.59099999999999997</v>
      </c>
      <c r="H354" s="1">
        <v>5.8999999999999997E-2</v>
      </c>
      <c r="I354" s="1">
        <v>5.0000000000000001E-3</v>
      </c>
      <c r="J354" s="3">
        <v>9.9600000000000003E-37</v>
      </c>
      <c r="K354" s="1">
        <v>1.677652E-3</v>
      </c>
      <c r="L354" s="1">
        <v>1751.95508</v>
      </c>
    </row>
    <row r="355" spans="1:12">
      <c r="A355" s="1" t="s">
        <v>734</v>
      </c>
      <c r="B355" s="1">
        <v>17</v>
      </c>
      <c r="C355" s="1">
        <v>36100767</v>
      </c>
      <c r="D355" s="1" t="s">
        <v>356</v>
      </c>
      <c r="E355" s="1" t="s">
        <v>20</v>
      </c>
      <c r="F355" s="1" t="s">
        <v>19</v>
      </c>
      <c r="G355" s="1">
        <v>0.59599999999999997</v>
      </c>
      <c r="H355" s="1">
        <v>-5.8999999999999997E-2</v>
      </c>
      <c r="I355" s="1">
        <v>5.0000000000000001E-3</v>
      </c>
      <c r="J355" s="3">
        <v>1.2299999999999999E-36</v>
      </c>
      <c r="K355" s="1">
        <v>1.67106E-3</v>
      </c>
      <c r="L355" s="1">
        <v>1745.0591790000001</v>
      </c>
    </row>
    <row r="356" spans="1:12">
      <c r="A356" s="1" t="s">
        <v>734</v>
      </c>
      <c r="B356" s="1">
        <v>5</v>
      </c>
      <c r="C356" s="1">
        <v>102586407</v>
      </c>
      <c r="D356" s="1" t="s">
        <v>357</v>
      </c>
      <c r="E356" s="1" t="s">
        <v>20</v>
      </c>
      <c r="F356" s="1" t="s">
        <v>19</v>
      </c>
      <c r="G356" s="1">
        <v>0.95199999999999996</v>
      </c>
      <c r="H356" s="1">
        <v>-0.13400000000000001</v>
      </c>
      <c r="I356" s="1">
        <v>1.0999999999999999E-2</v>
      </c>
      <c r="J356" s="3">
        <v>5.3399999999999999E-36</v>
      </c>
      <c r="K356" s="1">
        <v>1.660641E-3</v>
      </c>
      <c r="L356" s="1">
        <v>1729.653251</v>
      </c>
    </row>
    <row r="357" spans="1:12">
      <c r="A357" s="1" t="s">
        <v>734</v>
      </c>
      <c r="B357" s="1">
        <v>12</v>
      </c>
      <c r="C357" s="1">
        <v>27962260</v>
      </c>
      <c r="D357" s="1" t="s">
        <v>358</v>
      </c>
      <c r="E357" s="1" t="s">
        <v>14</v>
      </c>
      <c r="F357" s="1" t="s">
        <v>13</v>
      </c>
      <c r="G357" s="1">
        <v>0.80500000000000005</v>
      </c>
      <c r="H357" s="1">
        <v>7.1999999999999995E-2</v>
      </c>
      <c r="I357" s="1">
        <v>6.0000000000000001E-3</v>
      </c>
      <c r="J357" s="3">
        <v>2.1999999999999999E-35</v>
      </c>
      <c r="K357" s="1">
        <v>1.6326750000000001E-3</v>
      </c>
      <c r="L357" s="1">
        <v>1704.90921</v>
      </c>
    </row>
    <row r="358" spans="1:12">
      <c r="A358" s="1" t="s">
        <v>734</v>
      </c>
      <c r="B358" s="1">
        <v>2</v>
      </c>
      <c r="C358" s="1">
        <v>60586707</v>
      </c>
      <c r="D358" s="1" t="s">
        <v>359</v>
      </c>
      <c r="E358" s="1" t="s">
        <v>20</v>
      </c>
      <c r="F358" s="1" t="s">
        <v>14</v>
      </c>
      <c r="G358" s="1">
        <v>0.46300000000000002</v>
      </c>
      <c r="H358" s="1">
        <v>5.6000000000000001E-2</v>
      </c>
      <c r="I358" s="1">
        <v>5.0000000000000001E-3</v>
      </c>
      <c r="J358" s="3">
        <v>1.52E-33</v>
      </c>
      <c r="K358" s="1">
        <v>1.5594140000000001E-3</v>
      </c>
      <c r="L358" s="1">
        <v>1628.2871419999999</v>
      </c>
    </row>
    <row r="359" spans="1:12">
      <c r="A359" s="1" t="s">
        <v>734</v>
      </c>
      <c r="B359" s="1">
        <v>3</v>
      </c>
      <c r="C359" s="1">
        <v>187741842</v>
      </c>
      <c r="D359" s="1" t="s">
        <v>360</v>
      </c>
      <c r="E359" s="1" t="s">
        <v>20</v>
      </c>
      <c r="F359" s="1" t="s">
        <v>19</v>
      </c>
      <c r="G359" s="1">
        <v>0.60799999999999998</v>
      </c>
      <c r="H359" s="1">
        <v>5.7000000000000002E-2</v>
      </c>
      <c r="I359" s="1">
        <v>5.0000000000000001E-3</v>
      </c>
      <c r="J359" s="3">
        <v>3.77E-33</v>
      </c>
      <c r="K359" s="1">
        <v>1.543836E-3</v>
      </c>
      <c r="L359" s="1">
        <v>1611.996832</v>
      </c>
    </row>
    <row r="360" spans="1:12">
      <c r="A360" s="1" t="s">
        <v>734</v>
      </c>
      <c r="B360" s="1">
        <v>12</v>
      </c>
      <c r="C360" s="1">
        <v>66170481</v>
      </c>
      <c r="D360" s="1" t="s">
        <v>361</v>
      </c>
      <c r="E360" s="1" t="s">
        <v>14</v>
      </c>
      <c r="F360" s="1" t="s">
        <v>19</v>
      </c>
      <c r="G360" s="1">
        <v>9.1999999999999998E-2</v>
      </c>
      <c r="H360" s="1">
        <v>9.5000000000000001E-2</v>
      </c>
      <c r="I360" s="1">
        <v>8.0000000000000002E-3</v>
      </c>
      <c r="J360" s="3">
        <v>8.9799999999999999E-33</v>
      </c>
      <c r="K360" s="1">
        <v>1.5235190000000001E-3</v>
      </c>
      <c r="L360" s="1">
        <v>1590.7498780000001</v>
      </c>
    </row>
    <row r="361" spans="1:12">
      <c r="A361" s="1" t="s">
        <v>734</v>
      </c>
      <c r="B361" s="1">
        <v>6</v>
      </c>
      <c r="C361" s="1">
        <v>126792095</v>
      </c>
      <c r="D361" s="1" t="s">
        <v>362</v>
      </c>
      <c r="E361" s="1" t="s">
        <v>20</v>
      </c>
      <c r="F361" s="1" t="s">
        <v>19</v>
      </c>
      <c r="G361" s="1">
        <v>0.23100000000000001</v>
      </c>
      <c r="H361" s="1">
        <v>6.5000000000000002E-2</v>
      </c>
      <c r="I361" s="1">
        <v>7.0000000000000001E-3</v>
      </c>
      <c r="J361" s="3">
        <v>6.6800000000000003E-19</v>
      </c>
      <c r="K361" s="1">
        <v>1.481284E-3</v>
      </c>
      <c r="L361" s="1">
        <v>1253.939482</v>
      </c>
    </row>
    <row r="362" spans="1:12">
      <c r="A362" s="1" t="s">
        <v>734</v>
      </c>
      <c r="B362" s="1">
        <v>19</v>
      </c>
      <c r="C362" s="1">
        <v>46157237</v>
      </c>
      <c r="D362" s="1" t="s">
        <v>363</v>
      </c>
      <c r="E362" s="1" t="s">
        <v>20</v>
      </c>
      <c r="F362" s="1" t="s">
        <v>19</v>
      </c>
      <c r="G362" s="1">
        <v>0.57899999999999996</v>
      </c>
      <c r="H362" s="1">
        <v>5.3999999999999999E-2</v>
      </c>
      <c r="I362" s="1">
        <v>5.0000000000000001E-3</v>
      </c>
      <c r="J362" s="3">
        <v>4.7899999999999998E-31</v>
      </c>
      <c r="K362" s="1">
        <v>1.4168E-3</v>
      </c>
      <c r="L362" s="1">
        <v>1479.163245</v>
      </c>
    </row>
    <row r="363" spans="1:12">
      <c r="A363" s="1" t="s">
        <v>734</v>
      </c>
      <c r="B363" s="1">
        <v>12</v>
      </c>
      <c r="C363" s="1">
        <v>121432117</v>
      </c>
      <c r="D363" s="1" t="s">
        <v>364</v>
      </c>
      <c r="E363" s="1" t="s">
        <v>20</v>
      </c>
      <c r="F363" s="1" t="s">
        <v>14</v>
      </c>
      <c r="G363" s="1">
        <v>0.69599999999999995</v>
      </c>
      <c r="H363" s="1">
        <v>5.8000000000000003E-2</v>
      </c>
      <c r="I363" s="1">
        <v>5.0000000000000001E-3</v>
      </c>
      <c r="J363" s="3">
        <v>2.33E-30</v>
      </c>
      <c r="K363" s="1">
        <v>1.3996169999999999E-3</v>
      </c>
      <c r="L363" s="1">
        <v>1461.1993990000001</v>
      </c>
    </row>
    <row r="364" spans="1:12">
      <c r="A364" s="1" t="s">
        <v>734</v>
      </c>
      <c r="B364" s="1">
        <v>3</v>
      </c>
      <c r="C364" s="1">
        <v>170733076</v>
      </c>
      <c r="D364" s="1" t="s">
        <v>365</v>
      </c>
      <c r="E364" s="1" t="s">
        <v>20</v>
      </c>
      <c r="F364" s="1" t="s">
        <v>19</v>
      </c>
      <c r="G364" s="1">
        <v>0.70899999999999996</v>
      </c>
      <c r="H364" s="1">
        <v>5.8000000000000003E-2</v>
      </c>
      <c r="I364" s="1">
        <v>5.0000000000000001E-3</v>
      </c>
      <c r="J364" s="3">
        <v>2.4100000000000001E-30</v>
      </c>
      <c r="K364" s="1">
        <v>1.391775E-3</v>
      </c>
      <c r="L364" s="1">
        <v>1453.0006530000001</v>
      </c>
    </row>
    <row r="365" spans="1:12">
      <c r="A365" s="1" t="s">
        <v>734</v>
      </c>
      <c r="B365" s="1">
        <v>17</v>
      </c>
      <c r="C365" s="1">
        <v>47060322</v>
      </c>
      <c r="D365" s="1" t="s">
        <v>366</v>
      </c>
      <c r="E365" s="1" t="s">
        <v>14</v>
      </c>
      <c r="F365" s="1" t="s">
        <v>19</v>
      </c>
      <c r="G365" s="1">
        <v>0.68600000000000005</v>
      </c>
      <c r="H365" s="1">
        <v>5.6000000000000001E-2</v>
      </c>
      <c r="I365" s="1">
        <v>5.0000000000000001E-3</v>
      </c>
      <c r="J365" s="3">
        <v>1.42E-28</v>
      </c>
      <c r="K365" s="1">
        <v>1.3466579999999999E-3</v>
      </c>
      <c r="L365" s="1">
        <v>1405.83518</v>
      </c>
    </row>
    <row r="366" spans="1:12">
      <c r="A366" s="1" t="s">
        <v>734</v>
      </c>
      <c r="B366" s="1">
        <v>15</v>
      </c>
      <c r="C366" s="1">
        <v>90380214</v>
      </c>
      <c r="D366" s="1" t="s">
        <v>367</v>
      </c>
      <c r="E366" s="1" t="s">
        <v>14</v>
      </c>
      <c r="F366" s="1" t="s">
        <v>19</v>
      </c>
      <c r="G366" s="1">
        <v>0.28899999999999998</v>
      </c>
      <c r="H366" s="1">
        <v>5.7000000000000002E-2</v>
      </c>
      <c r="I366" s="1">
        <v>5.0000000000000001E-3</v>
      </c>
      <c r="J366" s="3">
        <v>1.7399999999999999E-29</v>
      </c>
      <c r="K366" s="1">
        <v>1.3352030000000001E-3</v>
      </c>
      <c r="L366" s="1">
        <v>1393.8604740000001</v>
      </c>
    </row>
    <row r="367" spans="1:12">
      <c r="A367" s="1" t="s">
        <v>734</v>
      </c>
      <c r="B367" s="1">
        <v>7</v>
      </c>
      <c r="C367" s="1">
        <v>44234737</v>
      </c>
      <c r="D367" s="1" t="s">
        <v>117</v>
      </c>
      <c r="E367" s="1" t="s">
        <v>14</v>
      </c>
      <c r="F367" s="1" t="s">
        <v>13</v>
      </c>
      <c r="G367" s="1">
        <v>0.82899999999999996</v>
      </c>
      <c r="H367" s="1">
        <v>-6.8000000000000005E-2</v>
      </c>
      <c r="I367" s="1">
        <v>6.0000000000000001E-3</v>
      </c>
      <c r="J367" s="3">
        <v>2.6400000000000002E-29</v>
      </c>
      <c r="K367" s="1">
        <v>1.3244210000000001E-3</v>
      </c>
      <c r="L367" s="1">
        <v>1382.5905009999999</v>
      </c>
    </row>
    <row r="368" spans="1:12">
      <c r="A368" s="1" t="s">
        <v>734</v>
      </c>
      <c r="B368" s="1">
        <v>19</v>
      </c>
      <c r="C368" s="1">
        <v>45411941</v>
      </c>
      <c r="D368" s="1" t="s">
        <v>368</v>
      </c>
      <c r="E368" s="1" t="s">
        <v>14</v>
      </c>
      <c r="F368" s="1" t="s">
        <v>13</v>
      </c>
      <c r="G368" s="1">
        <v>0.14499999999999999</v>
      </c>
      <c r="H368" s="1">
        <v>-7.2999999999999995E-2</v>
      </c>
      <c r="I368" s="1">
        <v>7.0000000000000001E-3</v>
      </c>
      <c r="J368" s="3">
        <v>3.98E-28</v>
      </c>
      <c r="K368" s="1">
        <v>1.3243510000000001E-3</v>
      </c>
      <c r="L368" s="1">
        <v>1378.923135</v>
      </c>
    </row>
    <row r="369" spans="1:12">
      <c r="A369" s="1" t="s">
        <v>734</v>
      </c>
      <c r="B369" s="1">
        <v>5</v>
      </c>
      <c r="C369" s="1">
        <v>76427311</v>
      </c>
      <c r="D369" s="1" t="s">
        <v>201</v>
      </c>
      <c r="E369" s="1" t="s">
        <v>20</v>
      </c>
      <c r="F369" s="1" t="s">
        <v>19</v>
      </c>
      <c r="G369" s="1">
        <v>0.311</v>
      </c>
      <c r="H369" s="1">
        <v>5.5E-2</v>
      </c>
      <c r="I369" s="1">
        <v>5.0000000000000001E-3</v>
      </c>
      <c r="J369" s="3">
        <v>4.5999999999999998E-29</v>
      </c>
      <c r="K369" s="1">
        <v>1.31624E-3</v>
      </c>
      <c r="L369" s="1">
        <v>1370.4672820000001</v>
      </c>
    </row>
    <row r="370" spans="1:12">
      <c r="A370" s="1" t="s">
        <v>734</v>
      </c>
      <c r="B370" s="1">
        <v>17</v>
      </c>
      <c r="C370" s="1">
        <v>3988451</v>
      </c>
      <c r="D370" s="1" t="s">
        <v>369</v>
      </c>
      <c r="E370" s="1" t="s">
        <v>14</v>
      </c>
      <c r="F370" s="1" t="s">
        <v>13</v>
      </c>
      <c r="G370" s="1">
        <v>0.32800000000000001</v>
      </c>
      <c r="H370" s="1">
        <v>5.3999999999999999E-2</v>
      </c>
      <c r="I370" s="1">
        <v>5.0000000000000001E-3</v>
      </c>
      <c r="J370" s="3">
        <v>5.1600000000000002E-28</v>
      </c>
      <c r="K370" s="1">
        <v>1.291036E-3</v>
      </c>
      <c r="L370" s="1">
        <v>1347.6940400000001</v>
      </c>
    </row>
    <row r="371" spans="1:12">
      <c r="A371" s="1" t="s">
        <v>734</v>
      </c>
      <c r="B371" s="1">
        <v>1</v>
      </c>
      <c r="C371" s="1">
        <v>229672955</v>
      </c>
      <c r="D371" s="1" t="s">
        <v>199</v>
      </c>
      <c r="E371" s="1" t="s">
        <v>20</v>
      </c>
      <c r="F371" s="1" t="s">
        <v>19</v>
      </c>
      <c r="G371" s="1">
        <v>0.36899999999999999</v>
      </c>
      <c r="H371" s="1">
        <v>5.2999999999999999E-2</v>
      </c>
      <c r="I371" s="1">
        <v>7.0000000000000001E-3</v>
      </c>
      <c r="J371" s="3">
        <v>6.5000000000000001E-16</v>
      </c>
      <c r="K371" s="1">
        <v>1.283958E-3</v>
      </c>
      <c r="L371" s="1">
        <v>1086.6836760000001</v>
      </c>
    </row>
    <row r="372" spans="1:12">
      <c r="A372" s="1" t="s">
        <v>734</v>
      </c>
      <c r="B372" s="1">
        <v>3</v>
      </c>
      <c r="C372" s="1">
        <v>23455582</v>
      </c>
      <c r="D372" s="1" t="s">
        <v>370</v>
      </c>
      <c r="E372" s="1" t="s">
        <v>14</v>
      </c>
      <c r="F372" s="1" t="s">
        <v>13</v>
      </c>
      <c r="G372" s="1">
        <v>0.20699999999999999</v>
      </c>
      <c r="H372" s="1">
        <v>-6.2E-2</v>
      </c>
      <c r="I372" s="1">
        <v>6.0000000000000001E-3</v>
      </c>
      <c r="J372" s="3">
        <v>7.3700000000000003E-28</v>
      </c>
      <c r="K372" s="1">
        <v>1.27378E-3</v>
      </c>
      <c r="L372" s="1">
        <v>1329.658064</v>
      </c>
    </row>
    <row r="373" spans="1:12">
      <c r="A373" s="1" t="s">
        <v>734</v>
      </c>
      <c r="B373" s="1">
        <v>6</v>
      </c>
      <c r="C373" s="1">
        <v>7231843</v>
      </c>
      <c r="D373" s="1" t="s">
        <v>371</v>
      </c>
      <c r="E373" s="1" t="s">
        <v>20</v>
      </c>
      <c r="F373" s="1" t="s">
        <v>19</v>
      </c>
      <c r="G373" s="1">
        <v>0.88</v>
      </c>
      <c r="H373" s="1">
        <v>7.4999999999999997E-2</v>
      </c>
      <c r="I373" s="1">
        <v>8.0000000000000002E-3</v>
      </c>
      <c r="J373" s="3">
        <v>3.7E-22</v>
      </c>
      <c r="K373" s="1">
        <v>1.175969E-3</v>
      </c>
      <c r="L373" s="1">
        <v>1224.2456709999999</v>
      </c>
    </row>
    <row r="374" spans="1:12">
      <c r="A374" s="1" t="s">
        <v>734</v>
      </c>
      <c r="B374" s="1">
        <v>2</v>
      </c>
      <c r="C374" s="1">
        <v>65284231</v>
      </c>
      <c r="D374" s="1" t="s">
        <v>372</v>
      </c>
      <c r="E374" s="1" t="s">
        <v>13</v>
      </c>
      <c r="F374" s="1" t="s">
        <v>19</v>
      </c>
      <c r="G374" s="1">
        <v>0.38400000000000001</v>
      </c>
      <c r="H374" s="1">
        <v>-0.05</v>
      </c>
      <c r="I374" s="1">
        <v>5.0000000000000001E-3</v>
      </c>
      <c r="J374" s="3">
        <v>9.1900000000000004E-26</v>
      </c>
      <c r="K374" s="1">
        <v>1.1640999999999999E-3</v>
      </c>
      <c r="L374" s="1">
        <v>1215.0331980000001</v>
      </c>
    </row>
    <row r="375" spans="1:12">
      <c r="A375" s="1" t="s">
        <v>734</v>
      </c>
      <c r="B375" s="1">
        <v>7</v>
      </c>
      <c r="C375" s="1">
        <v>156930550</v>
      </c>
      <c r="D375" s="1" t="s">
        <v>373</v>
      </c>
      <c r="E375" s="1" t="s">
        <v>20</v>
      </c>
      <c r="F375" s="1" t="s">
        <v>14</v>
      </c>
      <c r="G375" s="1">
        <v>0.66600000000000004</v>
      </c>
      <c r="H375" s="1">
        <v>5.0999999999999997E-2</v>
      </c>
      <c r="I375" s="1">
        <v>5.0000000000000001E-3</v>
      </c>
      <c r="J375" s="3">
        <v>9.6600000000000002E-25</v>
      </c>
      <c r="K375" s="1">
        <v>1.1489510000000001E-3</v>
      </c>
      <c r="L375" s="1">
        <v>1199.2031649999999</v>
      </c>
    </row>
    <row r="376" spans="1:12">
      <c r="A376" s="1" t="s">
        <v>734</v>
      </c>
      <c r="B376" s="1">
        <v>15</v>
      </c>
      <c r="C376" s="1">
        <v>41801512</v>
      </c>
      <c r="D376" s="1" t="s">
        <v>374</v>
      </c>
      <c r="E376" s="1" t="s">
        <v>20</v>
      </c>
      <c r="F376" s="1" t="s">
        <v>13</v>
      </c>
      <c r="G376" s="1">
        <v>0.65</v>
      </c>
      <c r="H376" s="1">
        <v>-0.05</v>
      </c>
      <c r="I376" s="1">
        <v>7.0000000000000001E-3</v>
      </c>
      <c r="J376" s="3">
        <v>1.5699999999999999E-14</v>
      </c>
      <c r="K376" s="1">
        <v>1.128567E-3</v>
      </c>
      <c r="L376" s="1">
        <v>955.01933429999997</v>
      </c>
    </row>
    <row r="377" spans="1:12">
      <c r="A377" s="1" t="s">
        <v>734</v>
      </c>
      <c r="B377" s="1">
        <v>13</v>
      </c>
      <c r="C377" s="1">
        <v>33554302</v>
      </c>
      <c r="D377" s="1" t="s">
        <v>181</v>
      </c>
      <c r="E377" s="1" t="s">
        <v>20</v>
      </c>
      <c r="F377" s="1" t="s">
        <v>19</v>
      </c>
      <c r="G377" s="1">
        <v>0.185</v>
      </c>
      <c r="H377" s="1">
        <v>6.0999999999999999E-2</v>
      </c>
      <c r="I377" s="1">
        <v>6.0000000000000001E-3</v>
      </c>
      <c r="J377" s="3">
        <v>1.2500000000000001E-23</v>
      </c>
      <c r="K377" s="1">
        <v>1.1284929999999999E-3</v>
      </c>
      <c r="L377" s="1">
        <v>1177.826298</v>
      </c>
    </row>
    <row r="378" spans="1:12">
      <c r="A378" s="1" t="s">
        <v>734</v>
      </c>
      <c r="B378" s="1">
        <v>6</v>
      </c>
      <c r="C378" s="1">
        <v>31264461</v>
      </c>
      <c r="D378" s="1" t="s">
        <v>375</v>
      </c>
      <c r="E378" s="1" t="s">
        <v>14</v>
      </c>
      <c r="F378" s="1" t="s">
        <v>19</v>
      </c>
      <c r="G378" s="1">
        <v>0.80600000000000005</v>
      </c>
      <c r="H378" s="1">
        <v>0.06</v>
      </c>
      <c r="I378" s="1">
        <v>6.0000000000000001E-3</v>
      </c>
      <c r="J378" s="3">
        <v>2.3700000000000001E-23</v>
      </c>
      <c r="K378" s="1">
        <v>1.120078E-3</v>
      </c>
      <c r="L378" s="1">
        <v>1165.9939730000001</v>
      </c>
    </row>
    <row r="379" spans="1:12">
      <c r="A379" s="1" t="s">
        <v>734</v>
      </c>
      <c r="B379" s="1">
        <v>3</v>
      </c>
      <c r="C379" s="1">
        <v>3649850</v>
      </c>
      <c r="D379" s="1" t="s">
        <v>376</v>
      </c>
      <c r="E379" s="1" t="s">
        <v>14</v>
      </c>
      <c r="F379" s="1" t="s">
        <v>13</v>
      </c>
      <c r="G379" s="1">
        <v>0.997</v>
      </c>
      <c r="H379" s="1">
        <v>-0.42499999999999999</v>
      </c>
      <c r="I379" s="1">
        <v>7.3999999999999996E-2</v>
      </c>
      <c r="J379" s="3">
        <v>9.2599999999999999E-9</v>
      </c>
      <c r="K379" s="1">
        <v>1.118506E-3</v>
      </c>
      <c r="L379" s="1">
        <v>1145.8240310000001</v>
      </c>
    </row>
    <row r="380" spans="1:12">
      <c r="A380" s="1" t="s">
        <v>734</v>
      </c>
      <c r="B380" s="1">
        <v>19</v>
      </c>
      <c r="C380" s="1">
        <v>19379549</v>
      </c>
      <c r="D380" s="1" t="s">
        <v>377</v>
      </c>
      <c r="E380" s="1" t="s">
        <v>14</v>
      </c>
      <c r="F380" s="1" t="s">
        <v>13</v>
      </c>
      <c r="G380" s="1">
        <v>0.92500000000000004</v>
      </c>
      <c r="H380" s="1">
        <v>-8.8999999999999996E-2</v>
      </c>
      <c r="I380" s="1">
        <v>8.9999999999999993E-3</v>
      </c>
      <c r="J380" s="3">
        <v>4.6699999999999996E-25</v>
      </c>
      <c r="K380" s="1">
        <v>1.105768E-3</v>
      </c>
      <c r="L380" s="1">
        <v>1154.080929</v>
      </c>
    </row>
    <row r="381" spans="1:12">
      <c r="A381" s="1" t="s">
        <v>734</v>
      </c>
      <c r="B381" s="1">
        <v>8</v>
      </c>
      <c r="C381" s="1">
        <v>145551199</v>
      </c>
      <c r="D381" s="1" t="s">
        <v>378</v>
      </c>
      <c r="E381" s="1" t="s">
        <v>20</v>
      </c>
      <c r="F381" s="1" t="s">
        <v>14</v>
      </c>
      <c r="G381" s="1">
        <v>0.376</v>
      </c>
      <c r="H381" s="1">
        <v>4.8000000000000001E-2</v>
      </c>
      <c r="I381" s="1">
        <v>5.0000000000000001E-3</v>
      </c>
      <c r="J381" s="3">
        <v>3.5999999999999998E-22</v>
      </c>
      <c r="K381" s="1">
        <v>1.085312E-3</v>
      </c>
      <c r="L381" s="1">
        <v>1124.9509869999999</v>
      </c>
    </row>
    <row r="382" spans="1:12">
      <c r="A382" s="1" t="s">
        <v>734</v>
      </c>
      <c r="B382" s="1">
        <v>9</v>
      </c>
      <c r="C382" s="1">
        <v>136145240</v>
      </c>
      <c r="D382" s="1" t="s">
        <v>379</v>
      </c>
      <c r="E382" s="1" t="s">
        <v>14</v>
      </c>
      <c r="F382" s="1" t="s">
        <v>13</v>
      </c>
      <c r="G382" s="1">
        <v>0.66500000000000004</v>
      </c>
      <c r="H382" s="1">
        <v>-4.9000000000000002E-2</v>
      </c>
      <c r="I382" s="1">
        <v>5.0000000000000001E-3</v>
      </c>
      <c r="J382" s="3">
        <v>1.03E-24</v>
      </c>
      <c r="K382" s="1">
        <v>1.0827440000000001E-3</v>
      </c>
      <c r="L382" s="1">
        <v>1130.0256670000001</v>
      </c>
    </row>
    <row r="383" spans="1:12">
      <c r="A383" s="1" t="s">
        <v>734</v>
      </c>
      <c r="B383" s="1">
        <v>10</v>
      </c>
      <c r="C383" s="1">
        <v>124193181</v>
      </c>
      <c r="D383" s="1" t="s">
        <v>380</v>
      </c>
      <c r="E383" s="1" t="s">
        <v>20</v>
      </c>
      <c r="F383" s="1" t="s">
        <v>13</v>
      </c>
      <c r="G383" s="1">
        <v>0.48</v>
      </c>
      <c r="H383" s="1">
        <v>-4.4999999999999998E-2</v>
      </c>
      <c r="I383" s="1">
        <v>6.0000000000000001E-3</v>
      </c>
      <c r="J383" s="3">
        <v>1.09E-13</v>
      </c>
      <c r="K383" s="1">
        <v>1.0244200000000001E-3</v>
      </c>
      <c r="L383" s="1">
        <v>866.79715820000001</v>
      </c>
    </row>
    <row r="384" spans="1:12">
      <c r="A384" s="1" t="s">
        <v>734</v>
      </c>
      <c r="B384" s="1">
        <v>9</v>
      </c>
      <c r="C384" s="1">
        <v>4291928</v>
      </c>
      <c r="D384" s="1" t="s">
        <v>146</v>
      </c>
      <c r="E384" s="1" t="s">
        <v>14</v>
      </c>
      <c r="F384" s="1" t="s">
        <v>19</v>
      </c>
      <c r="G384" s="1">
        <v>0.35599999999999998</v>
      </c>
      <c r="H384" s="1">
        <v>4.7E-2</v>
      </c>
      <c r="I384" s="1">
        <v>5.0000000000000001E-3</v>
      </c>
      <c r="J384" s="3">
        <v>8.99E-23</v>
      </c>
      <c r="K384" s="1">
        <v>1.0123790000000001E-3</v>
      </c>
      <c r="L384" s="1">
        <v>1056.512847</v>
      </c>
    </row>
    <row r="385" spans="1:12">
      <c r="A385" s="1" t="s">
        <v>734</v>
      </c>
      <c r="B385" s="1">
        <v>14</v>
      </c>
      <c r="C385" s="1">
        <v>79939525</v>
      </c>
      <c r="D385" s="1" t="s">
        <v>381</v>
      </c>
      <c r="E385" s="1" t="s">
        <v>14</v>
      </c>
      <c r="F385" s="1" t="s">
        <v>13</v>
      </c>
      <c r="G385" s="1">
        <v>0.78400000000000003</v>
      </c>
      <c r="H385" s="1">
        <v>-5.5E-2</v>
      </c>
      <c r="I385" s="1">
        <v>6.0000000000000001E-3</v>
      </c>
      <c r="J385" s="3">
        <v>1.0600000000000001E-22</v>
      </c>
      <c r="K385" s="1">
        <v>1.0103600000000001E-3</v>
      </c>
      <c r="L385" s="1">
        <v>1054.404229</v>
      </c>
    </row>
    <row r="386" spans="1:12">
      <c r="A386" s="1" t="s">
        <v>734</v>
      </c>
      <c r="B386" s="1">
        <v>15</v>
      </c>
      <c r="C386" s="1">
        <v>91512067</v>
      </c>
      <c r="D386" s="1" t="s">
        <v>382</v>
      </c>
      <c r="E386" s="1" t="s">
        <v>20</v>
      </c>
      <c r="F386" s="1" t="s">
        <v>19</v>
      </c>
      <c r="G386" s="1">
        <v>0.79800000000000004</v>
      </c>
      <c r="H386" s="1">
        <v>-5.6000000000000001E-2</v>
      </c>
      <c r="I386" s="1">
        <v>6.0000000000000001E-3</v>
      </c>
      <c r="J386" s="3">
        <v>1.79E-22</v>
      </c>
      <c r="K386" s="1">
        <v>1.001327E-3</v>
      </c>
      <c r="L386" s="1">
        <v>1044.9676440000001</v>
      </c>
    </row>
    <row r="387" spans="1:12">
      <c r="A387" s="1" t="s">
        <v>734</v>
      </c>
      <c r="B387" s="1">
        <v>6</v>
      </c>
      <c r="C387" s="1">
        <v>137302159</v>
      </c>
      <c r="D387" s="1" t="s">
        <v>383</v>
      </c>
      <c r="E387" s="1" t="s">
        <v>20</v>
      </c>
      <c r="F387" s="1" t="s">
        <v>13</v>
      </c>
      <c r="G387" s="1">
        <v>0.46500000000000002</v>
      </c>
      <c r="H387" s="1">
        <v>-4.4999999999999998E-2</v>
      </c>
      <c r="I387" s="1">
        <v>5.0000000000000001E-3</v>
      </c>
      <c r="J387" s="3">
        <v>3.8800000000000001E-22</v>
      </c>
      <c r="K387" s="1">
        <v>9.8965100000000003E-4</v>
      </c>
      <c r="L387" s="1">
        <v>1032.770546</v>
      </c>
    </row>
    <row r="388" spans="1:12">
      <c r="A388" s="1" t="s">
        <v>734</v>
      </c>
      <c r="B388" s="1">
        <v>13</v>
      </c>
      <c r="C388" s="1">
        <v>26776999</v>
      </c>
      <c r="D388" s="1" t="s">
        <v>384</v>
      </c>
      <c r="E388" s="1" t="s">
        <v>20</v>
      </c>
      <c r="F388" s="1" t="s">
        <v>19</v>
      </c>
      <c r="G388" s="1">
        <v>0.23899999999999999</v>
      </c>
      <c r="H388" s="1">
        <v>-5.1999999999999998E-2</v>
      </c>
      <c r="I388" s="1">
        <v>5.0000000000000001E-3</v>
      </c>
      <c r="J388" s="3">
        <v>3.5400000000000002E-22</v>
      </c>
      <c r="K388" s="1">
        <v>9.8852100000000002E-4</v>
      </c>
      <c r="L388" s="1">
        <v>1031.5904780000001</v>
      </c>
    </row>
    <row r="389" spans="1:12">
      <c r="A389" s="1" t="s">
        <v>734</v>
      </c>
      <c r="B389" s="1">
        <v>5</v>
      </c>
      <c r="C389" s="1">
        <v>74955841</v>
      </c>
      <c r="D389" s="1" t="s">
        <v>385</v>
      </c>
      <c r="E389" s="1" t="s">
        <v>20</v>
      </c>
      <c r="F389" s="1" t="s">
        <v>19</v>
      </c>
      <c r="G389" s="1">
        <v>0.34799999999999998</v>
      </c>
      <c r="H389" s="1">
        <v>-4.5999999999999999E-2</v>
      </c>
      <c r="I389" s="1">
        <v>5.0000000000000001E-3</v>
      </c>
      <c r="J389" s="3">
        <v>2.77E-21</v>
      </c>
      <c r="K389" s="1">
        <v>9.5553999999999995E-4</v>
      </c>
      <c r="L389" s="1">
        <v>997.1400615</v>
      </c>
    </row>
    <row r="390" spans="1:12">
      <c r="A390" s="1" t="s">
        <v>734</v>
      </c>
      <c r="B390" s="1">
        <v>1</v>
      </c>
      <c r="C390" s="1">
        <v>120526982</v>
      </c>
      <c r="D390" s="1" t="s">
        <v>386</v>
      </c>
      <c r="E390" s="1" t="s">
        <v>14</v>
      </c>
      <c r="F390" s="1" t="s">
        <v>13</v>
      </c>
      <c r="G390" s="1">
        <v>0.89300000000000002</v>
      </c>
      <c r="H390" s="1">
        <v>-7.0999999999999994E-2</v>
      </c>
      <c r="I390" s="1">
        <v>7.0000000000000001E-3</v>
      </c>
      <c r="J390" s="3">
        <v>6.5100000000000001E-22</v>
      </c>
      <c r="K390" s="1">
        <v>9.5138700000000004E-4</v>
      </c>
      <c r="L390" s="1">
        <v>992.80160169999999</v>
      </c>
    </row>
    <row r="391" spans="1:12">
      <c r="A391" s="1" t="s">
        <v>734</v>
      </c>
      <c r="B391" s="1">
        <v>11</v>
      </c>
      <c r="C391" s="1">
        <v>128234144</v>
      </c>
      <c r="D391" s="1" t="s">
        <v>387</v>
      </c>
      <c r="E391" s="1" t="s">
        <v>20</v>
      </c>
      <c r="F391" s="1" t="s">
        <v>19</v>
      </c>
      <c r="G391" s="1">
        <v>0.71</v>
      </c>
      <c r="H391" s="1">
        <v>-4.8000000000000001E-2</v>
      </c>
      <c r="I391" s="1">
        <v>5.0000000000000001E-3</v>
      </c>
      <c r="J391" s="3">
        <v>1.01E-20</v>
      </c>
      <c r="K391" s="1">
        <v>9.4839999999999996E-4</v>
      </c>
      <c r="L391" s="1">
        <v>989.68159449999996</v>
      </c>
    </row>
    <row r="392" spans="1:12">
      <c r="A392" s="1" t="s">
        <v>734</v>
      </c>
      <c r="B392" s="1">
        <v>2</v>
      </c>
      <c r="C392" s="1">
        <v>121325908</v>
      </c>
      <c r="D392" s="1" t="s">
        <v>388</v>
      </c>
      <c r="E392" s="1" t="s">
        <v>20</v>
      </c>
      <c r="F392" s="1" t="s">
        <v>19</v>
      </c>
      <c r="G392" s="1">
        <v>0.84899999999999998</v>
      </c>
      <c r="H392" s="1">
        <v>6.0999999999999999E-2</v>
      </c>
      <c r="I392" s="1">
        <v>7.0000000000000001E-3</v>
      </c>
      <c r="J392" s="3">
        <v>5.2499999999999997E-21</v>
      </c>
      <c r="K392" s="1">
        <v>9.4781100000000001E-4</v>
      </c>
      <c r="L392" s="1">
        <v>989.06653970000002</v>
      </c>
    </row>
    <row r="393" spans="1:12">
      <c r="A393" s="1" t="s">
        <v>734</v>
      </c>
      <c r="B393" s="1">
        <v>19</v>
      </c>
      <c r="C393" s="1">
        <v>13038415</v>
      </c>
      <c r="D393" s="1" t="s">
        <v>389</v>
      </c>
      <c r="E393" s="1" t="s">
        <v>20</v>
      </c>
      <c r="F393" s="1" t="s">
        <v>19</v>
      </c>
      <c r="G393" s="1">
        <v>0.41199999999999998</v>
      </c>
      <c r="H393" s="1">
        <v>-4.3999999999999997E-2</v>
      </c>
      <c r="I393" s="1">
        <v>5.0000000000000001E-3</v>
      </c>
      <c r="J393" s="3">
        <v>3.4299999999999997E-21</v>
      </c>
      <c r="K393" s="1">
        <v>9.4628599999999996E-4</v>
      </c>
      <c r="L393" s="1">
        <v>984.90702180000005</v>
      </c>
    </row>
    <row r="394" spans="1:12">
      <c r="A394" s="1" t="s">
        <v>734</v>
      </c>
      <c r="B394" s="1">
        <v>5</v>
      </c>
      <c r="C394" s="1">
        <v>53272664</v>
      </c>
      <c r="D394" s="1" t="s">
        <v>62</v>
      </c>
      <c r="E394" s="1" t="s">
        <v>20</v>
      </c>
      <c r="F394" s="1" t="s">
        <v>19</v>
      </c>
      <c r="G394" s="1">
        <v>0.318</v>
      </c>
      <c r="H394" s="1">
        <v>-4.7E-2</v>
      </c>
      <c r="I394" s="1">
        <v>5.0000000000000001E-3</v>
      </c>
      <c r="J394" s="3">
        <v>4.6400000000000003E-21</v>
      </c>
      <c r="K394" s="1">
        <v>9.4255000000000001E-4</v>
      </c>
      <c r="L394" s="1">
        <v>983.57142039999997</v>
      </c>
    </row>
    <row r="395" spans="1:12">
      <c r="A395" s="1" t="s">
        <v>734</v>
      </c>
      <c r="B395" s="1">
        <v>3</v>
      </c>
      <c r="C395" s="1">
        <v>64708114</v>
      </c>
      <c r="D395" s="1" t="s">
        <v>390</v>
      </c>
      <c r="E395" s="1" t="s">
        <v>14</v>
      </c>
      <c r="F395" s="1" t="s">
        <v>13</v>
      </c>
      <c r="G395" s="1">
        <v>0.70299999999999996</v>
      </c>
      <c r="H395" s="1">
        <v>4.7E-2</v>
      </c>
      <c r="I395" s="1">
        <v>5.0000000000000001E-3</v>
      </c>
      <c r="J395" s="3">
        <v>6.2200000000000002E-21</v>
      </c>
      <c r="K395" s="1">
        <v>9.2708799999999996E-4</v>
      </c>
      <c r="L395" s="1">
        <v>967.42126459999997</v>
      </c>
    </row>
    <row r="396" spans="1:12">
      <c r="A396" s="1" t="s">
        <v>734</v>
      </c>
      <c r="B396" s="1">
        <v>13</v>
      </c>
      <c r="C396" s="1">
        <v>51094114</v>
      </c>
      <c r="D396" s="1" t="s">
        <v>391</v>
      </c>
      <c r="E396" s="1" t="s">
        <v>20</v>
      </c>
      <c r="F396" s="1" t="s">
        <v>13</v>
      </c>
      <c r="G396" s="1">
        <v>0.29199999999999998</v>
      </c>
      <c r="H396" s="1">
        <v>-4.7E-2</v>
      </c>
      <c r="I396" s="1">
        <v>5.0000000000000001E-3</v>
      </c>
      <c r="J396" s="3">
        <v>9.9700000000000006E-21</v>
      </c>
      <c r="K396" s="1">
        <v>9.2580099999999997E-4</v>
      </c>
      <c r="L396" s="1">
        <v>966.07672649999995</v>
      </c>
    </row>
    <row r="397" spans="1:12">
      <c r="A397" s="1" t="s">
        <v>734</v>
      </c>
      <c r="B397" s="1">
        <v>1</v>
      </c>
      <c r="C397" s="1">
        <v>219741820</v>
      </c>
      <c r="D397" s="1" t="s">
        <v>392</v>
      </c>
      <c r="E397" s="1" t="s">
        <v>20</v>
      </c>
      <c r="F397" s="1" t="s">
        <v>19</v>
      </c>
      <c r="G397" s="1">
        <v>0.71299999999999997</v>
      </c>
      <c r="H397" s="1">
        <v>4.7E-2</v>
      </c>
      <c r="I397" s="1">
        <v>5.0000000000000001E-3</v>
      </c>
      <c r="J397" s="3">
        <v>8.6600000000000004E-21</v>
      </c>
      <c r="K397" s="1">
        <v>9.1177000000000001E-4</v>
      </c>
      <c r="L397" s="1">
        <v>951.42261599999995</v>
      </c>
    </row>
    <row r="398" spans="1:12">
      <c r="A398" s="1" t="s">
        <v>734</v>
      </c>
      <c r="B398" s="1">
        <v>4</v>
      </c>
      <c r="C398" s="1">
        <v>185713608</v>
      </c>
      <c r="D398" s="1" t="s">
        <v>393</v>
      </c>
      <c r="E398" s="1" t="s">
        <v>20</v>
      </c>
      <c r="F398" s="1" t="s">
        <v>19</v>
      </c>
      <c r="G398" s="1">
        <v>0.86</v>
      </c>
      <c r="H398" s="1">
        <v>6.0999999999999999E-2</v>
      </c>
      <c r="I398" s="1">
        <v>7.0000000000000001E-3</v>
      </c>
      <c r="J398" s="3">
        <v>8.6599999999999998E-20</v>
      </c>
      <c r="K398" s="1">
        <v>8.9949400000000003E-4</v>
      </c>
      <c r="L398" s="1">
        <v>938.60143840000001</v>
      </c>
    </row>
    <row r="399" spans="1:12">
      <c r="A399" s="1" t="s">
        <v>734</v>
      </c>
      <c r="B399" s="1">
        <v>1</v>
      </c>
      <c r="C399" s="1">
        <v>117532790</v>
      </c>
      <c r="D399" s="1" t="s">
        <v>394</v>
      </c>
      <c r="E399" s="1" t="s">
        <v>14</v>
      </c>
      <c r="F399" s="1" t="s">
        <v>13</v>
      </c>
      <c r="G399" s="1">
        <v>0.58499999999999996</v>
      </c>
      <c r="H399" s="1">
        <v>4.2999999999999997E-2</v>
      </c>
      <c r="I399" s="1">
        <v>5.0000000000000001E-3</v>
      </c>
      <c r="J399" s="3">
        <v>1.93E-20</v>
      </c>
      <c r="K399" s="1">
        <v>8.9759300000000002E-4</v>
      </c>
      <c r="L399" s="1">
        <v>936.61553060000006</v>
      </c>
    </row>
    <row r="400" spans="1:12">
      <c r="A400" s="1" t="s">
        <v>734</v>
      </c>
      <c r="B400" s="1">
        <v>8</v>
      </c>
      <c r="C400" s="1">
        <v>97737741</v>
      </c>
      <c r="D400" s="1" t="s">
        <v>395</v>
      </c>
      <c r="E400" s="1" t="s">
        <v>20</v>
      </c>
      <c r="F400" s="1" t="s">
        <v>19</v>
      </c>
      <c r="G400" s="1">
        <v>0.99099999999999999</v>
      </c>
      <c r="H400" s="1">
        <v>-0.224</v>
      </c>
      <c r="I400" s="1">
        <v>3.1E-2</v>
      </c>
      <c r="J400" s="3">
        <v>5.6500000000000002E-13</v>
      </c>
      <c r="K400" s="1">
        <v>8.9424100000000005E-4</v>
      </c>
      <c r="L400" s="1">
        <v>915.87566800000002</v>
      </c>
    </row>
    <row r="401" spans="1:12">
      <c r="A401" s="1" t="s">
        <v>734</v>
      </c>
      <c r="B401" s="1">
        <v>3</v>
      </c>
      <c r="C401" s="1">
        <v>186665645</v>
      </c>
      <c r="D401" s="1" t="s">
        <v>396</v>
      </c>
      <c r="E401" s="1" t="s">
        <v>14</v>
      </c>
      <c r="F401" s="1" t="s">
        <v>13</v>
      </c>
      <c r="G401" s="1">
        <v>0.45500000000000002</v>
      </c>
      <c r="H401" s="1">
        <v>-4.2000000000000003E-2</v>
      </c>
      <c r="I401" s="1">
        <v>5.0000000000000001E-3</v>
      </c>
      <c r="J401" s="3">
        <v>6.5300000000000001E-20</v>
      </c>
      <c r="K401" s="1">
        <v>8.9153400000000003E-4</v>
      </c>
      <c r="L401" s="1">
        <v>930.28767430000005</v>
      </c>
    </row>
    <row r="402" spans="1:12">
      <c r="A402" s="1" t="s">
        <v>734</v>
      </c>
      <c r="B402" s="1">
        <v>11</v>
      </c>
      <c r="C402" s="1">
        <v>69453044</v>
      </c>
      <c r="D402" s="1" t="s">
        <v>397</v>
      </c>
      <c r="E402" s="1" t="s">
        <v>20</v>
      </c>
      <c r="F402" s="1" t="s">
        <v>19</v>
      </c>
      <c r="G402" s="1">
        <v>0.97299999999999998</v>
      </c>
      <c r="H402" s="1">
        <v>0.13</v>
      </c>
      <c r="I402" s="1">
        <v>1.4999999999999999E-2</v>
      </c>
      <c r="J402" s="3">
        <v>1.13E-17</v>
      </c>
      <c r="K402" s="1">
        <v>8.9021499999999997E-4</v>
      </c>
      <c r="L402" s="1">
        <v>927.73381400000005</v>
      </c>
    </row>
    <row r="403" spans="1:12">
      <c r="A403" s="1" t="s">
        <v>734</v>
      </c>
      <c r="B403" s="1">
        <v>10</v>
      </c>
      <c r="C403" s="1">
        <v>93956552</v>
      </c>
      <c r="D403" s="1" t="s">
        <v>398</v>
      </c>
      <c r="E403" s="1" t="s">
        <v>20</v>
      </c>
      <c r="F403" s="1" t="s">
        <v>13</v>
      </c>
      <c r="G403" s="1">
        <v>0.65300000000000002</v>
      </c>
      <c r="H403" s="1">
        <v>4.3999999999999997E-2</v>
      </c>
      <c r="I403" s="1">
        <v>5.0000000000000001E-3</v>
      </c>
      <c r="J403" s="3">
        <v>2.22E-19</v>
      </c>
      <c r="K403" s="1">
        <v>8.8912500000000005E-4</v>
      </c>
      <c r="L403" s="1">
        <v>927.77127159999998</v>
      </c>
    </row>
    <row r="404" spans="1:12">
      <c r="A404" s="1" t="s">
        <v>734</v>
      </c>
      <c r="B404" s="1">
        <v>4</v>
      </c>
      <c r="C404" s="1">
        <v>45186139</v>
      </c>
      <c r="D404" s="1" t="s">
        <v>399</v>
      </c>
      <c r="E404" s="1" t="s">
        <v>20</v>
      </c>
      <c r="F404" s="1" t="s">
        <v>19</v>
      </c>
      <c r="G404" s="1">
        <v>0.56899999999999995</v>
      </c>
      <c r="H404" s="1">
        <v>-4.2999999999999997E-2</v>
      </c>
      <c r="I404" s="1">
        <v>5.0000000000000001E-3</v>
      </c>
      <c r="J404" s="3">
        <v>3.9099999999999998E-20</v>
      </c>
      <c r="K404" s="1">
        <v>8.8607499999999995E-4</v>
      </c>
      <c r="L404" s="1">
        <v>924.58623620000003</v>
      </c>
    </row>
    <row r="405" spans="1:12">
      <c r="A405" s="1" t="s">
        <v>734</v>
      </c>
      <c r="B405" s="1">
        <v>8</v>
      </c>
      <c r="C405" s="1">
        <v>128711742</v>
      </c>
      <c r="D405" s="1" t="s">
        <v>400</v>
      </c>
      <c r="E405" s="1" t="s">
        <v>20</v>
      </c>
      <c r="F405" s="1" t="s">
        <v>19</v>
      </c>
      <c r="G405" s="1">
        <v>0.91500000000000004</v>
      </c>
      <c r="H405" s="1">
        <v>7.4999999999999997E-2</v>
      </c>
      <c r="I405" s="1">
        <v>1.2999999999999999E-2</v>
      </c>
      <c r="J405" s="3">
        <v>3.4400000000000001E-9</v>
      </c>
      <c r="K405" s="1">
        <v>8.7588499999999997E-4</v>
      </c>
      <c r="L405" s="1">
        <v>738.62799970000003</v>
      </c>
    </row>
    <row r="406" spans="1:12">
      <c r="A406" s="1" t="s">
        <v>734</v>
      </c>
      <c r="B406" s="1">
        <v>18</v>
      </c>
      <c r="C406" s="1">
        <v>57846077</v>
      </c>
      <c r="D406" s="1" t="s">
        <v>401</v>
      </c>
      <c r="E406" s="1" t="s">
        <v>14</v>
      </c>
      <c r="F406" s="1" t="s">
        <v>13</v>
      </c>
      <c r="G406" s="1">
        <v>0.78200000000000003</v>
      </c>
      <c r="H406" s="1">
        <v>-0.05</v>
      </c>
      <c r="I406" s="1">
        <v>6.0000000000000001E-3</v>
      </c>
      <c r="J406" s="3">
        <v>1.1499999999999999E-19</v>
      </c>
      <c r="K406" s="1">
        <v>8.6206800000000001E-4</v>
      </c>
      <c r="L406" s="1">
        <v>899.51435719999995</v>
      </c>
    </row>
    <row r="407" spans="1:12">
      <c r="A407" s="1" t="s">
        <v>734</v>
      </c>
      <c r="B407" s="1">
        <v>16</v>
      </c>
      <c r="C407" s="1">
        <v>300388</v>
      </c>
      <c r="D407" s="1" t="s">
        <v>402</v>
      </c>
      <c r="E407" s="1" t="s">
        <v>14</v>
      </c>
      <c r="F407" s="1" t="s">
        <v>13</v>
      </c>
      <c r="G407" s="1">
        <v>0.19500000000000001</v>
      </c>
      <c r="H407" s="1">
        <v>-5.1999999999999998E-2</v>
      </c>
      <c r="I407" s="1">
        <v>6.0000000000000001E-3</v>
      </c>
      <c r="J407" s="3">
        <v>6.7100000000000003E-19</v>
      </c>
      <c r="K407" s="1">
        <v>8.6102599999999998E-4</v>
      </c>
      <c r="L407" s="1">
        <v>898.42579760000001</v>
      </c>
    </row>
    <row r="408" spans="1:12">
      <c r="A408" s="1" t="s">
        <v>734</v>
      </c>
      <c r="B408" s="1">
        <v>16</v>
      </c>
      <c r="C408" s="1">
        <v>69568303</v>
      </c>
      <c r="D408" s="1" t="s">
        <v>403</v>
      </c>
      <c r="E408" s="1" t="s">
        <v>20</v>
      </c>
      <c r="F408" s="1" t="s">
        <v>13</v>
      </c>
      <c r="G408" s="1">
        <v>0.58399999999999996</v>
      </c>
      <c r="H408" s="1">
        <v>4.2000000000000003E-2</v>
      </c>
      <c r="I408" s="1">
        <v>5.0000000000000001E-3</v>
      </c>
      <c r="J408" s="3">
        <v>2.1200000000000001E-19</v>
      </c>
      <c r="K408" s="1">
        <v>8.6101400000000001E-4</v>
      </c>
      <c r="L408" s="1">
        <v>898.41312200000004</v>
      </c>
    </row>
    <row r="409" spans="1:12">
      <c r="A409" s="1" t="s">
        <v>734</v>
      </c>
      <c r="B409" s="1">
        <v>20</v>
      </c>
      <c r="C409" s="1">
        <v>42994812</v>
      </c>
      <c r="D409" s="1" t="s">
        <v>404</v>
      </c>
      <c r="E409" s="1" t="s">
        <v>14</v>
      </c>
      <c r="F409" s="1" t="s">
        <v>13</v>
      </c>
      <c r="G409" s="1">
        <v>0.114</v>
      </c>
      <c r="H409" s="1">
        <v>6.5000000000000002E-2</v>
      </c>
      <c r="I409" s="1">
        <v>7.0000000000000001E-3</v>
      </c>
      <c r="J409" s="3">
        <v>6.7400000000000003E-19</v>
      </c>
      <c r="K409" s="1">
        <v>8.5808599999999998E-4</v>
      </c>
      <c r="L409" s="1">
        <v>895.3558501</v>
      </c>
    </row>
    <row r="410" spans="1:12">
      <c r="A410" s="1" t="s">
        <v>734</v>
      </c>
      <c r="B410" s="1">
        <v>16</v>
      </c>
      <c r="C410" s="1">
        <v>81534790</v>
      </c>
      <c r="D410" s="1" t="s">
        <v>405</v>
      </c>
      <c r="E410" s="1" t="s">
        <v>14</v>
      </c>
      <c r="F410" s="1" t="s">
        <v>13</v>
      </c>
      <c r="G410" s="1">
        <v>0.69199999999999995</v>
      </c>
      <c r="H410" s="1">
        <v>-4.4999999999999998E-2</v>
      </c>
      <c r="I410" s="1">
        <v>5.0000000000000001E-3</v>
      </c>
      <c r="J410" s="3">
        <v>1.5400000000000001E-19</v>
      </c>
      <c r="K410" s="1">
        <v>8.5616100000000003E-4</v>
      </c>
      <c r="L410" s="1">
        <v>893.34509370000001</v>
      </c>
    </row>
    <row r="411" spans="1:12">
      <c r="A411" s="1" t="s">
        <v>734</v>
      </c>
      <c r="B411" s="1">
        <v>4</v>
      </c>
      <c r="C411" s="1">
        <v>744972</v>
      </c>
      <c r="D411" s="1" t="s">
        <v>406</v>
      </c>
      <c r="E411" s="1" t="s">
        <v>20</v>
      </c>
      <c r="F411" s="1" t="s">
        <v>13</v>
      </c>
      <c r="G411" s="1">
        <v>0.95499999999999996</v>
      </c>
      <c r="H411" s="1">
        <v>-9.9000000000000005E-2</v>
      </c>
      <c r="I411" s="1">
        <v>1.0999999999999999E-2</v>
      </c>
      <c r="J411" s="3">
        <v>7.0600000000000004E-19</v>
      </c>
      <c r="K411" s="1">
        <v>8.4382000000000001E-4</v>
      </c>
      <c r="L411" s="1">
        <v>878.16918650000002</v>
      </c>
    </row>
    <row r="412" spans="1:12">
      <c r="A412" s="1" t="s">
        <v>734</v>
      </c>
      <c r="B412" s="1">
        <v>17</v>
      </c>
      <c r="C412" s="1">
        <v>65828371</v>
      </c>
      <c r="D412" s="1" t="s">
        <v>407</v>
      </c>
      <c r="E412" s="1" t="s">
        <v>13</v>
      </c>
      <c r="F412" s="1" t="s">
        <v>19</v>
      </c>
      <c r="G412" s="1">
        <v>0.81200000000000006</v>
      </c>
      <c r="H412" s="1">
        <v>-5.2999999999999999E-2</v>
      </c>
      <c r="I412" s="1">
        <v>6.0000000000000001E-3</v>
      </c>
      <c r="J412" s="3">
        <v>7.8400000000000003E-19</v>
      </c>
      <c r="K412" s="1">
        <v>8.4289100000000002E-4</v>
      </c>
      <c r="L412" s="1">
        <v>879.48745780000002</v>
      </c>
    </row>
    <row r="413" spans="1:12">
      <c r="A413" s="1" t="s">
        <v>734</v>
      </c>
      <c r="B413" s="1">
        <v>9</v>
      </c>
      <c r="C413" s="1">
        <v>28410683</v>
      </c>
      <c r="D413" s="1" t="s">
        <v>408</v>
      </c>
      <c r="E413" s="1" t="s">
        <v>14</v>
      </c>
      <c r="F413" s="1" t="s">
        <v>13</v>
      </c>
      <c r="G413" s="1">
        <v>0.31900000000000001</v>
      </c>
      <c r="H413" s="1">
        <v>4.3999999999999997E-2</v>
      </c>
      <c r="I413" s="1">
        <v>5.0000000000000001E-3</v>
      </c>
      <c r="J413" s="3">
        <v>3.9999999999999999E-19</v>
      </c>
      <c r="K413" s="1">
        <v>8.4143E-4</v>
      </c>
      <c r="L413" s="1">
        <v>877.96106010000005</v>
      </c>
    </row>
    <row r="414" spans="1:12">
      <c r="A414" s="1" t="s">
        <v>734</v>
      </c>
      <c r="B414" s="1">
        <v>2</v>
      </c>
      <c r="C414" s="1">
        <v>16574669</v>
      </c>
      <c r="D414" s="1" t="s">
        <v>409</v>
      </c>
      <c r="E414" s="1" t="s">
        <v>20</v>
      </c>
      <c r="F414" s="1" t="s">
        <v>19</v>
      </c>
      <c r="G414" s="1">
        <v>0.16200000000000001</v>
      </c>
      <c r="H414" s="1">
        <v>-5.6000000000000001E-2</v>
      </c>
      <c r="I414" s="1">
        <v>0.01</v>
      </c>
      <c r="J414" s="3">
        <v>1.2299999999999999E-8</v>
      </c>
      <c r="K414" s="1">
        <v>8.3934099999999996E-4</v>
      </c>
      <c r="L414" s="1">
        <v>708.89501440000004</v>
      </c>
    </row>
    <row r="415" spans="1:12">
      <c r="A415" s="1" t="s">
        <v>734</v>
      </c>
      <c r="B415" s="1">
        <v>4</v>
      </c>
      <c r="C415" s="1">
        <v>1784403</v>
      </c>
      <c r="D415" s="1" t="s">
        <v>410</v>
      </c>
      <c r="E415" s="1" t="s">
        <v>14</v>
      </c>
      <c r="F415" s="1" t="s">
        <v>13</v>
      </c>
      <c r="G415" s="1">
        <v>0.505</v>
      </c>
      <c r="H415" s="1">
        <v>4.1000000000000002E-2</v>
      </c>
      <c r="I415" s="1">
        <v>5.0000000000000001E-3</v>
      </c>
      <c r="J415" s="3">
        <v>1.88E-18</v>
      </c>
      <c r="K415" s="1">
        <v>8.3632800000000001E-4</v>
      </c>
      <c r="L415" s="1">
        <v>870.36509579999995</v>
      </c>
    </row>
    <row r="416" spans="1:12">
      <c r="A416" s="1" t="s">
        <v>734</v>
      </c>
      <c r="B416" s="1">
        <v>7</v>
      </c>
      <c r="C416" s="1">
        <v>130457931</v>
      </c>
      <c r="D416" s="1" t="s">
        <v>411</v>
      </c>
      <c r="E416" s="1" t="s">
        <v>20</v>
      </c>
      <c r="F416" s="1" t="s">
        <v>14</v>
      </c>
      <c r="G416" s="1">
        <v>0.41699999999999998</v>
      </c>
      <c r="H416" s="1">
        <v>4.1000000000000002E-2</v>
      </c>
      <c r="I416" s="1">
        <v>5.0000000000000001E-3</v>
      </c>
      <c r="J416" s="3">
        <v>1.9899999999999998E-18</v>
      </c>
      <c r="K416" s="1">
        <v>8.1728300000000003E-4</v>
      </c>
      <c r="L416" s="1">
        <v>852.74587289999999</v>
      </c>
    </row>
    <row r="417" spans="1:12">
      <c r="A417" s="1" t="s">
        <v>734</v>
      </c>
      <c r="B417" s="1">
        <v>3</v>
      </c>
      <c r="C417" s="1">
        <v>63897215</v>
      </c>
      <c r="D417" s="1" t="s">
        <v>412</v>
      </c>
      <c r="E417" s="1" t="s">
        <v>14</v>
      </c>
      <c r="F417" s="1" t="s">
        <v>13</v>
      </c>
      <c r="G417" s="1">
        <v>0.84399999999999997</v>
      </c>
      <c r="H417" s="1">
        <v>5.6000000000000001E-2</v>
      </c>
      <c r="I417" s="1">
        <v>7.0000000000000001E-3</v>
      </c>
      <c r="J417" s="3">
        <v>7.6399999999999994E-18</v>
      </c>
      <c r="K417" s="1">
        <v>8.1574200000000005E-4</v>
      </c>
      <c r="L417" s="1">
        <v>851.13648850000004</v>
      </c>
    </row>
    <row r="418" spans="1:12">
      <c r="A418" s="1" t="s">
        <v>734</v>
      </c>
      <c r="B418" s="1">
        <v>20</v>
      </c>
      <c r="C418" s="1">
        <v>45594711</v>
      </c>
      <c r="D418" s="1" t="s">
        <v>413</v>
      </c>
      <c r="E418" s="1" t="s">
        <v>20</v>
      </c>
      <c r="F418" s="1" t="s">
        <v>19</v>
      </c>
      <c r="G418" s="1">
        <v>0.72499999999999998</v>
      </c>
      <c r="H418" s="1">
        <v>4.4999999999999998E-2</v>
      </c>
      <c r="I418" s="1">
        <v>5.0000000000000001E-3</v>
      </c>
      <c r="J418" s="3">
        <v>1.5800000000000001E-18</v>
      </c>
      <c r="K418" s="1">
        <v>8.1069499999999995E-4</v>
      </c>
      <c r="L418" s="1">
        <v>845.86629530000005</v>
      </c>
    </row>
    <row r="419" spans="1:12">
      <c r="A419" s="1" t="s">
        <v>734</v>
      </c>
      <c r="B419" s="1">
        <v>18</v>
      </c>
      <c r="C419" s="1">
        <v>53050646</v>
      </c>
      <c r="D419" s="1" t="s">
        <v>414</v>
      </c>
      <c r="E419" s="1" t="s">
        <v>14</v>
      </c>
      <c r="F419" s="1" t="s">
        <v>19</v>
      </c>
      <c r="G419" s="1">
        <v>7.8E-2</v>
      </c>
      <c r="H419" s="1">
        <v>7.4999999999999997E-2</v>
      </c>
      <c r="I419" s="1">
        <v>8.0000000000000002E-3</v>
      </c>
      <c r="J419" s="3">
        <v>7.5800000000000001E-20</v>
      </c>
      <c r="K419" s="1">
        <v>8.0973899999999997E-4</v>
      </c>
      <c r="L419" s="1">
        <v>844.86765130000003</v>
      </c>
    </row>
    <row r="420" spans="1:12">
      <c r="A420" s="1" t="s">
        <v>734</v>
      </c>
      <c r="B420" s="1">
        <v>18</v>
      </c>
      <c r="C420" s="1">
        <v>60845884</v>
      </c>
      <c r="D420" s="1" t="s">
        <v>57</v>
      </c>
      <c r="E420" s="1" t="s">
        <v>14</v>
      </c>
      <c r="F420" s="1" t="s">
        <v>13</v>
      </c>
      <c r="G420" s="1">
        <v>0.38300000000000001</v>
      </c>
      <c r="H420" s="1">
        <v>-4.1000000000000002E-2</v>
      </c>
      <c r="I420" s="1">
        <v>5.0000000000000001E-3</v>
      </c>
      <c r="J420" s="3">
        <v>8.3000000000000005E-18</v>
      </c>
      <c r="K420" s="1">
        <v>8.0232700000000003E-4</v>
      </c>
      <c r="L420" s="1">
        <v>834.95187380000004</v>
      </c>
    </row>
    <row r="421" spans="1:12">
      <c r="A421" s="1" t="s">
        <v>734</v>
      </c>
      <c r="B421" s="1">
        <v>15</v>
      </c>
      <c r="C421" s="1">
        <v>62391608</v>
      </c>
      <c r="D421" s="1" t="s">
        <v>141</v>
      </c>
      <c r="E421" s="1" t="s">
        <v>14</v>
      </c>
      <c r="F421" s="1" t="s">
        <v>13</v>
      </c>
      <c r="G421" s="1">
        <v>0.57399999999999995</v>
      </c>
      <c r="H421" s="1">
        <v>4.1000000000000002E-2</v>
      </c>
      <c r="I421" s="1">
        <v>5.0000000000000001E-3</v>
      </c>
      <c r="J421" s="3">
        <v>1.6399999999999999E-18</v>
      </c>
      <c r="K421" s="1">
        <v>8.0211200000000001E-4</v>
      </c>
      <c r="L421" s="1">
        <v>836.90394600000002</v>
      </c>
    </row>
    <row r="422" spans="1:12">
      <c r="A422" s="1" t="s">
        <v>734</v>
      </c>
      <c r="B422" s="1">
        <v>5</v>
      </c>
      <c r="C422" s="1">
        <v>137823156</v>
      </c>
      <c r="D422" s="1" t="s">
        <v>415</v>
      </c>
      <c r="E422" s="1" t="s">
        <v>14</v>
      </c>
      <c r="F422" s="1" t="s">
        <v>13</v>
      </c>
      <c r="G422" s="1">
        <v>0.879</v>
      </c>
      <c r="H422" s="1">
        <v>6.0999999999999999E-2</v>
      </c>
      <c r="I422" s="1">
        <v>1.0999999999999999E-2</v>
      </c>
      <c r="J422" s="3">
        <v>5.76E-9</v>
      </c>
      <c r="K422" s="1">
        <v>7.8949300000000005E-4</v>
      </c>
      <c r="L422" s="1">
        <v>171.0871118</v>
      </c>
    </row>
    <row r="423" spans="1:12">
      <c r="A423" s="1" t="s">
        <v>734</v>
      </c>
      <c r="B423" s="1">
        <v>12</v>
      </c>
      <c r="C423" s="1">
        <v>26465585</v>
      </c>
      <c r="D423" s="1" t="s">
        <v>416</v>
      </c>
      <c r="E423" s="1" t="s">
        <v>14</v>
      </c>
      <c r="F423" s="1" t="s">
        <v>13</v>
      </c>
      <c r="G423" s="1">
        <v>0.75</v>
      </c>
      <c r="H423" s="1">
        <v>-4.5999999999999999E-2</v>
      </c>
      <c r="I423" s="1">
        <v>5.0000000000000001E-3</v>
      </c>
      <c r="J423" s="3">
        <v>4.6599999999999999E-18</v>
      </c>
      <c r="K423" s="1">
        <v>7.85985E-4</v>
      </c>
      <c r="L423" s="1">
        <v>820.06413280000004</v>
      </c>
    </row>
    <row r="424" spans="1:12">
      <c r="A424" s="1" t="s">
        <v>734</v>
      </c>
      <c r="B424" s="1">
        <v>5</v>
      </c>
      <c r="C424" s="1">
        <v>158026744</v>
      </c>
      <c r="D424" s="1" t="s">
        <v>417</v>
      </c>
      <c r="E424" s="1" t="s">
        <v>14</v>
      </c>
      <c r="F424" s="1" t="s">
        <v>13</v>
      </c>
      <c r="G424" s="1">
        <v>0.78900000000000003</v>
      </c>
      <c r="H424" s="1">
        <v>-4.8000000000000001E-2</v>
      </c>
      <c r="I424" s="1">
        <v>6.0000000000000001E-3</v>
      </c>
      <c r="J424" s="3">
        <v>9.7800000000000003E-18</v>
      </c>
      <c r="K424" s="1">
        <v>7.80786E-4</v>
      </c>
      <c r="L424" s="1">
        <v>814.63520430000005</v>
      </c>
    </row>
    <row r="425" spans="1:12">
      <c r="A425" s="1" t="s">
        <v>734</v>
      </c>
      <c r="B425" s="1">
        <v>12</v>
      </c>
      <c r="C425" s="1">
        <v>71523043</v>
      </c>
      <c r="D425" s="1" t="s">
        <v>418</v>
      </c>
      <c r="E425" s="1" t="s">
        <v>14</v>
      </c>
      <c r="F425" s="1" t="s">
        <v>19</v>
      </c>
      <c r="G425" s="1">
        <v>0.56899999999999995</v>
      </c>
      <c r="H425" s="1">
        <v>0.04</v>
      </c>
      <c r="I425" s="1">
        <v>5.0000000000000001E-3</v>
      </c>
      <c r="J425" s="3">
        <v>1.22E-17</v>
      </c>
      <c r="K425" s="1">
        <v>7.7702399999999997E-4</v>
      </c>
      <c r="L425" s="1">
        <v>810.70707279999999</v>
      </c>
    </row>
    <row r="426" spans="1:12">
      <c r="A426" s="1" t="s">
        <v>734</v>
      </c>
      <c r="B426" s="1">
        <v>7</v>
      </c>
      <c r="C426" s="1">
        <v>30728452</v>
      </c>
      <c r="D426" s="1" t="s">
        <v>419</v>
      </c>
      <c r="E426" s="1" t="s">
        <v>14</v>
      </c>
      <c r="F426" s="1" t="s">
        <v>13</v>
      </c>
      <c r="G426" s="1">
        <v>0.76900000000000002</v>
      </c>
      <c r="H426" s="1">
        <v>4.7E-2</v>
      </c>
      <c r="I426" s="1">
        <v>6.0000000000000001E-3</v>
      </c>
      <c r="J426" s="3">
        <v>2.7099999999999999E-17</v>
      </c>
      <c r="K426" s="1">
        <v>7.7458799999999999E-4</v>
      </c>
      <c r="L426" s="1">
        <v>808.16292729999998</v>
      </c>
    </row>
    <row r="427" spans="1:12">
      <c r="A427" s="1" t="s">
        <v>734</v>
      </c>
      <c r="B427" s="1">
        <v>6</v>
      </c>
      <c r="C427" s="1">
        <v>164133001</v>
      </c>
      <c r="D427" s="1" t="s">
        <v>36</v>
      </c>
      <c r="E427" s="1" t="s">
        <v>14</v>
      </c>
      <c r="F427" s="1" t="s">
        <v>13</v>
      </c>
      <c r="G427" s="1">
        <v>0.86899999999999999</v>
      </c>
      <c r="H427" s="1">
        <v>5.8000000000000003E-2</v>
      </c>
      <c r="I427" s="1">
        <v>7.0000000000000001E-3</v>
      </c>
      <c r="J427" s="3">
        <v>1.03E-16</v>
      </c>
      <c r="K427" s="1">
        <v>7.7004600000000003E-4</v>
      </c>
      <c r="L427" s="1">
        <v>803.42114470000001</v>
      </c>
    </row>
    <row r="428" spans="1:12">
      <c r="A428" s="1" t="s">
        <v>734</v>
      </c>
      <c r="B428" s="1">
        <v>6</v>
      </c>
      <c r="C428" s="1">
        <v>127401978</v>
      </c>
      <c r="D428" s="1" t="s">
        <v>420</v>
      </c>
      <c r="E428" s="1" t="s">
        <v>13</v>
      </c>
      <c r="F428" s="1" t="s">
        <v>19</v>
      </c>
      <c r="G428" s="1">
        <v>0.23499999999999999</v>
      </c>
      <c r="H428" s="1">
        <v>-4.5999999999999999E-2</v>
      </c>
      <c r="I428" s="1">
        <v>6.0000000000000001E-3</v>
      </c>
      <c r="J428" s="3">
        <v>9.1899999999999999E-17</v>
      </c>
      <c r="K428" s="1">
        <v>7.66532E-4</v>
      </c>
      <c r="L428" s="1">
        <v>799.75199950000001</v>
      </c>
    </row>
    <row r="429" spans="1:12">
      <c r="A429" s="1" t="s">
        <v>734</v>
      </c>
      <c r="B429" s="1">
        <v>22</v>
      </c>
      <c r="C429" s="1">
        <v>44324855</v>
      </c>
      <c r="D429" s="1" t="s">
        <v>421</v>
      </c>
      <c r="E429" s="1" t="s">
        <v>20</v>
      </c>
      <c r="F429" s="1" t="s">
        <v>19</v>
      </c>
      <c r="G429" s="1">
        <v>0.77900000000000003</v>
      </c>
      <c r="H429" s="1">
        <v>-4.7E-2</v>
      </c>
      <c r="I429" s="1">
        <v>6.0000000000000001E-3</v>
      </c>
      <c r="J429" s="3">
        <v>9.26E-18</v>
      </c>
      <c r="K429" s="1">
        <v>7.6359099999999999E-4</v>
      </c>
      <c r="L429" s="1">
        <v>796.68084229999999</v>
      </c>
    </row>
    <row r="430" spans="1:12">
      <c r="A430" s="1" t="s">
        <v>734</v>
      </c>
      <c r="B430" s="1">
        <v>11</v>
      </c>
      <c r="C430" s="1">
        <v>65294799</v>
      </c>
      <c r="D430" s="1" t="s">
        <v>422</v>
      </c>
      <c r="E430" s="1" t="s">
        <v>14</v>
      </c>
      <c r="F430" s="1" t="s">
        <v>13</v>
      </c>
      <c r="G430" s="1">
        <v>0.79700000000000004</v>
      </c>
      <c r="H430" s="1">
        <v>-4.8000000000000001E-2</v>
      </c>
      <c r="I430" s="1">
        <v>6.0000000000000001E-3</v>
      </c>
      <c r="J430" s="3">
        <v>3.8900000000000001E-17</v>
      </c>
      <c r="K430" s="1">
        <v>7.5745299999999995E-4</v>
      </c>
      <c r="L430" s="1">
        <v>790.27262069999995</v>
      </c>
    </row>
    <row r="431" spans="1:12">
      <c r="A431" s="1" t="s">
        <v>734</v>
      </c>
      <c r="B431" s="1">
        <v>12</v>
      </c>
      <c r="C431" s="1">
        <v>124458002</v>
      </c>
      <c r="D431" s="1" t="s">
        <v>423</v>
      </c>
      <c r="E431" s="1" t="s">
        <v>14</v>
      </c>
      <c r="F431" s="1" t="s">
        <v>19</v>
      </c>
      <c r="G431" s="1">
        <v>0.66100000000000003</v>
      </c>
      <c r="H431" s="1">
        <v>4.1000000000000002E-2</v>
      </c>
      <c r="I431" s="1">
        <v>5.0000000000000001E-3</v>
      </c>
      <c r="J431" s="3">
        <v>1.4800000000000001E-17</v>
      </c>
      <c r="K431" s="1">
        <v>7.5292000000000002E-4</v>
      </c>
      <c r="L431" s="1">
        <v>785.53919510000003</v>
      </c>
    </row>
    <row r="432" spans="1:12">
      <c r="A432" s="1" t="s">
        <v>734</v>
      </c>
      <c r="B432" s="1">
        <v>15</v>
      </c>
      <c r="C432" s="1">
        <v>38852386</v>
      </c>
      <c r="D432" s="1" t="s">
        <v>424</v>
      </c>
      <c r="E432" s="1" t="s">
        <v>14</v>
      </c>
      <c r="F432" s="1" t="s">
        <v>13</v>
      </c>
      <c r="G432" s="1">
        <v>0.879</v>
      </c>
      <c r="H432" s="1">
        <v>-5.8999999999999997E-2</v>
      </c>
      <c r="I432" s="1">
        <v>8.0000000000000002E-3</v>
      </c>
      <c r="J432" s="3">
        <v>1.75E-15</v>
      </c>
      <c r="K432" s="1">
        <v>7.5001099999999997E-4</v>
      </c>
      <c r="L432" s="1">
        <v>780.46749820000002</v>
      </c>
    </row>
    <row r="433" spans="1:12">
      <c r="A433" s="1" t="s">
        <v>734</v>
      </c>
      <c r="B433" s="1">
        <v>8</v>
      </c>
      <c r="C433" s="1">
        <v>9996389</v>
      </c>
      <c r="D433" s="1" t="s">
        <v>425</v>
      </c>
      <c r="E433" s="1" t="s">
        <v>20</v>
      </c>
      <c r="F433" s="1" t="s">
        <v>19</v>
      </c>
      <c r="G433" s="1">
        <v>0.439</v>
      </c>
      <c r="H433" s="1">
        <v>-3.7999999999999999E-2</v>
      </c>
      <c r="I433" s="1">
        <v>5.0000000000000001E-3</v>
      </c>
      <c r="J433" s="3">
        <v>1.99E-16</v>
      </c>
      <c r="K433" s="1">
        <v>7.2630600000000002E-4</v>
      </c>
      <c r="L433" s="1">
        <v>757.75230320000003</v>
      </c>
    </row>
    <row r="434" spans="1:12">
      <c r="A434" s="1" t="s">
        <v>734</v>
      </c>
      <c r="B434" s="1">
        <v>9</v>
      </c>
      <c r="C434" s="1">
        <v>81344701</v>
      </c>
      <c r="D434" s="1" t="s">
        <v>426</v>
      </c>
      <c r="E434" s="1" t="s">
        <v>20</v>
      </c>
      <c r="F434" s="1" t="s">
        <v>19</v>
      </c>
      <c r="G434" s="1">
        <v>0.57999999999999996</v>
      </c>
      <c r="H434" s="1">
        <v>3.9E-2</v>
      </c>
      <c r="I434" s="1">
        <v>6.0000000000000001E-3</v>
      </c>
      <c r="J434" s="3">
        <v>4.8399999999999998E-10</v>
      </c>
      <c r="K434" s="1">
        <v>7.2590899999999995E-4</v>
      </c>
      <c r="L434" s="1">
        <v>614.03296790000002</v>
      </c>
    </row>
    <row r="435" spans="1:12">
      <c r="A435" s="1" t="s">
        <v>734</v>
      </c>
      <c r="B435" s="1">
        <v>6</v>
      </c>
      <c r="C435" s="1">
        <v>40409243</v>
      </c>
      <c r="D435" s="1" t="s">
        <v>427</v>
      </c>
      <c r="E435" s="1" t="s">
        <v>14</v>
      </c>
      <c r="F435" s="1" t="s">
        <v>13</v>
      </c>
      <c r="G435" s="1">
        <v>0.5</v>
      </c>
      <c r="H435" s="1">
        <v>-3.7999999999999999E-2</v>
      </c>
      <c r="I435" s="1">
        <v>7.0000000000000001E-3</v>
      </c>
      <c r="J435" s="3">
        <v>4.2000000000000004E-9</v>
      </c>
      <c r="K435" s="1">
        <v>7.2580400000000003E-4</v>
      </c>
      <c r="L435" s="1">
        <v>608.75872440000001</v>
      </c>
    </row>
    <row r="436" spans="1:12">
      <c r="A436" s="1" t="s">
        <v>734</v>
      </c>
      <c r="B436" s="1">
        <v>4</v>
      </c>
      <c r="C436" s="1">
        <v>103932556</v>
      </c>
      <c r="D436" s="1" t="s">
        <v>428</v>
      </c>
      <c r="E436" s="1" t="s">
        <v>14</v>
      </c>
      <c r="F436" s="1" t="s">
        <v>13</v>
      </c>
      <c r="G436" s="1">
        <v>0.52100000000000002</v>
      </c>
      <c r="H436" s="1">
        <v>3.7999999999999999E-2</v>
      </c>
      <c r="I436" s="1">
        <v>5.0000000000000001E-3</v>
      </c>
      <c r="J436" s="3">
        <v>1.2699999999999999E-16</v>
      </c>
      <c r="K436" s="1">
        <v>7.24549E-4</v>
      </c>
      <c r="L436" s="1">
        <v>755.91751339999996</v>
      </c>
    </row>
    <row r="437" spans="1:12">
      <c r="A437" s="1" t="s">
        <v>734</v>
      </c>
      <c r="B437" s="1">
        <v>6</v>
      </c>
      <c r="C437" s="1">
        <v>50788778</v>
      </c>
      <c r="D437" s="1" t="s">
        <v>429</v>
      </c>
      <c r="E437" s="1" t="s">
        <v>14</v>
      </c>
      <c r="F437" s="1" t="s">
        <v>19</v>
      </c>
      <c r="G437" s="1">
        <v>0.18</v>
      </c>
      <c r="H437" s="1">
        <v>0.05</v>
      </c>
      <c r="I437" s="1">
        <v>6.0000000000000001E-3</v>
      </c>
      <c r="J437" s="3">
        <v>5.4900000000000002E-17</v>
      </c>
      <c r="K437" s="1">
        <v>7.2425400000000002E-4</v>
      </c>
      <c r="L437" s="1">
        <v>755.60983610000005</v>
      </c>
    </row>
    <row r="438" spans="1:12">
      <c r="A438" s="1" t="s">
        <v>734</v>
      </c>
      <c r="B438" s="1">
        <v>14</v>
      </c>
      <c r="C438" s="1">
        <v>101255172</v>
      </c>
      <c r="D438" s="1" t="s">
        <v>430</v>
      </c>
      <c r="E438" s="1" t="s">
        <v>20</v>
      </c>
      <c r="F438" s="1" t="s">
        <v>19</v>
      </c>
      <c r="G438" s="1">
        <v>0.19</v>
      </c>
      <c r="H438" s="1">
        <v>-4.9000000000000002E-2</v>
      </c>
      <c r="I438" s="1">
        <v>8.0000000000000002E-3</v>
      </c>
      <c r="J438" s="3">
        <v>7.3600000000000002E-9</v>
      </c>
      <c r="K438" s="1">
        <v>7.2314700000000005E-4</v>
      </c>
      <c r="L438" s="1">
        <v>609.73212209999997</v>
      </c>
    </row>
    <row r="439" spans="1:12">
      <c r="A439" s="1" t="s">
        <v>734</v>
      </c>
      <c r="B439" s="1">
        <v>2</v>
      </c>
      <c r="C439" s="1">
        <v>653874</v>
      </c>
      <c r="D439" s="1" t="s">
        <v>431</v>
      </c>
      <c r="E439" s="1" t="s">
        <v>14</v>
      </c>
      <c r="F439" s="1" t="s">
        <v>13</v>
      </c>
      <c r="G439" s="1">
        <v>0.82799999999999996</v>
      </c>
      <c r="H439" s="1">
        <v>0.05</v>
      </c>
      <c r="I439" s="1">
        <v>6.0000000000000001E-3</v>
      </c>
      <c r="J439" s="3">
        <v>7.7599999999999999E-16</v>
      </c>
      <c r="K439" s="1">
        <v>7.2164600000000005E-4</v>
      </c>
      <c r="L439" s="1">
        <v>752.88667740000005</v>
      </c>
    </row>
    <row r="440" spans="1:12">
      <c r="A440" s="1" t="s">
        <v>734</v>
      </c>
      <c r="B440" s="1">
        <v>1</v>
      </c>
      <c r="C440" s="1">
        <v>235542023</v>
      </c>
      <c r="D440" s="1" t="s">
        <v>432</v>
      </c>
      <c r="E440" s="1" t="s">
        <v>20</v>
      </c>
      <c r="F440" s="1" t="s">
        <v>19</v>
      </c>
      <c r="G440" s="1">
        <v>0.63900000000000001</v>
      </c>
      <c r="H440" s="1">
        <v>0.04</v>
      </c>
      <c r="I440" s="1">
        <v>6.0000000000000001E-3</v>
      </c>
      <c r="J440" s="3">
        <v>7.2599999999999997E-10</v>
      </c>
      <c r="K440" s="1">
        <v>7.2026700000000002E-4</v>
      </c>
      <c r="L440" s="1">
        <v>609.25729590000003</v>
      </c>
    </row>
    <row r="441" spans="1:12">
      <c r="A441" s="1" t="s">
        <v>734</v>
      </c>
      <c r="B441" s="1">
        <v>1</v>
      </c>
      <c r="C441" s="1">
        <v>6669970</v>
      </c>
      <c r="D441" s="1" t="s">
        <v>433</v>
      </c>
      <c r="E441" s="1" t="s">
        <v>20</v>
      </c>
      <c r="F441" s="1" t="s">
        <v>14</v>
      </c>
      <c r="G441" s="1">
        <v>0.36199999999999999</v>
      </c>
      <c r="H441" s="1">
        <v>0.04</v>
      </c>
      <c r="I441" s="1">
        <v>5.0000000000000001E-3</v>
      </c>
      <c r="J441" s="3">
        <v>1.3700000000000001E-16</v>
      </c>
      <c r="K441" s="1">
        <v>7.2026700000000002E-4</v>
      </c>
      <c r="L441" s="1">
        <v>751.44673969999997</v>
      </c>
    </row>
    <row r="442" spans="1:12">
      <c r="A442" s="1" t="s">
        <v>734</v>
      </c>
      <c r="B442" s="1">
        <v>1</v>
      </c>
      <c r="C442" s="1">
        <v>51438365</v>
      </c>
      <c r="D442" s="1" t="s">
        <v>434</v>
      </c>
      <c r="E442" s="1" t="s">
        <v>14</v>
      </c>
      <c r="F442" s="1" t="s">
        <v>13</v>
      </c>
      <c r="G442" s="1">
        <v>0.90300000000000002</v>
      </c>
      <c r="H442" s="1">
        <v>6.4000000000000001E-2</v>
      </c>
      <c r="I442" s="1">
        <v>8.0000000000000002E-3</v>
      </c>
      <c r="J442" s="3">
        <v>9.3600000000000002E-16</v>
      </c>
      <c r="K442" s="1">
        <v>7.2004299999999996E-4</v>
      </c>
      <c r="L442" s="1">
        <v>751.21327389999999</v>
      </c>
    </row>
    <row r="443" spans="1:12">
      <c r="A443" s="1" t="s">
        <v>734</v>
      </c>
      <c r="B443" s="1">
        <v>13</v>
      </c>
      <c r="C443" s="1">
        <v>91963080</v>
      </c>
      <c r="D443" s="1" t="s">
        <v>435</v>
      </c>
      <c r="E443" s="1" t="s">
        <v>13</v>
      </c>
      <c r="F443" s="1" t="s">
        <v>19</v>
      </c>
      <c r="G443" s="1">
        <v>0.253</v>
      </c>
      <c r="H443" s="1">
        <v>-4.3999999999999997E-2</v>
      </c>
      <c r="I443" s="1">
        <v>5.0000000000000001E-3</v>
      </c>
      <c r="J443" s="3">
        <v>2.4700000000000002E-16</v>
      </c>
      <c r="K443" s="1">
        <v>7.1796499999999999E-4</v>
      </c>
      <c r="L443" s="1">
        <v>749.04345279999995</v>
      </c>
    </row>
    <row r="444" spans="1:12">
      <c r="A444" s="1" t="s">
        <v>734</v>
      </c>
      <c r="B444" s="1">
        <v>17</v>
      </c>
      <c r="C444" s="1">
        <v>40696915</v>
      </c>
      <c r="D444" s="1" t="s">
        <v>436</v>
      </c>
      <c r="E444" s="1" t="s">
        <v>14</v>
      </c>
      <c r="F444" s="1" t="s">
        <v>13</v>
      </c>
      <c r="G444" s="1">
        <v>0.72699999999999998</v>
      </c>
      <c r="H444" s="1">
        <v>-4.2000000000000003E-2</v>
      </c>
      <c r="I444" s="1">
        <v>5.0000000000000001E-3</v>
      </c>
      <c r="J444" s="3">
        <v>2.5699999999999999E-16</v>
      </c>
      <c r="K444" s="1">
        <v>7.1393300000000004E-4</v>
      </c>
      <c r="L444" s="1">
        <v>744.83381320000001</v>
      </c>
    </row>
    <row r="445" spans="1:12">
      <c r="A445" s="1" t="s">
        <v>734</v>
      </c>
      <c r="B445" s="1">
        <v>4</v>
      </c>
      <c r="C445" s="1">
        <v>153504295</v>
      </c>
      <c r="D445" s="1" t="s">
        <v>437</v>
      </c>
      <c r="E445" s="1" t="s">
        <v>14</v>
      </c>
      <c r="F445" s="1" t="s">
        <v>13</v>
      </c>
      <c r="G445" s="1">
        <v>0.68</v>
      </c>
      <c r="H445" s="1">
        <v>0.04</v>
      </c>
      <c r="I445" s="1">
        <v>5.0000000000000001E-3</v>
      </c>
      <c r="J445" s="3">
        <v>2.2099999999999999E-16</v>
      </c>
      <c r="K445" s="1">
        <v>7.1078600000000003E-4</v>
      </c>
      <c r="L445" s="1">
        <v>741.54805009999995</v>
      </c>
    </row>
    <row r="446" spans="1:12">
      <c r="A446" s="1" t="s">
        <v>734</v>
      </c>
      <c r="B446" s="1">
        <v>11</v>
      </c>
      <c r="C446" s="1">
        <v>43876698</v>
      </c>
      <c r="D446" s="1" t="s">
        <v>22</v>
      </c>
      <c r="E446" s="1" t="s">
        <v>14</v>
      </c>
      <c r="F446" s="1" t="s">
        <v>13</v>
      </c>
      <c r="G446" s="1">
        <v>0.69499999999999995</v>
      </c>
      <c r="H446" s="1">
        <v>-4.1000000000000002E-2</v>
      </c>
      <c r="I446" s="1">
        <v>5.0000000000000001E-3</v>
      </c>
      <c r="J446" s="3">
        <v>8.6600000000000005E-17</v>
      </c>
      <c r="K446" s="1">
        <v>7.0213999999999997E-4</v>
      </c>
      <c r="L446" s="1">
        <v>732.5216471</v>
      </c>
    </row>
    <row r="447" spans="1:12">
      <c r="A447" s="1" t="s">
        <v>734</v>
      </c>
      <c r="B447" s="1">
        <v>3</v>
      </c>
      <c r="C447" s="1">
        <v>124921457</v>
      </c>
      <c r="D447" s="1" t="s">
        <v>438</v>
      </c>
      <c r="E447" s="1" t="s">
        <v>14</v>
      </c>
      <c r="F447" s="1" t="s">
        <v>13</v>
      </c>
      <c r="G447" s="1">
        <v>0.46600000000000003</v>
      </c>
      <c r="H447" s="1">
        <v>-3.7999999999999999E-2</v>
      </c>
      <c r="I447" s="1">
        <v>5.0000000000000001E-3</v>
      </c>
      <c r="J447" s="3">
        <v>3.58E-16</v>
      </c>
      <c r="K447" s="1">
        <v>6.9987399999999996E-4</v>
      </c>
      <c r="L447" s="1">
        <v>730.15599659999998</v>
      </c>
    </row>
    <row r="448" spans="1:12">
      <c r="A448" s="1" t="s">
        <v>734</v>
      </c>
      <c r="B448" s="1">
        <v>8</v>
      </c>
      <c r="C448" s="1">
        <v>95961626</v>
      </c>
      <c r="D448" s="1" t="s">
        <v>439</v>
      </c>
      <c r="E448" s="1" t="s">
        <v>14</v>
      </c>
      <c r="F448" s="1" t="s">
        <v>13</v>
      </c>
      <c r="G448" s="1">
        <v>0.52</v>
      </c>
      <c r="H448" s="1">
        <v>-3.6999999999999998E-2</v>
      </c>
      <c r="I448" s="1">
        <v>5.0000000000000001E-3</v>
      </c>
      <c r="J448" s="3">
        <v>1.9300000000000001E-16</v>
      </c>
      <c r="K448" s="1">
        <v>6.9830499999999998E-4</v>
      </c>
      <c r="L448" s="1">
        <v>728.51854409999999</v>
      </c>
    </row>
    <row r="449" spans="1:12">
      <c r="A449" s="1" t="s">
        <v>734</v>
      </c>
      <c r="B449" s="1">
        <v>8</v>
      </c>
      <c r="C449" s="1">
        <v>116639474</v>
      </c>
      <c r="D449" s="1" t="s">
        <v>440</v>
      </c>
      <c r="E449" s="1" t="s">
        <v>14</v>
      </c>
      <c r="F449" s="1" t="s">
        <v>13</v>
      </c>
      <c r="G449" s="1">
        <v>0.61099999999999999</v>
      </c>
      <c r="H449" s="1">
        <v>-3.7999999999999999E-2</v>
      </c>
      <c r="I449" s="1">
        <v>5.0000000000000001E-3</v>
      </c>
      <c r="J449" s="3">
        <v>2.52E-16</v>
      </c>
      <c r="K449" s="1">
        <v>6.9703699999999996E-4</v>
      </c>
      <c r="L449" s="1">
        <v>727.19434479999995</v>
      </c>
    </row>
    <row r="450" spans="1:12">
      <c r="A450" s="1" t="s">
        <v>734</v>
      </c>
      <c r="B450" s="1">
        <v>19</v>
      </c>
      <c r="C450" s="1">
        <v>7968168</v>
      </c>
      <c r="D450" s="1" t="s">
        <v>441</v>
      </c>
      <c r="E450" s="1" t="s">
        <v>20</v>
      </c>
      <c r="F450" s="1" t="s">
        <v>19</v>
      </c>
      <c r="G450" s="1">
        <v>0.60799999999999998</v>
      </c>
      <c r="H450" s="1">
        <v>-3.7999999999999999E-2</v>
      </c>
      <c r="I450" s="1">
        <v>5.0000000000000001E-3</v>
      </c>
      <c r="J450" s="3">
        <v>8.4500000000000002E-16</v>
      </c>
      <c r="K450" s="1">
        <v>6.9583100000000005E-4</v>
      </c>
      <c r="L450" s="1">
        <v>724.04789229999994</v>
      </c>
    </row>
    <row r="451" spans="1:12">
      <c r="A451" s="1" t="s">
        <v>734</v>
      </c>
      <c r="B451" s="1">
        <v>12</v>
      </c>
      <c r="C451" s="1">
        <v>123493123</v>
      </c>
      <c r="D451" s="1" t="s">
        <v>442</v>
      </c>
      <c r="E451" s="1" t="s">
        <v>20</v>
      </c>
      <c r="F451" s="1" t="s">
        <v>19</v>
      </c>
      <c r="G451" s="1">
        <v>0.24399999999999999</v>
      </c>
      <c r="H451" s="1">
        <v>-4.2999999999999997E-2</v>
      </c>
      <c r="I451" s="1">
        <v>6.0000000000000001E-3</v>
      </c>
      <c r="J451" s="3">
        <v>2.21E-15</v>
      </c>
      <c r="K451" s="1">
        <v>6.9093099999999999E-4</v>
      </c>
      <c r="L451" s="1">
        <v>720.81971669999996</v>
      </c>
    </row>
    <row r="452" spans="1:12">
      <c r="A452" s="1" t="s">
        <v>734</v>
      </c>
      <c r="B452" s="1">
        <v>22</v>
      </c>
      <c r="C452" s="1">
        <v>30588041</v>
      </c>
      <c r="D452" s="1" t="s">
        <v>443</v>
      </c>
      <c r="E452" s="1" t="s">
        <v>14</v>
      </c>
      <c r="F452" s="1" t="s">
        <v>19</v>
      </c>
      <c r="G452" s="1">
        <v>0.89800000000000002</v>
      </c>
      <c r="H452" s="1">
        <v>6.0999999999999999E-2</v>
      </c>
      <c r="I452" s="1">
        <v>8.0000000000000002E-3</v>
      </c>
      <c r="J452" s="3">
        <v>3.7599999999999999E-14</v>
      </c>
      <c r="K452" s="1">
        <v>6.8897700000000001E-4</v>
      </c>
      <c r="L452" s="1">
        <v>718.77981739999996</v>
      </c>
    </row>
    <row r="453" spans="1:12">
      <c r="A453" s="1" t="s">
        <v>734</v>
      </c>
      <c r="B453" s="1">
        <v>19</v>
      </c>
      <c r="C453" s="1">
        <v>33890838</v>
      </c>
      <c r="D453" s="1" t="s">
        <v>444</v>
      </c>
      <c r="E453" s="1" t="s">
        <v>20</v>
      </c>
      <c r="F453" s="1" t="s">
        <v>14</v>
      </c>
      <c r="G453" s="1">
        <v>0.47499999999999998</v>
      </c>
      <c r="H453" s="1">
        <v>-3.6999999999999998E-2</v>
      </c>
      <c r="I453" s="1">
        <v>5.0000000000000001E-3</v>
      </c>
      <c r="J453" s="3">
        <v>8.7500000000000002E-16</v>
      </c>
      <c r="K453" s="1">
        <v>6.8284300000000004E-4</v>
      </c>
      <c r="L453" s="1">
        <v>712.37629170000002</v>
      </c>
    </row>
    <row r="454" spans="1:12">
      <c r="A454" s="1" t="s">
        <v>734</v>
      </c>
      <c r="B454" s="1">
        <v>20</v>
      </c>
      <c r="C454" s="1">
        <v>32596704</v>
      </c>
      <c r="D454" s="1" t="s">
        <v>445</v>
      </c>
      <c r="E454" s="1" t="s">
        <v>20</v>
      </c>
      <c r="F454" s="1" t="s">
        <v>19</v>
      </c>
      <c r="G454" s="1">
        <v>0.34499999999999997</v>
      </c>
      <c r="H454" s="1">
        <v>-3.9E-2</v>
      </c>
      <c r="I454" s="1">
        <v>5.0000000000000001E-3</v>
      </c>
      <c r="J454" s="3">
        <v>2.1400000000000001E-15</v>
      </c>
      <c r="K454" s="1">
        <v>6.76602E-4</v>
      </c>
      <c r="L454" s="1">
        <v>705.86104520000004</v>
      </c>
    </row>
    <row r="455" spans="1:12">
      <c r="A455" s="1" t="s">
        <v>734</v>
      </c>
      <c r="B455" s="1">
        <v>6</v>
      </c>
      <c r="C455" s="1">
        <v>43760327</v>
      </c>
      <c r="D455" s="1" t="s">
        <v>446</v>
      </c>
      <c r="E455" s="1" t="s">
        <v>20</v>
      </c>
      <c r="F455" s="1" t="s">
        <v>14</v>
      </c>
      <c r="G455" s="1">
        <v>0.48799999999999999</v>
      </c>
      <c r="H455" s="1">
        <v>3.6999999999999998E-2</v>
      </c>
      <c r="I455" s="1">
        <v>5.0000000000000001E-3</v>
      </c>
      <c r="J455" s="3">
        <v>2.2299999999999999E-15</v>
      </c>
      <c r="K455" s="1">
        <v>6.6572199999999999E-4</v>
      </c>
      <c r="L455" s="1">
        <v>694.50271110000006</v>
      </c>
    </row>
    <row r="456" spans="1:12">
      <c r="A456" s="1" t="s">
        <v>734</v>
      </c>
      <c r="B456" s="1">
        <v>12</v>
      </c>
      <c r="C456" s="1">
        <v>133070294</v>
      </c>
      <c r="D456" s="1" t="s">
        <v>447</v>
      </c>
      <c r="E456" s="1" t="s">
        <v>14</v>
      </c>
      <c r="F456" s="1" t="s">
        <v>13</v>
      </c>
      <c r="G456" s="1">
        <v>0.67500000000000004</v>
      </c>
      <c r="H456" s="1">
        <v>-3.9E-2</v>
      </c>
      <c r="I456" s="1">
        <v>5.0000000000000001E-3</v>
      </c>
      <c r="J456" s="3">
        <v>4.6500000000000002E-15</v>
      </c>
      <c r="K456" s="1">
        <v>6.6434399999999998E-4</v>
      </c>
      <c r="L456" s="1">
        <v>691.26283539999997</v>
      </c>
    </row>
    <row r="457" spans="1:12">
      <c r="A457" s="1" t="s">
        <v>734</v>
      </c>
      <c r="B457" s="1">
        <v>10</v>
      </c>
      <c r="C457" s="1">
        <v>71321279</v>
      </c>
      <c r="D457" s="1" t="s">
        <v>448</v>
      </c>
      <c r="E457" s="1" t="s">
        <v>20</v>
      </c>
      <c r="F457" s="1" t="s">
        <v>19</v>
      </c>
      <c r="G457" s="1">
        <v>0.32400000000000001</v>
      </c>
      <c r="H457" s="1">
        <v>3.9E-2</v>
      </c>
      <c r="I457" s="1">
        <v>5.0000000000000001E-3</v>
      </c>
      <c r="J457" s="3">
        <v>2.2999999999999999E-15</v>
      </c>
      <c r="K457" s="1">
        <v>6.6264500000000001E-4</v>
      </c>
      <c r="L457" s="1">
        <v>691.29112540000006</v>
      </c>
    </row>
    <row r="458" spans="1:12">
      <c r="A458" s="1" t="s">
        <v>734</v>
      </c>
      <c r="B458" s="1">
        <v>9</v>
      </c>
      <c r="C458" s="1">
        <v>20241069</v>
      </c>
      <c r="D458" s="1" t="s">
        <v>449</v>
      </c>
      <c r="E458" s="1" t="s">
        <v>14</v>
      </c>
      <c r="F458" s="1" t="s">
        <v>13</v>
      </c>
      <c r="G458" s="1">
        <v>0.41099999999999998</v>
      </c>
      <c r="H458" s="1">
        <v>3.6999999999999998E-2</v>
      </c>
      <c r="I458" s="1">
        <v>6.0000000000000001E-3</v>
      </c>
      <c r="J458" s="3">
        <v>4.2100000000000001E-9</v>
      </c>
      <c r="K458" s="1">
        <v>6.62617E-4</v>
      </c>
      <c r="L458" s="1">
        <v>560.46024780000005</v>
      </c>
    </row>
    <row r="459" spans="1:12">
      <c r="A459" s="1" t="s">
        <v>734</v>
      </c>
      <c r="B459" s="1">
        <v>9</v>
      </c>
      <c r="C459" s="1">
        <v>19080352</v>
      </c>
      <c r="D459" s="1" t="s">
        <v>450</v>
      </c>
      <c r="E459" s="1" t="s">
        <v>20</v>
      </c>
      <c r="F459" s="1" t="s">
        <v>19</v>
      </c>
      <c r="G459" s="1">
        <v>0.39700000000000002</v>
      </c>
      <c r="H459" s="1">
        <v>3.6999999999999998E-2</v>
      </c>
      <c r="I459" s="1">
        <v>5.0000000000000001E-3</v>
      </c>
      <c r="J459" s="3">
        <v>4.49E-15</v>
      </c>
      <c r="K459" s="1">
        <v>6.5871600000000005E-4</v>
      </c>
      <c r="L459" s="1">
        <v>687.18923219999999</v>
      </c>
    </row>
    <row r="460" spans="1:12">
      <c r="A460" s="1" t="s">
        <v>734</v>
      </c>
      <c r="B460" s="1">
        <v>16</v>
      </c>
      <c r="C460" s="1">
        <v>29958216</v>
      </c>
      <c r="D460" s="1" t="s">
        <v>451</v>
      </c>
      <c r="E460" s="1" t="s">
        <v>20</v>
      </c>
      <c r="F460" s="1" t="s">
        <v>19</v>
      </c>
      <c r="G460" s="1">
        <v>0.53800000000000003</v>
      </c>
      <c r="H460" s="1">
        <v>-3.5999999999999997E-2</v>
      </c>
      <c r="I460" s="1">
        <v>5.0000000000000001E-3</v>
      </c>
      <c r="J460" s="3">
        <v>3.6799999999999998E-15</v>
      </c>
      <c r="K460" s="1">
        <v>6.5859299999999996E-4</v>
      </c>
      <c r="L460" s="1">
        <v>687.06057510000005</v>
      </c>
    </row>
    <row r="461" spans="1:12">
      <c r="A461" s="1" t="s">
        <v>734</v>
      </c>
      <c r="B461" s="1">
        <v>5</v>
      </c>
      <c r="C461" s="1">
        <v>78436905</v>
      </c>
      <c r="D461" s="1" t="s">
        <v>452</v>
      </c>
      <c r="E461" s="1" t="s">
        <v>14</v>
      </c>
      <c r="F461" s="1" t="s">
        <v>19</v>
      </c>
      <c r="G461" s="1">
        <v>0.65400000000000003</v>
      </c>
      <c r="H461" s="1">
        <v>3.7999999999999999E-2</v>
      </c>
      <c r="I461" s="1">
        <v>5.0000000000000001E-3</v>
      </c>
      <c r="J461" s="3">
        <v>1.76E-15</v>
      </c>
      <c r="K461" s="1">
        <v>6.5377499999999999E-4</v>
      </c>
      <c r="L461" s="1">
        <v>682.03094959999999</v>
      </c>
    </row>
    <row r="462" spans="1:12">
      <c r="A462" s="1" t="s">
        <v>734</v>
      </c>
      <c r="B462" s="1">
        <v>8</v>
      </c>
      <c r="C462" s="1">
        <v>11069960</v>
      </c>
      <c r="D462" s="1" t="s">
        <v>453</v>
      </c>
      <c r="E462" s="1" t="s">
        <v>14</v>
      </c>
      <c r="F462" s="1" t="s">
        <v>13</v>
      </c>
      <c r="G462" s="1">
        <v>0.50700000000000001</v>
      </c>
      <c r="H462" s="1">
        <v>3.5999999999999997E-2</v>
      </c>
      <c r="I462" s="1">
        <v>5.0000000000000001E-3</v>
      </c>
      <c r="J462" s="3">
        <v>7.3400000000000002E-15</v>
      </c>
      <c r="K462" s="1">
        <v>6.51462E-4</v>
      </c>
      <c r="L462" s="1">
        <v>679.61691940000003</v>
      </c>
    </row>
    <row r="463" spans="1:12">
      <c r="A463" s="1" t="s">
        <v>734</v>
      </c>
      <c r="B463" s="1">
        <v>3</v>
      </c>
      <c r="C463" s="1">
        <v>141134569</v>
      </c>
      <c r="D463" s="1" t="s">
        <v>454</v>
      </c>
      <c r="E463" s="1" t="s">
        <v>14</v>
      </c>
      <c r="F463" s="1" t="s">
        <v>13</v>
      </c>
      <c r="G463" s="1">
        <v>0.95299999999999996</v>
      </c>
      <c r="H463" s="1">
        <v>8.5999999999999993E-2</v>
      </c>
      <c r="I463" s="1">
        <v>1.0999999999999999E-2</v>
      </c>
      <c r="J463" s="3">
        <v>4.7800000000000004E-15</v>
      </c>
      <c r="K463" s="1">
        <v>6.5108600000000005E-4</v>
      </c>
      <c r="L463" s="1">
        <v>679.22449310000002</v>
      </c>
    </row>
    <row r="464" spans="1:12">
      <c r="A464" s="1" t="s">
        <v>734</v>
      </c>
      <c r="B464" s="1">
        <v>4</v>
      </c>
      <c r="C464" s="1">
        <v>157652753</v>
      </c>
      <c r="D464" s="1" t="s">
        <v>455</v>
      </c>
      <c r="E464" s="1" t="s">
        <v>14</v>
      </c>
      <c r="F464" s="1" t="s">
        <v>19</v>
      </c>
      <c r="G464" s="1">
        <v>0.67500000000000004</v>
      </c>
      <c r="H464" s="1">
        <v>3.7999999999999999E-2</v>
      </c>
      <c r="I464" s="1">
        <v>5.0000000000000001E-3</v>
      </c>
      <c r="J464" s="3">
        <v>3.3599999999999997E-14</v>
      </c>
      <c r="K464" s="1">
        <v>6.4727299999999997E-4</v>
      </c>
      <c r="L464" s="1">
        <v>675.24334020000003</v>
      </c>
    </row>
    <row r="465" spans="1:12">
      <c r="A465" s="1" t="s">
        <v>734</v>
      </c>
      <c r="B465" s="1">
        <v>12</v>
      </c>
      <c r="C465" s="1">
        <v>118412373</v>
      </c>
      <c r="D465" s="1" t="s">
        <v>456</v>
      </c>
      <c r="E465" s="1" t="s">
        <v>20</v>
      </c>
      <c r="F465" s="1" t="s">
        <v>19</v>
      </c>
      <c r="G465" s="1">
        <v>0.86199999999999999</v>
      </c>
      <c r="H465" s="1">
        <v>-5.1999999999999998E-2</v>
      </c>
      <c r="I465" s="1">
        <v>7.0000000000000001E-3</v>
      </c>
      <c r="J465" s="3">
        <v>1.38E-14</v>
      </c>
      <c r="K465" s="1">
        <v>6.4461100000000001E-4</v>
      </c>
      <c r="L465" s="1">
        <v>672.46502829999997</v>
      </c>
    </row>
    <row r="466" spans="1:12">
      <c r="A466" s="1" t="s">
        <v>734</v>
      </c>
      <c r="B466" s="1">
        <v>18</v>
      </c>
      <c r="C466" s="1">
        <v>7070642</v>
      </c>
      <c r="D466" s="1" t="s">
        <v>457</v>
      </c>
      <c r="E466" s="1" t="s">
        <v>14</v>
      </c>
      <c r="F466" s="1" t="s">
        <v>13</v>
      </c>
      <c r="G466" s="1">
        <v>0.379</v>
      </c>
      <c r="H466" s="1">
        <v>3.6999999999999998E-2</v>
      </c>
      <c r="I466" s="1">
        <v>6.0000000000000001E-3</v>
      </c>
      <c r="J466" s="3">
        <v>5.0300000000000002E-9</v>
      </c>
      <c r="K466" s="1">
        <v>6.3759600000000004E-4</v>
      </c>
      <c r="L466" s="1">
        <v>539.28344760000004</v>
      </c>
    </row>
    <row r="467" spans="1:12">
      <c r="A467" s="1" t="s">
        <v>734</v>
      </c>
      <c r="B467" s="1">
        <v>1</v>
      </c>
      <c r="C467" s="1">
        <v>201763499</v>
      </c>
      <c r="D467" s="1" t="s">
        <v>458</v>
      </c>
      <c r="E467" s="1" t="s">
        <v>14</v>
      </c>
      <c r="F467" s="1" t="s">
        <v>13</v>
      </c>
      <c r="G467" s="1">
        <v>0.36599999999999999</v>
      </c>
      <c r="H467" s="1">
        <v>-3.6999999999999998E-2</v>
      </c>
      <c r="I467" s="1">
        <v>5.0000000000000001E-3</v>
      </c>
      <c r="J467" s="3">
        <v>1.55E-14</v>
      </c>
      <c r="K467" s="1">
        <v>6.3504299999999996E-4</v>
      </c>
      <c r="L467" s="1">
        <v>662.47665989999996</v>
      </c>
    </row>
    <row r="468" spans="1:12">
      <c r="A468" s="1" t="s">
        <v>734</v>
      </c>
      <c r="B468" s="1">
        <v>3</v>
      </c>
      <c r="C468" s="1">
        <v>128579324</v>
      </c>
      <c r="D468" s="1" t="s">
        <v>459</v>
      </c>
      <c r="E468" s="1" t="s">
        <v>14</v>
      </c>
      <c r="F468" s="1" t="s">
        <v>13</v>
      </c>
      <c r="G468" s="1">
        <v>0.996</v>
      </c>
      <c r="H468" s="1">
        <v>-0.28199999999999997</v>
      </c>
      <c r="I468" s="1">
        <v>4.7E-2</v>
      </c>
      <c r="J468" s="3">
        <v>1.87E-9</v>
      </c>
      <c r="K468" s="1">
        <v>6.3454600000000005E-4</v>
      </c>
      <c r="L468" s="1">
        <v>649.7295944</v>
      </c>
    </row>
    <row r="469" spans="1:12">
      <c r="A469" s="1" t="s">
        <v>734</v>
      </c>
      <c r="B469" s="1">
        <v>11</v>
      </c>
      <c r="C469" s="1">
        <v>14518419</v>
      </c>
      <c r="D469" s="1" t="s">
        <v>460</v>
      </c>
      <c r="E469" s="1" t="s">
        <v>20</v>
      </c>
      <c r="F469" s="1" t="s">
        <v>14</v>
      </c>
      <c r="G469" s="1">
        <v>1.9E-2</v>
      </c>
      <c r="H469" s="1">
        <v>0.13100000000000001</v>
      </c>
      <c r="I469" s="1">
        <v>1.7999999999999999E-2</v>
      </c>
      <c r="J469" s="3">
        <v>2.07E-13</v>
      </c>
      <c r="K469" s="1">
        <v>6.3119100000000002E-4</v>
      </c>
      <c r="L469" s="1">
        <v>657.62262920000001</v>
      </c>
    </row>
    <row r="470" spans="1:12">
      <c r="A470" s="1" t="s">
        <v>734</v>
      </c>
      <c r="B470" s="1">
        <v>2</v>
      </c>
      <c r="C470" s="1">
        <v>59311536</v>
      </c>
      <c r="D470" s="1" t="s">
        <v>461</v>
      </c>
      <c r="E470" s="1" t="s">
        <v>20</v>
      </c>
      <c r="F470" s="1" t="s">
        <v>19</v>
      </c>
      <c r="G470" s="1">
        <v>0.39400000000000002</v>
      </c>
      <c r="H470" s="1">
        <v>3.5999999999999997E-2</v>
      </c>
      <c r="I470" s="1">
        <v>5.0000000000000001E-3</v>
      </c>
      <c r="J470" s="3">
        <v>1.02E-14</v>
      </c>
      <c r="K470" s="1">
        <v>6.2934600000000003E-4</v>
      </c>
      <c r="L470" s="1">
        <v>656.52978819999998</v>
      </c>
    </row>
    <row r="471" spans="1:12">
      <c r="A471" s="1" t="s">
        <v>734</v>
      </c>
      <c r="B471" s="1">
        <v>15</v>
      </c>
      <c r="C471" s="1">
        <v>75814388</v>
      </c>
      <c r="D471" s="1" t="s">
        <v>462</v>
      </c>
      <c r="E471" s="1" t="s">
        <v>14</v>
      </c>
      <c r="F471" s="1" t="s">
        <v>13</v>
      </c>
      <c r="G471" s="1">
        <v>0.748</v>
      </c>
      <c r="H471" s="1">
        <v>4.1000000000000002E-2</v>
      </c>
      <c r="I471" s="1">
        <v>5.0000000000000001E-3</v>
      </c>
      <c r="J471" s="3">
        <v>2.9000000000000003E-14</v>
      </c>
      <c r="K471" s="1">
        <v>6.2076399999999999E-4</v>
      </c>
      <c r="L471" s="1">
        <v>647.57198210000001</v>
      </c>
    </row>
    <row r="472" spans="1:12">
      <c r="A472" s="1" t="s">
        <v>734</v>
      </c>
      <c r="B472" s="1">
        <v>1</v>
      </c>
      <c r="C472" s="1">
        <v>151017991</v>
      </c>
      <c r="D472" s="1" t="s">
        <v>463</v>
      </c>
      <c r="E472" s="1" t="s">
        <v>14</v>
      </c>
      <c r="F472" s="1" t="s">
        <v>13</v>
      </c>
      <c r="G472" s="1">
        <v>0.01</v>
      </c>
      <c r="H472" s="1">
        <v>-0.17399999999999999</v>
      </c>
      <c r="I472" s="1">
        <v>2.3E-2</v>
      </c>
      <c r="J472" s="3">
        <v>4.3100000000000001E-14</v>
      </c>
      <c r="K472" s="1">
        <v>6.1961500000000001E-4</v>
      </c>
      <c r="L472" s="1">
        <v>642.80777430000001</v>
      </c>
    </row>
    <row r="473" spans="1:12">
      <c r="A473" s="1" t="s">
        <v>734</v>
      </c>
      <c r="B473" s="1">
        <v>5</v>
      </c>
      <c r="C473" s="1">
        <v>86577352</v>
      </c>
      <c r="D473" s="1" t="s">
        <v>464</v>
      </c>
      <c r="E473" s="1" t="s">
        <v>20</v>
      </c>
      <c r="F473" s="1" t="s">
        <v>19</v>
      </c>
      <c r="G473" s="1">
        <v>0.26100000000000001</v>
      </c>
      <c r="H473" s="1">
        <v>0.04</v>
      </c>
      <c r="I473" s="1">
        <v>7.0000000000000001E-3</v>
      </c>
      <c r="J473" s="3">
        <v>8.9600000000000005E-9</v>
      </c>
      <c r="K473" s="1">
        <v>6.1953300000000002E-4</v>
      </c>
      <c r="L473" s="1">
        <v>523.99629709999999</v>
      </c>
    </row>
    <row r="474" spans="1:12">
      <c r="A474" s="1" t="s">
        <v>734</v>
      </c>
      <c r="B474" s="1">
        <v>20</v>
      </c>
      <c r="C474" s="1">
        <v>50999627</v>
      </c>
      <c r="D474" s="1" t="s">
        <v>465</v>
      </c>
      <c r="E474" s="1" t="s">
        <v>14</v>
      </c>
      <c r="F474" s="1" t="s">
        <v>13</v>
      </c>
      <c r="G474" s="1">
        <v>0.63200000000000001</v>
      </c>
      <c r="H474" s="1">
        <v>3.6999999999999998E-2</v>
      </c>
      <c r="I474" s="1">
        <v>5.0000000000000001E-3</v>
      </c>
      <c r="J474" s="3">
        <v>2.08E-14</v>
      </c>
      <c r="K474" s="1">
        <v>6.1948700000000005E-4</v>
      </c>
      <c r="L474" s="1">
        <v>646.23957970000004</v>
      </c>
    </row>
    <row r="475" spans="1:12">
      <c r="A475" s="1" t="s">
        <v>734</v>
      </c>
      <c r="B475" s="1">
        <v>2</v>
      </c>
      <c r="C475" s="1">
        <v>161145612</v>
      </c>
      <c r="D475" s="1" t="s">
        <v>466</v>
      </c>
      <c r="E475" s="1" t="s">
        <v>20</v>
      </c>
      <c r="F475" s="1" t="s">
        <v>19</v>
      </c>
      <c r="G475" s="1">
        <v>0.72399999999999998</v>
      </c>
      <c r="H475" s="1">
        <v>3.9E-2</v>
      </c>
      <c r="I475" s="1">
        <v>5.0000000000000001E-3</v>
      </c>
      <c r="J475" s="3">
        <v>6.7300000000000001E-14</v>
      </c>
      <c r="K475" s="1">
        <v>6.1780500000000003E-4</v>
      </c>
      <c r="L475" s="1">
        <v>644.48376169999995</v>
      </c>
    </row>
    <row r="476" spans="1:12">
      <c r="A476" s="1" t="s">
        <v>734</v>
      </c>
      <c r="B476" s="1">
        <v>19</v>
      </c>
      <c r="C476" s="1">
        <v>7235146</v>
      </c>
      <c r="D476" s="1" t="s">
        <v>467</v>
      </c>
      <c r="E476" s="1" t="s">
        <v>20</v>
      </c>
      <c r="F476" s="1" t="s">
        <v>19</v>
      </c>
      <c r="G476" s="1">
        <v>0.192</v>
      </c>
      <c r="H476" s="1">
        <v>4.4999999999999998E-2</v>
      </c>
      <c r="I476" s="1">
        <v>6.0000000000000001E-3</v>
      </c>
      <c r="J476" s="3">
        <v>2.5499999999999999E-14</v>
      </c>
      <c r="K476" s="1">
        <v>6.1417199999999996E-4</v>
      </c>
      <c r="L476" s="1">
        <v>640.69127000000003</v>
      </c>
    </row>
    <row r="477" spans="1:12">
      <c r="A477" s="1" t="s">
        <v>734</v>
      </c>
      <c r="B477" s="1">
        <v>7</v>
      </c>
      <c r="C477" s="1">
        <v>102800137</v>
      </c>
      <c r="D477" s="1" t="s">
        <v>468</v>
      </c>
      <c r="E477" s="1" t="s">
        <v>14</v>
      </c>
      <c r="F477" s="1" t="s">
        <v>13</v>
      </c>
      <c r="G477" s="1">
        <v>0.89300000000000002</v>
      </c>
      <c r="H477" s="1">
        <v>-5.7000000000000002E-2</v>
      </c>
      <c r="I477" s="1">
        <v>8.0000000000000002E-3</v>
      </c>
      <c r="J477" s="3">
        <v>1.08E-12</v>
      </c>
      <c r="K477" s="1">
        <v>6.1220700000000003E-4</v>
      </c>
      <c r="L477" s="1">
        <v>638.63975230000005</v>
      </c>
    </row>
    <row r="478" spans="1:12">
      <c r="A478" s="1" t="s">
        <v>734</v>
      </c>
      <c r="B478" s="1">
        <v>2</v>
      </c>
      <c r="C478" s="1">
        <v>111888043</v>
      </c>
      <c r="D478" s="1" t="s">
        <v>469</v>
      </c>
      <c r="E478" s="1" t="s">
        <v>20</v>
      </c>
      <c r="F478" s="1" t="s">
        <v>19</v>
      </c>
      <c r="G478" s="1">
        <v>0.89200000000000002</v>
      </c>
      <c r="H478" s="1">
        <v>5.6000000000000001E-2</v>
      </c>
      <c r="I478" s="1">
        <v>8.0000000000000002E-3</v>
      </c>
      <c r="J478" s="3">
        <v>3.2E-13</v>
      </c>
      <c r="K478" s="1">
        <v>6.1002799999999998E-4</v>
      </c>
      <c r="L478" s="1">
        <v>636.36569020000002</v>
      </c>
    </row>
    <row r="479" spans="1:12">
      <c r="A479" s="1" t="s">
        <v>734</v>
      </c>
      <c r="B479" s="1">
        <v>11</v>
      </c>
      <c r="C479" s="1">
        <v>32956492</v>
      </c>
      <c r="D479" s="1" t="s">
        <v>470</v>
      </c>
      <c r="E479" s="1" t="s">
        <v>14</v>
      </c>
      <c r="F479" s="1" t="s">
        <v>13</v>
      </c>
      <c r="G479" s="1">
        <v>0.95699999999999996</v>
      </c>
      <c r="H479" s="1">
        <v>8.5000000000000006E-2</v>
      </c>
      <c r="I479" s="1">
        <v>1.0999999999999999E-2</v>
      </c>
      <c r="J479" s="3">
        <v>6.8299999999999997E-14</v>
      </c>
      <c r="K479" s="1">
        <v>6.0415499999999999E-4</v>
      </c>
      <c r="L479" s="1">
        <v>628.59675119999997</v>
      </c>
    </row>
    <row r="480" spans="1:12">
      <c r="A480" s="1" t="s">
        <v>734</v>
      </c>
      <c r="B480" s="1">
        <v>12</v>
      </c>
      <c r="C480" s="1">
        <v>108618630</v>
      </c>
      <c r="D480" s="1" t="s">
        <v>471</v>
      </c>
      <c r="E480" s="1" t="s">
        <v>14</v>
      </c>
      <c r="F480" s="1" t="s">
        <v>13</v>
      </c>
      <c r="G480" s="1">
        <v>0.74099999999999999</v>
      </c>
      <c r="H480" s="1">
        <v>0.04</v>
      </c>
      <c r="I480" s="1">
        <v>5.0000000000000001E-3</v>
      </c>
      <c r="J480" s="3">
        <v>2.6900000000000001E-14</v>
      </c>
      <c r="K480" s="1">
        <v>6.0161700000000004E-4</v>
      </c>
      <c r="L480" s="1">
        <v>627.5860788</v>
      </c>
    </row>
    <row r="481" spans="1:12">
      <c r="A481" s="1" t="s">
        <v>734</v>
      </c>
      <c r="B481" s="1">
        <v>10</v>
      </c>
      <c r="C481" s="1">
        <v>13566204</v>
      </c>
      <c r="D481" s="1" t="s">
        <v>472</v>
      </c>
      <c r="E481" s="1" t="s">
        <v>20</v>
      </c>
      <c r="F481" s="1" t="s">
        <v>19</v>
      </c>
      <c r="G481" s="1">
        <v>0.45900000000000002</v>
      </c>
      <c r="H481" s="1">
        <v>-3.5000000000000003E-2</v>
      </c>
      <c r="I481" s="1">
        <v>6.0000000000000001E-3</v>
      </c>
      <c r="J481" s="3">
        <v>1.13E-8</v>
      </c>
      <c r="K481" s="1">
        <v>6.0146799999999997E-4</v>
      </c>
      <c r="L481" s="1">
        <v>508.70789589999998</v>
      </c>
    </row>
    <row r="482" spans="1:12">
      <c r="A482" s="1" t="s">
        <v>734</v>
      </c>
      <c r="B482" s="1">
        <v>20</v>
      </c>
      <c r="C482" s="1">
        <v>57387262</v>
      </c>
      <c r="D482" s="1" t="s">
        <v>473</v>
      </c>
      <c r="E482" s="1" t="s">
        <v>20</v>
      </c>
      <c r="F482" s="1" t="s">
        <v>19</v>
      </c>
      <c r="G482" s="1">
        <v>0.54200000000000004</v>
      </c>
      <c r="H482" s="1">
        <v>3.5000000000000003E-2</v>
      </c>
      <c r="I482" s="1">
        <v>5.0000000000000001E-3</v>
      </c>
      <c r="J482" s="3">
        <v>5.1899999999999998E-14</v>
      </c>
      <c r="K482" s="1">
        <v>6.0120699999999998E-4</v>
      </c>
      <c r="L482" s="1">
        <v>627.15784359999998</v>
      </c>
    </row>
    <row r="483" spans="1:12">
      <c r="A483" s="1" t="s">
        <v>734</v>
      </c>
      <c r="B483" s="1">
        <v>17</v>
      </c>
      <c r="C483" s="1">
        <v>61563200</v>
      </c>
      <c r="D483" s="1" t="s">
        <v>474</v>
      </c>
      <c r="E483" s="1" t="s">
        <v>14</v>
      </c>
      <c r="F483" s="1" t="s">
        <v>19</v>
      </c>
      <c r="G483" s="1">
        <v>0.53900000000000003</v>
      </c>
      <c r="H483" s="1">
        <v>3.5000000000000003E-2</v>
      </c>
      <c r="I483" s="1">
        <v>5.0000000000000001E-3</v>
      </c>
      <c r="J483" s="3">
        <v>6.9199999999999998E-14</v>
      </c>
      <c r="K483" s="1">
        <v>5.9497499999999997E-4</v>
      </c>
      <c r="L483" s="1">
        <v>620.65383629999997</v>
      </c>
    </row>
    <row r="484" spans="1:12">
      <c r="A484" s="1" t="s">
        <v>734</v>
      </c>
      <c r="B484" s="1">
        <v>12</v>
      </c>
      <c r="C484" s="1">
        <v>97848227</v>
      </c>
      <c r="D484" s="1" t="s">
        <v>475</v>
      </c>
      <c r="E484" s="1" t="s">
        <v>14</v>
      </c>
      <c r="F484" s="1" t="s">
        <v>13</v>
      </c>
      <c r="G484" s="1">
        <v>0.93799999999999994</v>
      </c>
      <c r="H484" s="1">
        <v>7.1999999999999995E-2</v>
      </c>
      <c r="I484" s="1">
        <v>0.01</v>
      </c>
      <c r="J484" s="3">
        <v>4.0900000000000002E-13</v>
      </c>
      <c r="K484" s="1">
        <v>5.9371999999999995E-4</v>
      </c>
      <c r="L484" s="1">
        <v>619.34364259999995</v>
      </c>
    </row>
    <row r="485" spans="1:12">
      <c r="A485" s="1" t="s">
        <v>734</v>
      </c>
      <c r="B485" s="1">
        <v>8</v>
      </c>
      <c r="C485" s="1">
        <v>30854033</v>
      </c>
      <c r="D485" s="1" t="s">
        <v>476</v>
      </c>
      <c r="E485" s="1" t="s">
        <v>20</v>
      </c>
      <c r="F485" s="1" t="s">
        <v>19</v>
      </c>
      <c r="G485" s="1">
        <v>0.69</v>
      </c>
      <c r="H485" s="1">
        <v>-3.6999999999999998E-2</v>
      </c>
      <c r="I485" s="1">
        <v>5.0000000000000001E-3</v>
      </c>
      <c r="J485" s="3">
        <v>2.14E-13</v>
      </c>
      <c r="K485" s="1">
        <v>5.89351E-4</v>
      </c>
      <c r="L485" s="1">
        <v>614.78266159999998</v>
      </c>
    </row>
    <row r="486" spans="1:12">
      <c r="A486" s="1" t="s">
        <v>734</v>
      </c>
      <c r="B486" s="1">
        <v>15</v>
      </c>
      <c r="C486" s="1">
        <v>63940058</v>
      </c>
      <c r="D486" s="1" t="s">
        <v>477</v>
      </c>
      <c r="E486" s="1" t="s">
        <v>20</v>
      </c>
      <c r="F486" s="1" t="s">
        <v>19</v>
      </c>
      <c r="G486" s="1">
        <v>0.42199999999999999</v>
      </c>
      <c r="H486" s="1">
        <v>3.5000000000000003E-2</v>
      </c>
      <c r="I486" s="1">
        <v>5.0000000000000001E-3</v>
      </c>
      <c r="J486" s="3">
        <v>1E-13</v>
      </c>
      <c r="K486" s="1">
        <v>5.8743100000000002E-4</v>
      </c>
      <c r="L486" s="1">
        <v>612.77928940000004</v>
      </c>
    </row>
    <row r="487" spans="1:12">
      <c r="A487" s="1" t="s">
        <v>734</v>
      </c>
      <c r="B487" s="1">
        <v>14</v>
      </c>
      <c r="C487" s="1">
        <v>33302882</v>
      </c>
      <c r="D487" s="1" t="s">
        <v>478</v>
      </c>
      <c r="E487" s="1" t="s">
        <v>20</v>
      </c>
      <c r="F487" s="1" t="s">
        <v>13</v>
      </c>
      <c r="G487" s="1">
        <v>0.52400000000000002</v>
      </c>
      <c r="H487" s="1">
        <v>-3.4000000000000002E-2</v>
      </c>
      <c r="I487" s="1">
        <v>5.0000000000000001E-3</v>
      </c>
      <c r="J487" s="3">
        <v>1.2699999999999999E-13</v>
      </c>
      <c r="K487" s="1">
        <v>5.8691199999999998E-4</v>
      </c>
      <c r="L487" s="1">
        <v>612.23757790000002</v>
      </c>
    </row>
    <row r="488" spans="1:12">
      <c r="A488" s="1" t="s">
        <v>734</v>
      </c>
      <c r="B488" s="1">
        <v>4</v>
      </c>
      <c r="C488" s="1">
        <v>18025484</v>
      </c>
      <c r="D488" s="1" t="s">
        <v>479</v>
      </c>
      <c r="E488" s="1" t="s">
        <v>20</v>
      </c>
      <c r="F488" s="1" t="s">
        <v>19</v>
      </c>
      <c r="G488" s="1">
        <v>0.27500000000000002</v>
      </c>
      <c r="H488" s="1">
        <v>-3.7999999999999999E-2</v>
      </c>
      <c r="I488" s="1">
        <v>5.0000000000000001E-3</v>
      </c>
      <c r="J488" s="3">
        <v>1.59E-13</v>
      </c>
      <c r="K488" s="1">
        <v>5.8518600000000002E-4</v>
      </c>
      <c r="L488" s="1">
        <v>610.43618449999997</v>
      </c>
    </row>
    <row r="489" spans="1:12">
      <c r="A489" s="1" t="s">
        <v>734</v>
      </c>
      <c r="B489" s="1">
        <v>15</v>
      </c>
      <c r="C489" s="1">
        <v>52588722</v>
      </c>
      <c r="D489" s="1" t="s">
        <v>480</v>
      </c>
      <c r="E489" s="1" t="s">
        <v>20</v>
      </c>
      <c r="F489" s="1" t="s">
        <v>14</v>
      </c>
      <c r="G489" s="1">
        <v>4.2999999999999997E-2</v>
      </c>
      <c r="H489" s="1">
        <v>-8.4000000000000005E-2</v>
      </c>
      <c r="I489" s="1">
        <v>1.2E-2</v>
      </c>
      <c r="J489" s="3">
        <v>4.6800000000000003E-12</v>
      </c>
      <c r="K489" s="1">
        <v>5.8170300000000004E-4</v>
      </c>
      <c r="L489" s="1">
        <v>606.03176580000002</v>
      </c>
    </row>
    <row r="490" spans="1:12">
      <c r="A490" s="1" t="s">
        <v>734</v>
      </c>
      <c r="B490" s="1">
        <v>17</v>
      </c>
      <c r="C490" s="1">
        <v>37746307</v>
      </c>
      <c r="D490" s="1" t="s">
        <v>481</v>
      </c>
      <c r="E490" s="1" t="s">
        <v>14</v>
      </c>
      <c r="F490" s="1" t="s">
        <v>13</v>
      </c>
      <c r="G490" s="1">
        <v>0.70399999999999996</v>
      </c>
      <c r="H490" s="1">
        <v>-3.6999999999999998E-2</v>
      </c>
      <c r="I490" s="1">
        <v>5.0000000000000001E-3</v>
      </c>
      <c r="J490" s="3">
        <v>4.8399999999999996E-13</v>
      </c>
      <c r="K490" s="1">
        <v>5.7995900000000001E-4</v>
      </c>
      <c r="L490" s="1">
        <v>604.97979659999999</v>
      </c>
    </row>
    <row r="491" spans="1:12">
      <c r="A491" s="1" t="s">
        <v>734</v>
      </c>
      <c r="B491" s="1">
        <v>8</v>
      </c>
      <c r="C491" s="1">
        <v>110140564</v>
      </c>
      <c r="D491" s="1" t="s">
        <v>482</v>
      </c>
      <c r="E491" s="1" t="s">
        <v>14</v>
      </c>
      <c r="F491" s="1" t="s">
        <v>19</v>
      </c>
      <c r="G491" s="1">
        <v>0.53200000000000003</v>
      </c>
      <c r="H491" s="1">
        <v>3.4000000000000002E-2</v>
      </c>
      <c r="I491" s="1">
        <v>6.0000000000000001E-3</v>
      </c>
      <c r="J491" s="3">
        <v>3.7E-8</v>
      </c>
      <c r="K491" s="1">
        <v>5.7905299999999995E-4</v>
      </c>
      <c r="L491" s="1">
        <v>489.73875889999999</v>
      </c>
    </row>
    <row r="492" spans="1:12">
      <c r="A492" s="1" t="s">
        <v>734</v>
      </c>
      <c r="B492" s="1">
        <v>9</v>
      </c>
      <c r="C492" s="1">
        <v>81905590</v>
      </c>
      <c r="D492" s="1" t="s">
        <v>483</v>
      </c>
      <c r="E492" s="1" t="s">
        <v>20</v>
      </c>
      <c r="F492" s="1" t="s">
        <v>19</v>
      </c>
      <c r="G492" s="1">
        <v>6.6000000000000003E-2</v>
      </c>
      <c r="H492" s="1">
        <v>-6.9000000000000006E-2</v>
      </c>
      <c r="I492" s="1">
        <v>0.01</v>
      </c>
      <c r="J492" s="3">
        <v>2.1699999999999998E-12</v>
      </c>
      <c r="K492" s="1">
        <v>5.7691899999999996E-4</v>
      </c>
      <c r="L492" s="1">
        <v>601.80724950000001</v>
      </c>
    </row>
    <row r="493" spans="1:12">
      <c r="A493" s="1" t="s">
        <v>734</v>
      </c>
      <c r="B493" s="1">
        <v>1</v>
      </c>
      <c r="C493" s="1">
        <v>118148384</v>
      </c>
      <c r="D493" s="1" t="s">
        <v>484</v>
      </c>
      <c r="E493" s="1" t="s">
        <v>20</v>
      </c>
      <c r="F493" s="1" t="s">
        <v>19</v>
      </c>
      <c r="G493" s="1">
        <v>0.71699999999999997</v>
      </c>
      <c r="H493" s="1">
        <v>-3.7999999999999999E-2</v>
      </c>
      <c r="I493" s="1">
        <v>5.0000000000000001E-3</v>
      </c>
      <c r="J493" s="3">
        <v>4.1000000000000002E-13</v>
      </c>
      <c r="K493" s="1">
        <v>5.7068699999999995E-4</v>
      </c>
      <c r="L493" s="1">
        <v>595.30281079999997</v>
      </c>
    </row>
    <row r="494" spans="1:12">
      <c r="A494" s="1" t="s">
        <v>734</v>
      </c>
      <c r="B494" s="1">
        <v>20</v>
      </c>
      <c r="C494" s="1">
        <v>62470785</v>
      </c>
      <c r="D494" s="1" t="s">
        <v>485</v>
      </c>
      <c r="E494" s="1" t="s">
        <v>20</v>
      </c>
      <c r="F494" s="1" t="s">
        <v>19</v>
      </c>
      <c r="G494" s="1">
        <v>0.55500000000000005</v>
      </c>
      <c r="H494" s="1">
        <v>3.4000000000000002E-2</v>
      </c>
      <c r="I494" s="1">
        <v>5.0000000000000001E-3</v>
      </c>
      <c r="J494" s="3">
        <v>4.27E-13</v>
      </c>
      <c r="K494" s="1">
        <v>5.6102400000000003E-4</v>
      </c>
      <c r="L494" s="1">
        <v>583.69588450000003</v>
      </c>
    </row>
    <row r="495" spans="1:12">
      <c r="A495" s="1" t="s">
        <v>734</v>
      </c>
      <c r="B495" s="1">
        <v>12</v>
      </c>
      <c r="C495" s="1">
        <v>48736303</v>
      </c>
      <c r="D495" s="1" t="s">
        <v>486</v>
      </c>
      <c r="E495" s="1" t="s">
        <v>14</v>
      </c>
      <c r="F495" s="1" t="s">
        <v>19</v>
      </c>
      <c r="G495" s="1">
        <v>0.56499999999999995</v>
      </c>
      <c r="H495" s="1">
        <v>3.4000000000000002E-2</v>
      </c>
      <c r="I495" s="1">
        <v>5.0000000000000001E-3</v>
      </c>
      <c r="J495" s="3">
        <v>3.0500000000000001E-13</v>
      </c>
      <c r="K495" s="1">
        <v>5.5830699999999997E-4</v>
      </c>
      <c r="L495" s="1">
        <v>582.38181210000005</v>
      </c>
    </row>
    <row r="496" spans="1:12">
      <c r="A496" s="1" t="s">
        <v>734</v>
      </c>
      <c r="B496" s="1">
        <v>9</v>
      </c>
      <c r="C496" s="1">
        <v>96943059</v>
      </c>
      <c r="D496" s="1" t="s">
        <v>487</v>
      </c>
      <c r="E496" s="1" t="s">
        <v>20</v>
      </c>
      <c r="F496" s="1" t="s">
        <v>19</v>
      </c>
      <c r="G496" s="1">
        <v>0.68100000000000005</v>
      </c>
      <c r="H496" s="1">
        <v>-3.5999999999999997E-2</v>
      </c>
      <c r="I496" s="1">
        <v>5.0000000000000001E-3</v>
      </c>
      <c r="J496" s="3">
        <v>4.0000000000000001E-13</v>
      </c>
      <c r="K496" s="1">
        <v>5.5684400000000002E-4</v>
      </c>
      <c r="L496" s="1">
        <v>580.85487609999996</v>
      </c>
    </row>
    <row r="497" spans="1:12">
      <c r="A497" s="1" t="s">
        <v>734</v>
      </c>
      <c r="B497" s="1">
        <v>2</v>
      </c>
      <c r="C497" s="1">
        <v>25635771</v>
      </c>
      <c r="D497" s="1" t="s">
        <v>488</v>
      </c>
      <c r="E497" s="1" t="s">
        <v>20</v>
      </c>
      <c r="F497" s="1" t="s">
        <v>19</v>
      </c>
      <c r="G497" s="1">
        <v>0.27100000000000002</v>
      </c>
      <c r="H497" s="1">
        <v>-3.6999999999999998E-2</v>
      </c>
      <c r="I497" s="1">
        <v>5.0000000000000001E-3</v>
      </c>
      <c r="J497" s="3">
        <v>1.18E-12</v>
      </c>
      <c r="K497" s="1">
        <v>5.4690700000000001E-4</v>
      </c>
      <c r="L497" s="1">
        <v>566.57609730000001</v>
      </c>
    </row>
    <row r="498" spans="1:12">
      <c r="A498" s="1" t="s">
        <v>734</v>
      </c>
      <c r="B498" s="1">
        <v>15</v>
      </c>
      <c r="C498" s="1">
        <v>53099306</v>
      </c>
      <c r="D498" s="1" t="s">
        <v>489</v>
      </c>
      <c r="E498" s="1" t="s">
        <v>14</v>
      </c>
      <c r="F498" s="1" t="s">
        <v>13</v>
      </c>
      <c r="G498" s="1">
        <v>9.6000000000000002E-2</v>
      </c>
      <c r="H498" s="1">
        <v>5.6000000000000001E-2</v>
      </c>
      <c r="I498" s="1">
        <v>8.0000000000000002E-3</v>
      </c>
      <c r="J498" s="3">
        <v>4.9300000000000002E-12</v>
      </c>
      <c r="K498" s="1">
        <v>5.44386E-4</v>
      </c>
      <c r="L498" s="1">
        <v>567.8521174</v>
      </c>
    </row>
    <row r="499" spans="1:12">
      <c r="A499" s="1" t="s">
        <v>734</v>
      </c>
      <c r="B499" s="1">
        <v>20</v>
      </c>
      <c r="C499" s="1">
        <v>61277014</v>
      </c>
      <c r="D499" s="1" t="s">
        <v>490</v>
      </c>
      <c r="E499" s="1" t="s">
        <v>13</v>
      </c>
      <c r="F499" s="1" t="s">
        <v>19</v>
      </c>
      <c r="G499" s="1">
        <v>0.60199999999999998</v>
      </c>
      <c r="H499" s="1">
        <v>-3.4000000000000002E-2</v>
      </c>
      <c r="I499" s="1">
        <v>5.0000000000000001E-3</v>
      </c>
      <c r="J499" s="3">
        <v>5.5000000000000004E-12</v>
      </c>
      <c r="K499" s="1">
        <v>5.4425999999999997E-4</v>
      </c>
      <c r="L499" s="1">
        <v>567.72059009999998</v>
      </c>
    </row>
    <row r="500" spans="1:12">
      <c r="A500" s="1" t="s">
        <v>734</v>
      </c>
      <c r="B500" s="1">
        <v>19</v>
      </c>
      <c r="C500" s="1">
        <v>4949921</v>
      </c>
      <c r="D500" s="1" t="s">
        <v>491</v>
      </c>
      <c r="E500" s="1" t="s">
        <v>20</v>
      </c>
      <c r="F500" s="1" t="s">
        <v>19</v>
      </c>
      <c r="G500" s="1">
        <v>0.80100000000000005</v>
      </c>
      <c r="H500" s="1">
        <v>-4.1000000000000002E-2</v>
      </c>
      <c r="I500" s="1">
        <v>6.0000000000000001E-3</v>
      </c>
      <c r="J500" s="3">
        <v>1.46E-12</v>
      </c>
      <c r="K500" s="1">
        <v>5.4216099999999999E-4</v>
      </c>
      <c r="L500" s="1">
        <v>565.53056149999998</v>
      </c>
    </row>
    <row r="501" spans="1:12">
      <c r="A501" s="1" t="s">
        <v>734</v>
      </c>
      <c r="B501" s="1">
        <v>13</v>
      </c>
      <c r="C501" s="1">
        <v>23309382</v>
      </c>
      <c r="D501" s="1" t="s">
        <v>492</v>
      </c>
      <c r="E501" s="1" t="s">
        <v>14</v>
      </c>
      <c r="F501" s="1" t="s">
        <v>13</v>
      </c>
      <c r="G501" s="1">
        <v>0.22600000000000001</v>
      </c>
      <c r="H501" s="1">
        <v>3.9E-2</v>
      </c>
      <c r="I501" s="1">
        <v>6.0000000000000001E-3</v>
      </c>
      <c r="J501" s="3">
        <v>5.7400000000000002E-12</v>
      </c>
      <c r="K501" s="1">
        <v>5.4067500000000001E-4</v>
      </c>
      <c r="L501" s="1">
        <v>563.97933599999999</v>
      </c>
    </row>
    <row r="502" spans="1:12">
      <c r="A502" s="1" t="s">
        <v>734</v>
      </c>
      <c r="B502" s="1">
        <v>9</v>
      </c>
      <c r="C502" s="1">
        <v>34074476</v>
      </c>
      <c r="D502" s="1" t="s">
        <v>493</v>
      </c>
      <c r="E502" s="1" t="s">
        <v>14</v>
      </c>
      <c r="F502" s="1" t="s">
        <v>13</v>
      </c>
      <c r="G502" s="1">
        <v>0.373</v>
      </c>
      <c r="H502" s="1">
        <v>3.4000000000000002E-2</v>
      </c>
      <c r="I502" s="1">
        <v>5.0000000000000001E-3</v>
      </c>
      <c r="J502" s="3">
        <v>6.2699999999999995E-13</v>
      </c>
      <c r="K502" s="1">
        <v>5.3735800000000004E-4</v>
      </c>
      <c r="L502" s="1">
        <v>560.51778950000005</v>
      </c>
    </row>
    <row r="503" spans="1:12">
      <c r="A503" s="1" t="s">
        <v>734</v>
      </c>
      <c r="B503" s="1">
        <v>3</v>
      </c>
      <c r="C503" s="1">
        <v>135625498</v>
      </c>
      <c r="D503" s="1" t="s">
        <v>494</v>
      </c>
      <c r="E503" s="1" t="s">
        <v>14</v>
      </c>
      <c r="F503" s="1" t="s">
        <v>13</v>
      </c>
      <c r="G503" s="1">
        <v>0.746</v>
      </c>
      <c r="H503" s="1">
        <v>-3.7999999999999999E-2</v>
      </c>
      <c r="I503" s="1">
        <v>5.0000000000000001E-3</v>
      </c>
      <c r="J503" s="3">
        <v>8.9600000000000002E-13</v>
      </c>
      <c r="K503" s="1">
        <v>5.3237E-4</v>
      </c>
      <c r="L503" s="1">
        <v>555.31137760000001</v>
      </c>
    </row>
    <row r="504" spans="1:12">
      <c r="A504" s="1" t="s">
        <v>734</v>
      </c>
      <c r="B504" s="1">
        <v>18</v>
      </c>
      <c r="C504" s="1">
        <v>21083738</v>
      </c>
      <c r="D504" s="1" t="s">
        <v>495</v>
      </c>
      <c r="E504" s="1" t="s">
        <v>14</v>
      </c>
      <c r="F504" s="1" t="s">
        <v>13</v>
      </c>
      <c r="G504" s="1">
        <v>0.65200000000000002</v>
      </c>
      <c r="H504" s="1">
        <v>-3.4000000000000002E-2</v>
      </c>
      <c r="I504" s="1">
        <v>5.0000000000000001E-3</v>
      </c>
      <c r="J504" s="3">
        <v>1.48E-12</v>
      </c>
      <c r="K504" s="1">
        <v>5.3063100000000005E-4</v>
      </c>
      <c r="L504" s="1">
        <v>553.49663499999997</v>
      </c>
    </row>
    <row r="505" spans="1:12">
      <c r="A505" s="1" t="s">
        <v>734</v>
      </c>
      <c r="B505" s="1">
        <v>12</v>
      </c>
      <c r="C505" s="1">
        <v>133777466</v>
      </c>
      <c r="D505" s="1" t="s">
        <v>496</v>
      </c>
      <c r="E505" s="1" t="s">
        <v>20</v>
      </c>
      <c r="F505" s="1" t="s">
        <v>19</v>
      </c>
      <c r="G505" s="1">
        <v>0.60699999999999998</v>
      </c>
      <c r="H505" s="1">
        <v>3.3000000000000002E-2</v>
      </c>
      <c r="I505" s="1">
        <v>5.0000000000000001E-3</v>
      </c>
      <c r="J505" s="3">
        <v>1.4500000000000001E-12</v>
      </c>
      <c r="K505" s="1">
        <v>5.2928999999999997E-4</v>
      </c>
      <c r="L505" s="1">
        <v>552.09755910000001</v>
      </c>
    </row>
    <row r="506" spans="1:12">
      <c r="A506" s="1" t="s">
        <v>734</v>
      </c>
      <c r="B506" s="1">
        <v>22</v>
      </c>
      <c r="C506" s="1">
        <v>50435480</v>
      </c>
      <c r="D506" s="1" t="s">
        <v>497</v>
      </c>
      <c r="E506" s="1" t="s">
        <v>20</v>
      </c>
      <c r="F506" s="1" t="s">
        <v>19</v>
      </c>
      <c r="G506" s="1">
        <v>0.505</v>
      </c>
      <c r="H506" s="1">
        <v>3.3000000000000002E-2</v>
      </c>
      <c r="I506" s="1">
        <v>5.0000000000000001E-3</v>
      </c>
      <c r="J506" s="3">
        <v>1.7800000000000001E-12</v>
      </c>
      <c r="K506" s="1">
        <v>5.2807199999999998E-4</v>
      </c>
      <c r="L506" s="1">
        <v>550.82619820000002</v>
      </c>
    </row>
    <row r="507" spans="1:12">
      <c r="A507" s="1" t="s">
        <v>734</v>
      </c>
      <c r="B507" s="1">
        <v>6</v>
      </c>
      <c r="C507" s="1">
        <v>153428102</v>
      </c>
      <c r="D507" s="1" t="s">
        <v>498</v>
      </c>
      <c r="E507" s="1" t="s">
        <v>20</v>
      </c>
      <c r="F507" s="1" t="s">
        <v>19</v>
      </c>
      <c r="G507" s="1">
        <v>0.41899999999999998</v>
      </c>
      <c r="H507" s="1">
        <v>3.3000000000000002E-2</v>
      </c>
      <c r="I507" s="1">
        <v>5.0000000000000001E-3</v>
      </c>
      <c r="J507" s="3">
        <v>1.0599999999999999E-12</v>
      </c>
      <c r="K507" s="1">
        <v>5.2707199999999996E-4</v>
      </c>
      <c r="L507" s="1">
        <v>549.78201879999995</v>
      </c>
    </row>
    <row r="508" spans="1:12">
      <c r="A508" s="1" t="s">
        <v>734</v>
      </c>
      <c r="B508" s="1">
        <v>6</v>
      </c>
      <c r="C508" s="1">
        <v>107427166</v>
      </c>
      <c r="D508" s="1" t="s">
        <v>499</v>
      </c>
      <c r="E508" s="1" t="s">
        <v>20</v>
      </c>
      <c r="F508" s="1" t="s">
        <v>19</v>
      </c>
      <c r="G508" s="1">
        <v>0.67700000000000005</v>
      </c>
      <c r="H508" s="1">
        <v>3.5000000000000003E-2</v>
      </c>
      <c r="I508" s="1">
        <v>5.0000000000000001E-3</v>
      </c>
      <c r="J508" s="3">
        <v>3.1899999999999999E-12</v>
      </c>
      <c r="K508" s="1">
        <v>5.2668400000000003E-4</v>
      </c>
      <c r="L508" s="1">
        <v>549.37780199999997</v>
      </c>
    </row>
    <row r="509" spans="1:12">
      <c r="A509" s="1" t="s">
        <v>734</v>
      </c>
      <c r="B509" s="1">
        <v>6</v>
      </c>
      <c r="C509" s="1">
        <v>160776017</v>
      </c>
      <c r="D509" s="1" t="s">
        <v>500</v>
      </c>
      <c r="E509" s="1" t="s">
        <v>14</v>
      </c>
      <c r="F509" s="1" t="s">
        <v>19</v>
      </c>
      <c r="G509" s="1">
        <v>0.52</v>
      </c>
      <c r="H509" s="1">
        <v>3.2000000000000001E-2</v>
      </c>
      <c r="I509" s="1">
        <v>5.0000000000000001E-3</v>
      </c>
      <c r="J509" s="3">
        <v>1.29E-12</v>
      </c>
      <c r="K509" s="1">
        <v>5.2401499999999996E-4</v>
      </c>
      <c r="L509" s="1">
        <v>546.59177290000002</v>
      </c>
    </row>
    <row r="510" spans="1:12">
      <c r="A510" s="1" t="s">
        <v>734</v>
      </c>
      <c r="B510" s="1">
        <v>19</v>
      </c>
      <c r="C510" s="1">
        <v>47580185</v>
      </c>
      <c r="D510" s="1" t="s">
        <v>501</v>
      </c>
      <c r="E510" s="1" t="s">
        <v>20</v>
      </c>
      <c r="F510" s="1" t="s">
        <v>19</v>
      </c>
      <c r="G510" s="1">
        <v>0.70199999999999996</v>
      </c>
      <c r="H510" s="1">
        <v>3.5000000000000003E-2</v>
      </c>
      <c r="I510" s="1">
        <v>5.0000000000000001E-3</v>
      </c>
      <c r="J510" s="3">
        <v>2.1699999999999998E-12</v>
      </c>
      <c r="K510" s="1">
        <v>5.23907E-4</v>
      </c>
      <c r="L510" s="1">
        <v>545.78702410000005</v>
      </c>
    </row>
    <row r="511" spans="1:12">
      <c r="A511" s="1" t="s">
        <v>734</v>
      </c>
      <c r="B511" s="1">
        <v>4</v>
      </c>
      <c r="C511" s="1">
        <v>1267203</v>
      </c>
      <c r="D511" s="1" t="s">
        <v>502</v>
      </c>
      <c r="E511" s="1" t="s">
        <v>20</v>
      </c>
      <c r="F511" s="1" t="s">
        <v>13</v>
      </c>
      <c r="G511" s="1">
        <v>0.96099999999999997</v>
      </c>
      <c r="H511" s="1">
        <v>8.3000000000000004E-2</v>
      </c>
      <c r="I511" s="1">
        <v>1.2999999999999999E-2</v>
      </c>
      <c r="J511" s="3">
        <v>2.09E-10</v>
      </c>
      <c r="K511" s="1">
        <v>5.2272199999999999E-4</v>
      </c>
      <c r="L511" s="1">
        <v>544.55229080000004</v>
      </c>
    </row>
    <row r="512" spans="1:12">
      <c r="A512" s="1" t="s">
        <v>734</v>
      </c>
      <c r="B512" s="1">
        <v>14</v>
      </c>
      <c r="C512" s="1">
        <v>38818723</v>
      </c>
      <c r="D512" s="1" t="s">
        <v>503</v>
      </c>
      <c r="E512" s="1" t="s">
        <v>20</v>
      </c>
      <c r="F512" s="1" t="s">
        <v>19</v>
      </c>
      <c r="G512" s="1">
        <v>0.74199999999999999</v>
      </c>
      <c r="H512" s="1">
        <v>3.6999999999999998E-2</v>
      </c>
      <c r="I512" s="1">
        <v>5.0000000000000001E-3</v>
      </c>
      <c r="J512" s="3">
        <v>1.2999999999999999E-12</v>
      </c>
      <c r="K512" s="1">
        <v>5.2171800000000001E-4</v>
      </c>
      <c r="L512" s="1">
        <v>544.19424549999997</v>
      </c>
    </row>
    <row r="513" spans="1:12">
      <c r="A513" s="1" t="s">
        <v>734</v>
      </c>
      <c r="B513" s="1">
        <v>17</v>
      </c>
      <c r="C513" s="1">
        <v>17715317</v>
      </c>
      <c r="D513" s="1" t="s">
        <v>504</v>
      </c>
      <c r="E513" s="1" t="s">
        <v>20</v>
      </c>
      <c r="F513" s="1" t="s">
        <v>14</v>
      </c>
      <c r="G513" s="1">
        <v>0.63200000000000001</v>
      </c>
      <c r="H513" s="1">
        <v>-3.3000000000000002E-2</v>
      </c>
      <c r="I513" s="1">
        <v>5.0000000000000001E-3</v>
      </c>
      <c r="J513" s="3">
        <v>1.8600000000000002E-12</v>
      </c>
      <c r="K513" s="1">
        <v>5.1890499999999995E-4</v>
      </c>
      <c r="L513" s="1">
        <v>541.25900650000005</v>
      </c>
    </row>
    <row r="514" spans="1:12">
      <c r="A514" s="1" t="s">
        <v>734</v>
      </c>
      <c r="B514" s="1">
        <v>4</v>
      </c>
      <c r="C514" s="1">
        <v>106048291</v>
      </c>
      <c r="D514" s="1" t="s">
        <v>505</v>
      </c>
      <c r="E514" s="1" t="s">
        <v>14</v>
      </c>
      <c r="F514" s="1" t="s">
        <v>13</v>
      </c>
      <c r="G514" s="1">
        <v>0.17100000000000001</v>
      </c>
      <c r="H514" s="1">
        <v>4.2999999999999997E-2</v>
      </c>
      <c r="I514" s="1">
        <v>6.0000000000000001E-3</v>
      </c>
      <c r="J514" s="3">
        <v>5.7099999999999997E-12</v>
      </c>
      <c r="K514" s="1">
        <v>5.1887700000000005E-4</v>
      </c>
      <c r="L514" s="1">
        <v>541.23016199999995</v>
      </c>
    </row>
    <row r="515" spans="1:12">
      <c r="A515" s="1" t="s">
        <v>734</v>
      </c>
      <c r="B515" s="1">
        <v>7</v>
      </c>
      <c r="C515" s="1">
        <v>23440057</v>
      </c>
      <c r="D515" s="1" t="s">
        <v>506</v>
      </c>
      <c r="E515" s="1" t="s">
        <v>20</v>
      </c>
      <c r="F515" s="1" t="s">
        <v>14</v>
      </c>
      <c r="G515" s="1">
        <v>0.97899999999999998</v>
      </c>
      <c r="H515" s="1">
        <v>-0.112</v>
      </c>
      <c r="I515" s="1">
        <v>1.7000000000000001E-2</v>
      </c>
      <c r="J515" s="3">
        <v>1.42E-11</v>
      </c>
      <c r="K515" s="1">
        <v>5.1818700000000003E-4</v>
      </c>
      <c r="L515" s="1">
        <v>539.10509560000003</v>
      </c>
    </row>
    <row r="516" spans="1:12">
      <c r="A516" s="1" t="s">
        <v>734</v>
      </c>
      <c r="B516" s="1">
        <v>12</v>
      </c>
      <c r="C516" s="1">
        <v>50263148</v>
      </c>
      <c r="D516" s="1" t="s">
        <v>507</v>
      </c>
      <c r="E516" s="1" t="s">
        <v>20</v>
      </c>
      <c r="F516" s="1" t="s">
        <v>19</v>
      </c>
      <c r="G516" s="1">
        <v>0.61</v>
      </c>
      <c r="H516" s="1">
        <v>-3.3000000000000002E-2</v>
      </c>
      <c r="I516" s="1">
        <v>5.0000000000000001E-3</v>
      </c>
      <c r="J516" s="3">
        <v>1.4100000000000001E-12</v>
      </c>
      <c r="K516" s="1">
        <v>5.1805000000000004E-4</v>
      </c>
      <c r="L516" s="1">
        <v>540.36704099999997</v>
      </c>
    </row>
    <row r="517" spans="1:12">
      <c r="A517" s="1" t="s">
        <v>734</v>
      </c>
      <c r="B517" s="1">
        <v>1</v>
      </c>
      <c r="C517" s="1">
        <v>205114873</v>
      </c>
      <c r="D517" s="1" t="s">
        <v>508</v>
      </c>
      <c r="E517" s="1" t="s">
        <v>20</v>
      </c>
      <c r="F517" s="1" t="s">
        <v>14</v>
      </c>
      <c r="G517" s="1">
        <v>0.44</v>
      </c>
      <c r="H517" s="1">
        <v>3.2000000000000001E-2</v>
      </c>
      <c r="I517" s="1">
        <v>5.0000000000000001E-3</v>
      </c>
      <c r="J517" s="3">
        <v>2.1100000000000001E-12</v>
      </c>
      <c r="K517" s="1">
        <v>5.17297E-4</v>
      </c>
      <c r="L517" s="1">
        <v>539.58039489999999</v>
      </c>
    </row>
    <row r="518" spans="1:12">
      <c r="A518" s="1" t="s">
        <v>734</v>
      </c>
      <c r="B518" s="1">
        <v>4</v>
      </c>
      <c r="C518" s="1">
        <v>83587562</v>
      </c>
      <c r="D518" s="1" t="s">
        <v>509</v>
      </c>
      <c r="E518" s="1" t="s">
        <v>20</v>
      </c>
      <c r="F518" s="1" t="s">
        <v>14</v>
      </c>
      <c r="G518" s="1">
        <v>0.34899999999999998</v>
      </c>
      <c r="H518" s="1">
        <v>3.4000000000000002E-2</v>
      </c>
      <c r="I518" s="1">
        <v>5.0000000000000001E-3</v>
      </c>
      <c r="J518" s="3">
        <v>2.3100000000000001E-12</v>
      </c>
      <c r="K518" s="1">
        <v>5.1584899999999997E-4</v>
      </c>
      <c r="L518" s="1">
        <v>538.07003259999999</v>
      </c>
    </row>
    <row r="519" spans="1:12">
      <c r="A519" s="1" t="s">
        <v>734</v>
      </c>
      <c r="B519" s="1">
        <v>2</v>
      </c>
      <c r="C519" s="1">
        <v>158335340</v>
      </c>
      <c r="D519" s="1" t="s">
        <v>510</v>
      </c>
      <c r="E519" s="1" t="s">
        <v>20</v>
      </c>
      <c r="F519" s="1" t="s">
        <v>19</v>
      </c>
      <c r="G519" s="1">
        <v>0.94</v>
      </c>
      <c r="H519" s="1">
        <v>6.7000000000000004E-2</v>
      </c>
      <c r="I519" s="1">
        <v>0.01</v>
      </c>
      <c r="J519" s="3">
        <v>2.6400000000000001E-12</v>
      </c>
      <c r="K519" s="1">
        <v>5.1562000000000005E-4</v>
      </c>
      <c r="L519" s="1">
        <v>537.83073620000005</v>
      </c>
    </row>
    <row r="520" spans="1:12">
      <c r="A520" s="1" t="s">
        <v>734</v>
      </c>
      <c r="B520" s="1">
        <v>4</v>
      </c>
      <c r="C520" s="1">
        <v>53207093</v>
      </c>
      <c r="D520" s="1" t="s">
        <v>511</v>
      </c>
      <c r="E520" s="1" t="s">
        <v>14</v>
      </c>
      <c r="F520" s="1" t="s">
        <v>13</v>
      </c>
      <c r="G520" s="1">
        <v>0.91700000000000004</v>
      </c>
      <c r="H520" s="1">
        <v>-5.8000000000000003E-2</v>
      </c>
      <c r="I520" s="1">
        <v>8.9999999999999993E-3</v>
      </c>
      <c r="J520" s="3">
        <v>7.7899999999999997E-11</v>
      </c>
      <c r="K520" s="1">
        <v>5.1077700000000002E-4</v>
      </c>
      <c r="L520" s="1">
        <v>532.77686040000003</v>
      </c>
    </row>
    <row r="521" spans="1:12">
      <c r="A521" s="1" t="s">
        <v>734</v>
      </c>
      <c r="B521" s="1">
        <v>14</v>
      </c>
      <c r="C521" s="1">
        <v>91963722</v>
      </c>
      <c r="D521" s="1" t="s">
        <v>512</v>
      </c>
      <c r="E521" s="1" t="s">
        <v>20</v>
      </c>
      <c r="F521" s="1" t="s">
        <v>19</v>
      </c>
      <c r="G521" s="1">
        <v>0.437</v>
      </c>
      <c r="H521" s="1">
        <v>3.2000000000000001E-2</v>
      </c>
      <c r="I521" s="1">
        <v>5.0000000000000001E-3</v>
      </c>
      <c r="J521" s="3">
        <v>5.7400000000000002E-12</v>
      </c>
      <c r="K521" s="1">
        <v>5.1026800000000003E-4</v>
      </c>
      <c r="L521" s="1">
        <v>532.24512019999997</v>
      </c>
    </row>
    <row r="522" spans="1:12">
      <c r="A522" s="1" t="s">
        <v>734</v>
      </c>
      <c r="B522" s="1">
        <v>3</v>
      </c>
      <c r="C522" s="1">
        <v>138055136</v>
      </c>
      <c r="D522" s="1" t="s">
        <v>513</v>
      </c>
      <c r="E522" s="1" t="s">
        <v>14</v>
      </c>
      <c r="F522" s="1" t="s">
        <v>13</v>
      </c>
      <c r="G522" s="1">
        <v>0.376</v>
      </c>
      <c r="H522" s="1">
        <v>3.3000000000000002E-2</v>
      </c>
      <c r="I522" s="1">
        <v>5.0000000000000001E-3</v>
      </c>
      <c r="J522" s="3">
        <v>7.2399999999999998E-12</v>
      </c>
      <c r="K522" s="1">
        <v>5.0807999999999995E-4</v>
      </c>
      <c r="L522" s="1">
        <v>529.96154790000003</v>
      </c>
    </row>
    <row r="523" spans="1:12">
      <c r="A523" s="1" t="s">
        <v>734</v>
      </c>
      <c r="B523" s="1">
        <v>3</v>
      </c>
      <c r="C523" s="1">
        <v>49980596</v>
      </c>
      <c r="D523" s="1" t="s">
        <v>514</v>
      </c>
      <c r="E523" s="1" t="s">
        <v>14</v>
      </c>
      <c r="F523" s="1" t="s">
        <v>13</v>
      </c>
      <c r="G523" s="1">
        <v>0.32600000000000001</v>
      </c>
      <c r="H523" s="1">
        <v>-3.4000000000000002E-2</v>
      </c>
      <c r="I523" s="1">
        <v>5.0000000000000001E-3</v>
      </c>
      <c r="J523" s="3">
        <v>1.1000000000000001E-11</v>
      </c>
      <c r="K523" s="1">
        <v>5.0800200000000002E-4</v>
      </c>
      <c r="L523" s="1">
        <v>529.88045260000001</v>
      </c>
    </row>
    <row r="524" spans="1:12">
      <c r="A524" s="1" t="s">
        <v>734</v>
      </c>
      <c r="B524" s="1">
        <v>3</v>
      </c>
      <c r="C524" s="1">
        <v>115084080</v>
      </c>
      <c r="D524" s="1" t="s">
        <v>515</v>
      </c>
      <c r="E524" s="1" t="s">
        <v>14</v>
      </c>
      <c r="F524" s="1" t="s">
        <v>13</v>
      </c>
      <c r="G524" s="1">
        <v>0.155</v>
      </c>
      <c r="H524" s="1">
        <v>4.3999999999999997E-2</v>
      </c>
      <c r="I524" s="1">
        <v>7.0000000000000001E-3</v>
      </c>
      <c r="J524" s="3">
        <v>4.0500000000000002E-11</v>
      </c>
      <c r="K524" s="1">
        <v>5.06066E-4</v>
      </c>
      <c r="L524" s="1">
        <v>527.86007210000002</v>
      </c>
    </row>
    <row r="525" spans="1:12">
      <c r="A525" s="1" t="s">
        <v>734</v>
      </c>
      <c r="B525" s="1">
        <v>3</v>
      </c>
      <c r="C525" s="1">
        <v>47693664</v>
      </c>
      <c r="D525" s="1" t="s">
        <v>516</v>
      </c>
      <c r="E525" s="1" t="s">
        <v>14</v>
      </c>
      <c r="F525" s="1" t="s">
        <v>13</v>
      </c>
      <c r="G525" s="1">
        <v>0.91100000000000003</v>
      </c>
      <c r="H525" s="1">
        <v>-5.6000000000000001E-2</v>
      </c>
      <c r="I525" s="1">
        <v>8.9999999999999993E-3</v>
      </c>
      <c r="J525" s="3">
        <v>1.1399999999999999E-10</v>
      </c>
      <c r="K525" s="1">
        <v>5.0513299999999995E-4</v>
      </c>
      <c r="L525" s="1">
        <v>525.516662</v>
      </c>
    </row>
    <row r="526" spans="1:12">
      <c r="A526" s="1" t="s">
        <v>734</v>
      </c>
      <c r="B526" s="1">
        <v>7</v>
      </c>
      <c r="C526" s="1">
        <v>150537635</v>
      </c>
      <c r="D526" s="1" t="s">
        <v>517</v>
      </c>
      <c r="E526" s="1" t="s">
        <v>20</v>
      </c>
      <c r="F526" s="1" t="s">
        <v>19</v>
      </c>
      <c r="G526" s="1">
        <v>0.68500000000000005</v>
      </c>
      <c r="H526" s="1">
        <v>-3.4000000000000002E-2</v>
      </c>
      <c r="I526" s="1">
        <v>5.0000000000000001E-3</v>
      </c>
      <c r="J526" s="3">
        <v>6.3799999999999999E-12</v>
      </c>
      <c r="K526" s="1">
        <v>5.0493100000000002E-4</v>
      </c>
      <c r="L526" s="1">
        <v>526.67585169999995</v>
      </c>
    </row>
    <row r="527" spans="1:12">
      <c r="A527" s="1" t="s">
        <v>734</v>
      </c>
      <c r="B527" s="1">
        <v>11</v>
      </c>
      <c r="C527" s="1">
        <v>8654528</v>
      </c>
      <c r="D527" s="1" t="s">
        <v>518</v>
      </c>
      <c r="E527" s="1" t="s">
        <v>14</v>
      </c>
      <c r="F527" s="1" t="s">
        <v>13</v>
      </c>
      <c r="G527" s="1">
        <v>0.70699999999999996</v>
      </c>
      <c r="H527" s="1">
        <v>3.5000000000000003E-2</v>
      </c>
      <c r="I527" s="1">
        <v>5.0000000000000001E-3</v>
      </c>
      <c r="J527" s="3">
        <v>6.2900000000000001E-12</v>
      </c>
      <c r="K527" s="1">
        <v>5.0421999999999999E-4</v>
      </c>
      <c r="L527" s="1">
        <v>525.93388900000002</v>
      </c>
    </row>
    <row r="528" spans="1:12">
      <c r="A528" s="1" t="s">
        <v>734</v>
      </c>
      <c r="B528" s="1">
        <v>8</v>
      </c>
      <c r="C528" s="1">
        <v>129568078</v>
      </c>
      <c r="D528" s="1" t="s">
        <v>519</v>
      </c>
      <c r="E528" s="1" t="s">
        <v>14</v>
      </c>
      <c r="F528" s="1" t="s">
        <v>13</v>
      </c>
      <c r="G528" s="1">
        <v>0.28199999999999997</v>
      </c>
      <c r="H528" s="1">
        <v>3.5000000000000003E-2</v>
      </c>
      <c r="I528" s="1">
        <v>5.0000000000000001E-3</v>
      </c>
      <c r="J528" s="3">
        <v>8.6099999999999999E-12</v>
      </c>
      <c r="K528" s="1">
        <v>5.0186000000000002E-4</v>
      </c>
      <c r="L528" s="1">
        <v>523.47056420000001</v>
      </c>
    </row>
    <row r="529" spans="1:12">
      <c r="A529" s="1" t="s">
        <v>734</v>
      </c>
      <c r="B529" s="1">
        <v>1</v>
      </c>
      <c r="C529" s="1">
        <v>28110797</v>
      </c>
      <c r="D529" s="1" t="s">
        <v>520</v>
      </c>
      <c r="E529" s="1" t="s">
        <v>14</v>
      </c>
      <c r="F529" s="1" t="s">
        <v>13</v>
      </c>
      <c r="G529" s="1">
        <v>5.5E-2</v>
      </c>
      <c r="H529" s="1">
        <v>6.9000000000000006E-2</v>
      </c>
      <c r="I529" s="1">
        <v>1.2E-2</v>
      </c>
      <c r="J529" s="3">
        <v>4.0199999999999998E-9</v>
      </c>
      <c r="K529" s="1">
        <v>4.9836399999999995E-4</v>
      </c>
      <c r="L529" s="1">
        <v>518.47112079999999</v>
      </c>
    </row>
    <row r="530" spans="1:12">
      <c r="A530" s="1" t="s">
        <v>734</v>
      </c>
      <c r="B530" s="1">
        <v>3</v>
      </c>
      <c r="C530" s="1">
        <v>152451616</v>
      </c>
      <c r="D530" s="1" t="s">
        <v>521</v>
      </c>
      <c r="E530" s="1" t="s">
        <v>20</v>
      </c>
      <c r="F530" s="1" t="s">
        <v>19</v>
      </c>
      <c r="G530" s="1">
        <v>0.96</v>
      </c>
      <c r="H530" s="1">
        <v>0.08</v>
      </c>
      <c r="I530" s="1">
        <v>1.2E-2</v>
      </c>
      <c r="J530" s="3">
        <v>1.38E-11</v>
      </c>
      <c r="K530" s="1">
        <v>4.9525800000000005E-4</v>
      </c>
      <c r="L530" s="1">
        <v>515.92701260000001</v>
      </c>
    </row>
    <row r="531" spans="1:12">
      <c r="A531" s="1" t="s">
        <v>734</v>
      </c>
      <c r="B531" s="1">
        <v>3</v>
      </c>
      <c r="C531" s="1">
        <v>150066540</v>
      </c>
      <c r="D531" s="1" t="s">
        <v>46</v>
      </c>
      <c r="E531" s="1" t="s">
        <v>13</v>
      </c>
      <c r="F531" s="1" t="s">
        <v>19</v>
      </c>
      <c r="G531" s="1">
        <v>0.94399999999999995</v>
      </c>
      <c r="H531" s="1">
        <v>-6.9000000000000006E-2</v>
      </c>
      <c r="I531" s="1">
        <v>0.01</v>
      </c>
      <c r="J531" s="3">
        <v>4.4500000000000001E-11</v>
      </c>
      <c r="K531" s="1">
        <v>4.9443499999999999E-4</v>
      </c>
      <c r="L531" s="1">
        <v>515.72241889999998</v>
      </c>
    </row>
    <row r="532" spans="1:12">
      <c r="A532" s="1" t="s">
        <v>734</v>
      </c>
      <c r="B532" s="1">
        <v>3</v>
      </c>
      <c r="C532" s="1">
        <v>160171092</v>
      </c>
      <c r="D532" s="1" t="s">
        <v>522</v>
      </c>
      <c r="E532" s="1" t="s">
        <v>14</v>
      </c>
      <c r="F532" s="1" t="s">
        <v>13</v>
      </c>
      <c r="G532" s="1">
        <v>0.46800000000000003</v>
      </c>
      <c r="H532" s="1">
        <v>3.1E-2</v>
      </c>
      <c r="I532" s="1">
        <v>5.0000000000000001E-3</v>
      </c>
      <c r="J532" s="3">
        <v>5.2999999999999996E-12</v>
      </c>
      <c r="K532" s="1">
        <v>4.9096100000000004E-4</v>
      </c>
      <c r="L532" s="1">
        <v>512.09666179999999</v>
      </c>
    </row>
    <row r="533" spans="1:12">
      <c r="A533" s="1" t="s">
        <v>734</v>
      </c>
      <c r="B533" s="1">
        <v>20</v>
      </c>
      <c r="C533" s="1">
        <v>42310811</v>
      </c>
      <c r="D533" s="1" t="s">
        <v>523</v>
      </c>
      <c r="E533" s="1" t="s">
        <v>13</v>
      </c>
      <c r="F533" s="1" t="s">
        <v>19</v>
      </c>
      <c r="G533" s="1">
        <v>0.82099999999999995</v>
      </c>
      <c r="H533" s="1">
        <v>4.1000000000000002E-2</v>
      </c>
      <c r="I533" s="1">
        <v>6.0000000000000001E-3</v>
      </c>
      <c r="J533" s="3">
        <v>7.1699999999999995E-11</v>
      </c>
      <c r="K533" s="1">
        <v>4.8969499999999995E-4</v>
      </c>
      <c r="L533" s="1">
        <v>510.77577639999998</v>
      </c>
    </row>
    <row r="534" spans="1:12">
      <c r="A534" s="1" t="s">
        <v>734</v>
      </c>
      <c r="B534" s="1">
        <v>1</v>
      </c>
      <c r="C534" s="1">
        <v>72839774</v>
      </c>
      <c r="D534" s="1" t="s">
        <v>524</v>
      </c>
      <c r="E534" s="1" t="s">
        <v>14</v>
      </c>
      <c r="F534" s="1" t="s">
        <v>19</v>
      </c>
      <c r="G534" s="1">
        <v>0.19900000000000001</v>
      </c>
      <c r="H534" s="1">
        <v>-3.9E-2</v>
      </c>
      <c r="I534" s="1">
        <v>6.0000000000000001E-3</v>
      </c>
      <c r="J534" s="3">
        <v>7.4800000000000003E-11</v>
      </c>
      <c r="K534" s="1">
        <v>4.8950800000000004E-4</v>
      </c>
      <c r="L534" s="1">
        <v>510.58022060000002</v>
      </c>
    </row>
    <row r="535" spans="1:12">
      <c r="A535" s="1" t="s">
        <v>734</v>
      </c>
      <c r="B535" s="1">
        <v>3</v>
      </c>
      <c r="C535" s="1">
        <v>168225055</v>
      </c>
      <c r="D535" s="1" t="s">
        <v>525</v>
      </c>
      <c r="E535" s="1" t="s">
        <v>14</v>
      </c>
      <c r="F535" s="1" t="s">
        <v>13</v>
      </c>
      <c r="G535" s="1">
        <v>0.85899999999999999</v>
      </c>
      <c r="H535" s="1">
        <v>4.4999999999999998E-2</v>
      </c>
      <c r="I535" s="1">
        <v>7.0000000000000001E-3</v>
      </c>
      <c r="J535" s="3">
        <v>6.64E-12</v>
      </c>
      <c r="K535" s="1">
        <v>4.8762099999999999E-4</v>
      </c>
      <c r="L535" s="1">
        <v>508.61185610000001</v>
      </c>
    </row>
    <row r="536" spans="1:12">
      <c r="A536" s="1" t="s">
        <v>734</v>
      </c>
      <c r="B536" s="1">
        <v>3</v>
      </c>
      <c r="C536" s="1">
        <v>129333182</v>
      </c>
      <c r="D536" s="1" t="s">
        <v>526</v>
      </c>
      <c r="E536" s="1" t="s">
        <v>20</v>
      </c>
      <c r="F536" s="1" t="s">
        <v>14</v>
      </c>
      <c r="G536" s="1">
        <v>0.10100000000000001</v>
      </c>
      <c r="H536" s="1">
        <v>-5.1999999999999998E-2</v>
      </c>
      <c r="I536" s="1">
        <v>8.0000000000000002E-3</v>
      </c>
      <c r="J536" s="3">
        <v>2.7E-11</v>
      </c>
      <c r="K536" s="1">
        <v>4.8667099999999999E-4</v>
      </c>
      <c r="L536" s="1">
        <v>507.61982210000002</v>
      </c>
    </row>
    <row r="537" spans="1:12">
      <c r="A537" s="1" t="s">
        <v>734</v>
      </c>
      <c r="B537" s="1">
        <v>20</v>
      </c>
      <c r="C537" s="1">
        <v>48833957</v>
      </c>
      <c r="D537" s="1" t="s">
        <v>527</v>
      </c>
      <c r="E537" s="1" t="s">
        <v>14</v>
      </c>
      <c r="F537" s="1" t="s">
        <v>13</v>
      </c>
      <c r="G537" s="1">
        <v>0.53900000000000003</v>
      </c>
      <c r="H537" s="1">
        <v>3.1E-2</v>
      </c>
      <c r="I537" s="1">
        <v>5.0000000000000001E-3</v>
      </c>
      <c r="J537" s="3">
        <v>1.5100000000000001E-11</v>
      </c>
      <c r="K537" s="1">
        <v>4.8369800000000002E-4</v>
      </c>
      <c r="L537" s="1">
        <v>504.51730980000002</v>
      </c>
    </row>
    <row r="538" spans="1:12">
      <c r="A538" s="1" t="s">
        <v>734</v>
      </c>
      <c r="B538" s="1">
        <v>13</v>
      </c>
      <c r="C538" s="1">
        <v>58656599</v>
      </c>
      <c r="D538" s="1" t="s">
        <v>528</v>
      </c>
      <c r="E538" s="1" t="s">
        <v>14</v>
      </c>
      <c r="F538" s="1" t="s">
        <v>13</v>
      </c>
      <c r="G538" s="1">
        <v>0.17699999999999999</v>
      </c>
      <c r="H538" s="1">
        <v>-4.1000000000000002E-2</v>
      </c>
      <c r="I538" s="1">
        <v>6.0000000000000001E-3</v>
      </c>
      <c r="J538" s="3">
        <v>1.64E-11</v>
      </c>
      <c r="K538" s="1">
        <v>4.8023599999999999E-4</v>
      </c>
      <c r="L538" s="1">
        <v>500.90535240000003</v>
      </c>
    </row>
    <row r="539" spans="1:12">
      <c r="A539" s="1" t="s">
        <v>734</v>
      </c>
      <c r="B539" s="1">
        <v>3</v>
      </c>
      <c r="C539" s="1">
        <v>9514016</v>
      </c>
      <c r="D539" s="1" t="s">
        <v>529</v>
      </c>
      <c r="E539" s="1" t="s">
        <v>20</v>
      </c>
      <c r="F539" s="1" t="s">
        <v>19</v>
      </c>
      <c r="G539" s="1">
        <v>0.86</v>
      </c>
      <c r="H539" s="1">
        <v>-4.4999999999999998E-2</v>
      </c>
      <c r="I539" s="1">
        <v>7.0000000000000001E-3</v>
      </c>
      <c r="J539" s="3">
        <v>3.4600000000000002E-11</v>
      </c>
      <c r="K539" s="1">
        <v>4.79276E-4</v>
      </c>
      <c r="L539" s="1">
        <v>499.90316680000001</v>
      </c>
    </row>
    <row r="540" spans="1:12">
      <c r="A540" s="1" t="s">
        <v>734</v>
      </c>
      <c r="B540" s="1">
        <v>5</v>
      </c>
      <c r="C540" s="1">
        <v>44680687</v>
      </c>
      <c r="D540" s="1" t="s">
        <v>530</v>
      </c>
      <c r="E540" s="1" t="s">
        <v>14</v>
      </c>
      <c r="F540" s="1" t="s">
        <v>19</v>
      </c>
      <c r="G540" s="1">
        <v>0.39700000000000002</v>
      </c>
      <c r="H540" s="1">
        <v>3.2000000000000001E-2</v>
      </c>
      <c r="I540" s="1">
        <v>5.0000000000000001E-3</v>
      </c>
      <c r="J540" s="3">
        <v>1.1200000000000001E-11</v>
      </c>
      <c r="K540" s="1">
        <v>4.7788600000000001E-4</v>
      </c>
      <c r="L540" s="1">
        <v>498.45288470000003</v>
      </c>
    </row>
    <row r="541" spans="1:12">
      <c r="A541" s="1" t="s">
        <v>734</v>
      </c>
      <c r="B541" s="1">
        <v>15</v>
      </c>
      <c r="C541" s="1">
        <v>40398754</v>
      </c>
      <c r="D541" s="1" t="s">
        <v>531</v>
      </c>
      <c r="E541" s="1" t="s">
        <v>14</v>
      </c>
      <c r="F541" s="1" t="s">
        <v>13</v>
      </c>
      <c r="G541" s="1">
        <v>0.68200000000000005</v>
      </c>
      <c r="H541" s="1">
        <v>-3.3000000000000002E-2</v>
      </c>
      <c r="I541" s="1">
        <v>5.0000000000000001E-3</v>
      </c>
      <c r="J541" s="3">
        <v>7.6100000000000001E-11</v>
      </c>
      <c r="K541" s="1">
        <v>4.7777699999999998E-4</v>
      </c>
      <c r="L541" s="1">
        <v>498.33927319999998</v>
      </c>
    </row>
    <row r="542" spans="1:12">
      <c r="A542" s="1" t="s">
        <v>734</v>
      </c>
      <c r="B542" s="1">
        <v>10</v>
      </c>
      <c r="C542" s="1">
        <v>99059645</v>
      </c>
      <c r="D542" s="1" t="s">
        <v>532</v>
      </c>
      <c r="E542" s="1" t="s">
        <v>14</v>
      </c>
      <c r="F542" s="1" t="s">
        <v>19</v>
      </c>
      <c r="G542" s="1">
        <v>0.41499999999999998</v>
      </c>
      <c r="H542" s="1">
        <v>3.1E-2</v>
      </c>
      <c r="I542" s="1">
        <v>5.0000000000000001E-3</v>
      </c>
      <c r="J542" s="3">
        <v>1.68E-11</v>
      </c>
      <c r="K542" s="1">
        <v>4.7578799999999999E-4</v>
      </c>
      <c r="L542" s="1">
        <v>496.2634276</v>
      </c>
    </row>
    <row r="543" spans="1:12">
      <c r="A543" s="1" t="s">
        <v>734</v>
      </c>
      <c r="B543" s="1">
        <v>10</v>
      </c>
      <c r="C543" s="1">
        <v>112647195</v>
      </c>
      <c r="D543" s="1" t="s">
        <v>533</v>
      </c>
      <c r="E543" s="1" t="s">
        <v>14</v>
      </c>
      <c r="F543" s="1" t="s">
        <v>13</v>
      </c>
      <c r="G543" s="1">
        <v>0.24099999999999999</v>
      </c>
      <c r="H543" s="1">
        <v>-3.5999999999999997E-2</v>
      </c>
      <c r="I543" s="1">
        <v>6.0000000000000001E-3</v>
      </c>
      <c r="J543" s="3">
        <v>6.5599999999999998E-11</v>
      </c>
      <c r="K543" s="1">
        <v>4.7426E-4</v>
      </c>
      <c r="L543" s="1">
        <v>494.66897360000002</v>
      </c>
    </row>
    <row r="544" spans="1:12">
      <c r="A544" s="1" t="s">
        <v>734</v>
      </c>
      <c r="B544" s="1">
        <v>8</v>
      </c>
      <c r="C544" s="1">
        <v>12643055</v>
      </c>
      <c r="D544" s="1" t="s">
        <v>534</v>
      </c>
      <c r="E544" s="1" t="s">
        <v>20</v>
      </c>
      <c r="F544" s="1" t="s">
        <v>13</v>
      </c>
      <c r="G544" s="1">
        <v>0.58599999999999997</v>
      </c>
      <c r="H544" s="1">
        <v>-3.1E-2</v>
      </c>
      <c r="I544" s="1">
        <v>5.0000000000000001E-3</v>
      </c>
      <c r="J544" s="3">
        <v>2.88E-11</v>
      </c>
      <c r="K544" s="1">
        <v>4.7238800000000002E-4</v>
      </c>
      <c r="L544" s="1">
        <v>492.71495379999999</v>
      </c>
    </row>
    <row r="545" spans="1:12">
      <c r="A545" s="1" t="s">
        <v>734</v>
      </c>
      <c r="B545" s="1">
        <v>6</v>
      </c>
      <c r="C545" s="1">
        <v>39016636</v>
      </c>
      <c r="D545" s="1" t="s">
        <v>535</v>
      </c>
      <c r="E545" s="1" t="s">
        <v>14</v>
      </c>
      <c r="F545" s="1" t="s">
        <v>13</v>
      </c>
      <c r="G545" s="1">
        <v>0.61599999999999999</v>
      </c>
      <c r="H545" s="1">
        <v>3.2000000000000001E-2</v>
      </c>
      <c r="I545" s="1">
        <v>5.0000000000000001E-3</v>
      </c>
      <c r="J545" s="3">
        <v>2.6899999999999999E-11</v>
      </c>
      <c r="K545" s="1">
        <v>4.7236000000000001E-4</v>
      </c>
      <c r="L545" s="1">
        <v>492.68639239999999</v>
      </c>
    </row>
    <row r="546" spans="1:12">
      <c r="A546" s="1" t="s">
        <v>734</v>
      </c>
      <c r="B546" s="1">
        <v>3</v>
      </c>
      <c r="C546" s="1">
        <v>149196752</v>
      </c>
      <c r="D546" s="1" t="s">
        <v>536</v>
      </c>
      <c r="E546" s="1" t="s">
        <v>20</v>
      </c>
      <c r="F546" s="1" t="s">
        <v>14</v>
      </c>
      <c r="G546" s="1">
        <v>0.42</v>
      </c>
      <c r="H546" s="1">
        <v>3.1E-2</v>
      </c>
      <c r="I546" s="1">
        <v>5.0000000000000001E-3</v>
      </c>
      <c r="J546" s="3">
        <v>2.27E-11</v>
      </c>
      <c r="K546" s="1">
        <v>4.7128699999999998E-4</v>
      </c>
      <c r="L546" s="1">
        <v>491.56579110000001</v>
      </c>
    </row>
    <row r="547" spans="1:12">
      <c r="A547" s="1" t="s">
        <v>734</v>
      </c>
      <c r="B547" s="1">
        <v>2</v>
      </c>
      <c r="C547" s="1">
        <v>181618654</v>
      </c>
      <c r="D547" s="1" t="s">
        <v>537</v>
      </c>
      <c r="E547" s="1" t="s">
        <v>20</v>
      </c>
      <c r="F547" s="1" t="s">
        <v>19</v>
      </c>
      <c r="G547" s="1">
        <v>0.33200000000000002</v>
      </c>
      <c r="H547" s="1">
        <v>-3.2000000000000001E-2</v>
      </c>
      <c r="I547" s="1">
        <v>5.0000000000000001E-3</v>
      </c>
      <c r="J547" s="3">
        <v>3.6399999999999998E-11</v>
      </c>
      <c r="K547" s="1">
        <v>4.65694E-4</v>
      </c>
      <c r="L547" s="1">
        <v>485.7295489</v>
      </c>
    </row>
    <row r="548" spans="1:12">
      <c r="A548" s="1" t="s">
        <v>734</v>
      </c>
      <c r="B548" s="1">
        <v>9</v>
      </c>
      <c r="C548" s="1">
        <v>125975397</v>
      </c>
      <c r="D548" s="1" t="s">
        <v>538</v>
      </c>
      <c r="E548" s="1" t="s">
        <v>20</v>
      </c>
      <c r="F548" s="1" t="s">
        <v>19</v>
      </c>
      <c r="G548" s="1">
        <v>0.86299999999999999</v>
      </c>
      <c r="H548" s="1">
        <v>4.3999999999999997E-2</v>
      </c>
      <c r="I548" s="1">
        <v>7.0000000000000001E-3</v>
      </c>
      <c r="J548" s="3">
        <v>3.3999999999999999E-11</v>
      </c>
      <c r="K548" s="1">
        <v>4.6557899999999998E-4</v>
      </c>
      <c r="L548" s="1">
        <v>485.60998080000002</v>
      </c>
    </row>
    <row r="549" spans="1:12">
      <c r="A549" s="1" t="s">
        <v>734</v>
      </c>
      <c r="B549" s="1">
        <v>2</v>
      </c>
      <c r="C549" s="1">
        <v>152167830</v>
      </c>
      <c r="D549" s="1" t="s">
        <v>539</v>
      </c>
      <c r="E549" s="1" t="s">
        <v>14</v>
      </c>
      <c r="F549" s="1" t="s">
        <v>13</v>
      </c>
      <c r="G549" s="1">
        <v>0.498</v>
      </c>
      <c r="H549" s="1">
        <v>3.1E-2</v>
      </c>
      <c r="I549" s="1">
        <v>5.0000000000000001E-3</v>
      </c>
      <c r="J549" s="3">
        <v>2.6499999999999999E-11</v>
      </c>
      <c r="K549" s="1">
        <v>4.6512000000000002E-4</v>
      </c>
      <c r="L549" s="1">
        <v>485.13052540000001</v>
      </c>
    </row>
    <row r="550" spans="1:12">
      <c r="A550" s="1" t="s">
        <v>734</v>
      </c>
      <c r="B550" s="1">
        <v>10</v>
      </c>
      <c r="C550" s="1">
        <v>70342775</v>
      </c>
      <c r="D550" s="1" t="s">
        <v>540</v>
      </c>
      <c r="E550" s="1" t="s">
        <v>14</v>
      </c>
      <c r="F550" s="1" t="s">
        <v>13</v>
      </c>
      <c r="G550" s="1">
        <v>0.45200000000000001</v>
      </c>
      <c r="H550" s="1">
        <v>3.1E-2</v>
      </c>
      <c r="I550" s="1">
        <v>5.0000000000000001E-3</v>
      </c>
      <c r="J550" s="3">
        <v>1.7700000000000001E-11</v>
      </c>
      <c r="K550" s="1">
        <v>4.6381100000000001E-4</v>
      </c>
      <c r="L550" s="1">
        <v>483.76512459999998</v>
      </c>
    </row>
    <row r="551" spans="1:12">
      <c r="A551" s="1" t="s">
        <v>734</v>
      </c>
      <c r="B551" s="1">
        <v>3</v>
      </c>
      <c r="C551" s="1">
        <v>184877626</v>
      </c>
      <c r="D551" s="1" t="s">
        <v>541</v>
      </c>
      <c r="E551" s="1" t="s">
        <v>20</v>
      </c>
      <c r="F551" s="1" t="s">
        <v>19</v>
      </c>
      <c r="G551" s="1">
        <v>0.13600000000000001</v>
      </c>
      <c r="H551" s="1">
        <v>4.3999999999999997E-2</v>
      </c>
      <c r="I551" s="1">
        <v>7.0000000000000001E-3</v>
      </c>
      <c r="J551" s="3">
        <v>1.06E-10</v>
      </c>
      <c r="K551" s="1">
        <v>4.61201E-4</v>
      </c>
      <c r="L551" s="1">
        <v>481.04126830000001</v>
      </c>
    </row>
    <row r="552" spans="1:12">
      <c r="A552" s="1" t="s">
        <v>734</v>
      </c>
      <c r="B552" s="1">
        <v>12</v>
      </c>
      <c r="C552" s="1">
        <v>43046449</v>
      </c>
      <c r="D552" s="1" t="s">
        <v>542</v>
      </c>
      <c r="E552" s="1" t="s">
        <v>14</v>
      </c>
      <c r="F552" s="1" t="s">
        <v>19</v>
      </c>
      <c r="G552" s="1">
        <v>0.85499999999999998</v>
      </c>
      <c r="H552" s="1">
        <v>4.2999999999999997E-2</v>
      </c>
      <c r="I552" s="1">
        <v>7.0000000000000001E-3</v>
      </c>
      <c r="J552" s="3">
        <v>1.3699999999999999E-10</v>
      </c>
      <c r="K552" s="1">
        <v>4.5924699999999998E-4</v>
      </c>
      <c r="L552" s="1">
        <v>479.00231580000002</v>
      </c>
    </row>
    <row r="553" spans="1:12">
      <c r="A553" s="1" t="s">
        <v>734</v>
      </c>
      <c r="B553" s="1">
        <v>12</v>
      </c>
      <c r="C553" s="1">
        <v>95928113</v>
      </c>
      <c r="D553" s="1" t="s">
        <v>543</v>
      </c>
      <c r="E553" s="1" t="s">
        <v>14</v>
      </c>
      <c r="F553" s="1" t="s">
        <v>19</v>
      </c>
      <c r="G553" s="1">
        <v>0.93200000000000005</v>
      </c>
      <c r="H553" s="1">
        <v>-0.06</v>
      </c>
      <c r="I553" s="1">
        <v>8.9999999999999993E-3</v>
      </c>
      <c r="J553" s="3">
        <v>1.16E-10</v>
      </c>
      <c r="K553" s="1">
        <v>4.5907800000000003E-4</v>
      </c>
      <c r="L553" s="1">
        <v>478.82557050000003</v>
      </c>
    </row>
    <row r="554" spans="1:12">
      <c r="A554" s="1" t="s">
        <v>734</v>
      </c>
      <c r="B554" s="1">
        <v>4</v>
      </c>
      <c r="C554" s="1">
        <v>96114385</v>
      </c>
      <c r="D554" s="1" t="s">
        <v>544</v>
      </c>
      <c r="E554" s="1" t="s">
        <v>20</v>
      </c>
      <c r="F554" s="1" t="s">
        <v>19</v>
      </c>
      <c r="G554" s="1">
        <v>0.68500000000000005</v>
      </c>
      <c r="H554" s="1">
        <v>-3.3000000000000002E-2</v>
      </c>
      <c r="I554" s="1">
        <v>5.0000000000000001E-3</v>
      </c>
      <c r="J554" s="3">
        <v>5.7799999999999997E-11</v>
      </c>
      <c r="K554" s="1">
        <v>4.5887E-4</v>
      </c>
      <c r="L554" s="1">
        <v>478.60884299999998</v>
      </c>
    </row>
    <row r="555" spans="1:12">
      <c r="A555" s="1" t="s">
        <v>734</v>
      </c>
      <c r="B555" s="1">
        <v>17</v>
      </c>
      <c r="C555" s="1">
        <v>62201374</v>
      </c>
      <c r="D555" s="1" t="s">
        <v>545</v>
      </c>
      <c r="E555" s="1" t="s">
        <v>14</v>
      </c>
      <c r="F555" s="1" t="s">
        <v>13</v>
      </c>
      <c r="G555" s="1">
        <v>7.0000000000000007E-2</v>
      </c>
      <c r="H555" s="1">
        <v>5.8999999999999997E-2</v>
      </c>
      <c r="I555" s="1">
        <v>0.01</v>
      </c>
      <c r="J555" s="3">
        <v>5.8500000000000005E-10</v>
      </c>
      <c r="K555" s="1">
        <v>4.5635599999999999E-4</v>
      </c>
      <c r="L555" s="1">
        <v>475.98602249999999</v>
      </c>
    </row>
    <row r="556" spans="1:12">
      <c r="A556" s="1" t="s">
        <v>734</v>
      </c>
      <c r="B556" s="1">
        <v>19</v>
      </c>
      <c r="C556" s="1">
        <v>1224286</v>
      </c>
      <c r="D556" s="1" t="s">
        <v>546</v>
      </c>
      <c r="E556" s="1" t="s">
        <v>20</v>
      </c>
      <c r="F556" s="1" t="s">
        <v>13</v>
      </c>
      <c r="G556" s="1">
        <v>0.77900000000000003</v>
      </c>
      <c r="H556" s="1">
        <v>-3.5999999999999997E-2</v>
      </c>
      <c r="I556" s="1">
        <v>6.0000000000000001E-3</v>
      </c>
      <c r="J556" s="3">
        <v>8.5700000000000004E-10</v>
      </c>
      <c r="K556" s="1">
        <v>4.5370399999999998E-4</v>
      </c>
      <c r="L556" s="1">
        <v>471.98866700000002</v>
      </c>
    </row>
    <row r="557" spans="1:12">
      <c r="A557" s="1" t="s">
        <v>734</v>
      </c>
      <c r="B557" s="1">
        <v>11</v>
      </c>
      <c r="C557" s="1">
        <v>9852475</v>
      </c>
      <c r="D557" s="1" t="s">
        <v>547</v>
      </c>
      <c r="E557" s="1" t="s">
        <v>20</v>
      </c>
      <c r="F557" s="1" t="s">
        <v>19</v>
      </c>
      <c r="G557" s="1">
        <v>0.34300000000000003</v>
      </c>
      <c r="H557" s="1">
        <v>-3.2000000000000001E-2</v>
      </c>
      <c r="I557" s="1">
        <v>5.0000000000000001E-3</v>
      </c>
      <c r="J557" s="3">
        <v>5.6E-11</v>
      </c>
      <c r="K557" s="1">
        <v>4.5278000000000001E-4</v>
      </c>
      <c r="L557" s="1">
        <v>472.25380539999998</v>
      </c>
    </row>
    <row r="558" spans="1:12">
      <c r="A558" s="1" t="s">
        <v>734</v>
      </c>
      <c r="B558" s="1">
        <v>12</v>
      </c>
      <c r="C558" s="1">
        <v>41838235</v>
      </c>
      <c r="D558" s="1" t="s">
        <v>548</v>
      </c>
      <c r="E558" s="1" t="s">
        <v>14</v>
      </c>
      <c r="F558" s="1" t="s">
        <v>13</v>
      </c>
      <c r="G558" s="1">
        <v>0.47799999999999998</v>
      </c>
      <c r="H558" s="1">
        <v>0.03</v>
      </c>
      <c r="I558" s="1">
        <v>5.0000000000000001E-3</v>
      </c>
      <c r="J558" s="3">
        <v>3.9800000000000001E-11</v>
      </c>
      <c r="K558" s="1">
        <v>4.5208800000000001E-4</v>
      </c>
      <c r="L558" s="1">
        <v>471.53174360000003</v>
      </c>
    </row>
    <row r="559" spans="1:12">
      <c r="A559" s="1" t="s">
        <v>734</v>
      </c>
      <c r="B559" s="1">
        <v>6</v>
      </c>
      <c r="C559" s="1">
        <v>118011723</v>
      </c>
      <c r="D559" s="1" t="s">
        <v>549</v>
      </c>
      <c r="E559" s="1" t="s">
        <v>14</v>
      </c>
      <c r="F559" s="1" t="s">
        <v>13</v>
      </c>
      <c r="G559" s="1">
        <v>0.85199999999999998</v>
      </c>
      <c r="H559" s="1">
        <v>4.2000000000000003E-2</v>
      </c>
      <c r="I559" s="1">
        <v>7.0000000000000001E-3</v>
      </c>
      <c r="J559" s="3">
        <v>9.2200000000000002E-11</v>
      </c>
      <c r="K559" s="1">
        <v>4.5099300000000001E-4</v>
      </c>
      <c r="L559" s="1">
        <v>470.38912349999998</v>
      </c>
    </row>
    <row r="560" spans="1:12">
      <c r="A560" s="1" t="s">
        <v>734</v>
      </c>
      <c r="B560" s="1">
        <v>6</v>
      </c>
      <c r="C560" s="1">
        <v>139837128</v>
      </c>
      <c r="D560" s="1" t="s">
        <v>550</v>
      </c>
      <c r="E560" s="1" t="s">
        <v>14</v>
      </c>
      <c r="F560" s="1" t="s">
        <v>13</v>
      </c>
      <c r="G560" s="1">
        <v>0.57899999999999996</v>
      </c>
      <c r="H560" s="1">
        <v>-0.03</v>
      </c>
      <c r="I560" s="1">
        <v>5.0000000000000001E-3</v>
      </c>
      <c r="J560" s="3">
        <v>4.4299999999999998E-11</v>
      </c>
      <c r="K560" s="1">
        <v>4.50545E-4</v>
      </c>
      <c r="L560" s="1">
        <v>469.9216232</v>
      </c>
    </row>
    <row r="561" spans="1:12">
      <c r="A561" s="1" t="s">
        <v>734</v>
      </c>
      <c r="B561" s="1">
        <v>1</v>
      </c>
      <c r="C561" s="1">
        <v>206618799</v>
      </c>
      <c r="D561" s="1" t="s">
        <v>551</v>
      </c>
      <c r="E561" s="1" t="s">
        <v>14</v>
      </c>
      <c r="F561" s="1" t="s">
        <v>19</v>
      </c>
      <c r="G561" s="1">
        <v>0.51600000000000001</v>
      </c>
      <c r="H561" s="1">
        <v>-0.03</v>
      </c>
      <c r="I561" s="1">
        <v>5.0000000000000001E-3</v>
      </c>
      <c r="J561" s="3">
        <v>9.5400000000000001E-11</v>
      </c>
      <c r="K561" s="1">
        <v>4.4653599999999998E-4</v>
      </c>
      <c r="L561" s="1">
        <v>465.73845870000002</v>
      </c>
    </row>
    <row r="562" spans="1:12">
      <c r="A562" s="1" t="s">
        <v>734</v>
      </c>
      <c r="B562" s="1">
        <v>3</v>
      </c>
      <c r="C562" s="1">
        <v>15741389</v>
      </c>
      <c r="D562" s="1" t="s">
        <v>552</v>
      </c>
      <c r="E562" s="1" t="s">
        <v>14</v>
      </c>
      <c r="F562" s="1" t="s">
        <v>13</v>
      </c>
      <c r="G562" s="1">
        <v>0.59599999999999997</v>
      </c>
      <c r="H562" s="1">
        <v>-0.03</v>
      </c>
      <c r="I562" s="1">
        <v>5.0000000000000001E-3</v>
      </c>
      <c r="J562" s="3">
        <v>5.1100000000000003E-11</v>
      </c>
      <c r="K562" s="1">
        <v>4.4518800000000001E-4</v>
      </c>
      <c r="L562" s="1">
        <v>464.3316403</v>
      </c>
    </row>
    <row r="563" spans="1:12">
      <c r="A563" s="1" t="s">
        <v>734</v>
      </c>
      <c r="B563" s="1">
        <v>14</v>
      </c>
      <c r="C563" s="1">
        <v>74948180</v>
      </c>
      <c r="D563" s="1" t="s">
        <v>553</v>
      </c>
      <c r="E563" s="1" t="s">
        <v>14</v>
      </c>
      <c r="F563" s="1" t="s">
        <v>13</v>
      </c>
      <c r="G563" s="1">
        <v>0.56899999999999995</v>
      </c>
      <c r="H563" s="1">
        <v>0.03</v>
      </c>
      <c r="I563" s="1">
        <v>5.0000000000000001E-3</v>
      </c>
      <c r="J563" s="3">
        <v>7.9900000000000003E-11</v>
      </c>
      <c r="K563" s="1">
        <v>4.4442800000000002E-4</v>
      </c>
      <c r="L563" s="1">
        <v>463.53899619999999</v>
      </c>
    </row>
    <row r="564" spans="1:12">
      <c r="A564" s="1" t="s">
        <v>734</v>
      </c>
      <c r="B564" s="1">
        <v>2</v>
      </c>
      <c r="C564" s="1">
        <v>145261174</v>
      </c>
      <c r="D564" s="1" t="s">
        <v>554</v>
      </c>
      <c r="E564" s="1" t="s">
        <v>14</v>
      </c>
      <c r="F564" s="1" t="s">
        <v>19</v>
      </c>
      <c r="G564" s="1">
        <v>0.23400000000000001</v>
      </c>
      <c r="H564" s="1">
        <v>3.5000000000000003E-2</v>
      </c>
      <c r="I564" s="1">
        <v>6.0000000000000001E-3</v>
      </c>
      <c r="J564" s="3">
        <v>4.8999999999999996E-10</v>
      </c>
      <c r="K564" s="1">
        <v>4.44313E-4</v>
      </c>
      <c r="L564" s="1">
        <v>463.41886060000002</v>
      </c>
    </row>
    <row r="565" spans="1:12">
      <c r="A565" s="1" t="s">
        <v>734</v>
      </c>
      <c r="B565" s="1">
        <v>4</v>
      </c>
      <c r="C565" s="1">
        <v>48880627</v>
      </c>
      <c r="D565" s="1" t="s">
        <v>555</v>
      </c>
      <c r="E565" s="1" t="s">
        <v>20</v>
      </c>
      <c r="F565" s="1" t="s">
        <v>14</v>
      </c>
      <c r="G565" s="1">
        <v>0.38900000000000001</v>
      </c>
      <c r="H565" s="1">
        <v>-0.03</v>
      </c>
      <c r="I565" s="1">
        <v>5.0000000000000001E-3</v>
      </c>
      <c r="J565" s="3">
        <v>1.3699999999999999E-10</v>
      </c>
      <c r="K565" s="1">
        <v>4.3922500000000001E-4</v>
      </c>
      <c r="L565" s="1">
        <v>458.1096637</v>
      </c>
    </row>
    <row r="566" spans="1:12">
      <c r="A566" s="1" t="s">
        <v>734</v>
      </c>
      <c r="B566" s="1">
        <v>7</v>
      </c>
      <c r="C566" s="1">
        <v>100312724</v>
      </c>
      <c r="D566" s="1" t="s">
        <v>556</v>
      </c>
      <c r="E566" s="1" t="s">
        <v>20</v>
      </c>
      <c r="F566" s="1" t="s">
        <v>19</v>
      </c>
      <c r="G566" s="1">
        <v>0.874</v>
      </c>
      <c r="H566" s="1">
        <v>4.4999999999999998E-2</v>
      </c>
      <c r="I566" s="1">
        <v>7.0000000000000001E-3</v>
      </c>
      <c r="J566" s="3">
        <v>8.0300000000000002E-10</v>
      </c>
      <c r="K566" s="1">
        <v>4.3887899999999998E-4</v>
      </c>
      <c r="L566" s="1">
        <v>457.7489625</v>
      </c>
    </row>
    <row r="567" spans="1:12">
      <c r="A567" s="1" t="s">
        <v>734</v>
      </c>
      <c r="B567" s="1">
        <v>9</v>
      </c>
      <c r="C567" s="1">
        <v>136885979</v>
      </c>
      <c r="D567" s="1" t="s">
        <v>557</v>
      </c>
      <c r="E567" s="1" t="s">
        <v>20</v>
      </c>
      <c r="F567" s="1" t="s">
        <v>19</v>
      </c>
      <c r="G567" s="1">
        <v>0.71299999999999997</v>
      </c>
      <c r="H567" s="1">
        <v>-3.3000000000000002E-2</v>
      </c>
      <c r="I567" s="1">
        <v>5.0000000000000001E-3</v>
      </c>
      <c r="J567" s="3">
        <v>1.1100000000000001E-9</v>
      </c>
      <c r="K567" s="1">
        <v>4.3798399999999999E-4</v>
      </c>
      <c r="L567" s="1">
        <v>456.8148698</v>
      </c>
    </row>
    <row r="568" spans="1:12">
      <c r="A568" s="1" t="s">
        <v>734</v>
      </c>
      <c r="B568" s="1">
        <v>18</v>
      </c>
      <c r="C568" s="1">
        <v>74582340</v>
      </c>
      <c r="D568" s="1" t="s">
        <v>558</v>
      </c>
      <c r="E568" s="1" t="s">
        <v>14</v>
      </c>
      <c r="F568" s="1" t="s">
        <v>13</v>
      </c>
      <c r="G568" s="1">
        <v>0.39</v>
      </c>
      <c r="H568" s="1">
        <v>0.03</v>
      </c>
      <c r="I568" s="1">
        <v>5.0000000000000001E-3</v>
      </c>
      <c r="J568" s="3">
        <v>9.8900000000000002E-11</v>
      </c>
      <c r="K568" s="1">
        <v>4.3670599999999998E-4</v>
      </c>
      <c r="L568" s="1">
        <v>455.48137450000002</v>
      </c>
    </row>
    <row r="569" spans="1:12">
      <c r="A569" s="1" t="s">
        <v>734</v>
      </c>
      <c r="B569" s="1">
        <v>1</v>
      </c>
      <c r="C569" s="1">
        <v>155269776</v>
      </c>
      <c r="D569" s="1" t="s">
        <v>559</v>
      </c>
      <c r="E569" s="1" t="s">
        <v>20</v>
      </c>
      <c r="F569" s="1" t="s">
        <v>19</v>
      </c>
      <c r="G569" s="1">
        <v>0.27</v>
      </c>
      <c r="H569" s="1">
        <v>3.3000000000000002E-2</v>
      </c>
      <c r="I569" s="1">
        <v>5.0000000000000001E-3</v>
      </c>
      <c r="J569" s="3">
        <v>1.05E-10</v>
      </c>
      <c r="K569" s="1">
        <v>4.3661399999999999E-4</v>
      </c>
      <c r="L569" s="1">
        <v>455.38529920000002</v>
      </c>
    </row>
    <row r="570" spans="1:12">
      <c r="A570" s="1" t="s">
        <v>734</v>
      </c>
      <c r="B570" s="1">
        <v>12</v>
      </c>
      <c r="C570" s="1">
        <v>33410780</v>
      </c>
      <c r="D570" s="1" t="s">
        <v>560</v>
      </c>
      <c r="E570" s="1" t="s">
        <v>20</v>
      </c>
      <c r="F570" s="1" t="s">
        <v>19</v>
      </c>
      <c r="G570" s="1">
        <v>0.28699999999999998</v>
      </c>
      <c r="H570" s="1">
        <v>3.3000000000000002E-2</v>
      </c>
      <c r="I570" s="1">
        <v>5.0000000000000001E-3</v>
      </c>
      <c r="J570" s="3">
        <v>8.8000000000000006E-11</v>
      </c>
      <c r="K570" s="1">
        <v>4.3512800000000001E-4</v>
      </c>
      <c r="L570" s="1">
        <v>453.83525630000003</v>
      </c>
    </row>
    <row r="571" spans="1:12">
      <c r="A571" s="1" t="s">
        <v>734</v>
      </c>
      <c r="B571" s="1">
        <v>10</v>
      </c>
      <c r="C571" s="1">
        <v>72648336</v>
      </c>
      <c r="D571" s="1" t="s">
        <v>561</v>
      </c>
      <c r="E571" s="1" t="s">
        <v>14</v>
      </c>
      <c r="F571" s="1" t="s">
        <v>13</v>
      </c>
      <c r="G571" s="1">
        <v>0.79500000000000004</v>
      </c>
      <c r="H571" s="1">
        <v>-3.6999999999999998E-2</v>
      </c>
      <c r="I571" s="1">
        <v>6.0000000000000001E-3</v>
      </c>
      <c r="J571" s="3">
        <v>3.5600000000000001E-10</v>
      </c>
      <c r="K571" s="1">
        <v>4.3424700000000002E-4</v>
      </c>
      <c r="L571" s="1">
        <v>452.91555879999999</v>
      </c>
    </row>
    <row r="572" spans="1:12">
      <c r="A572" s="1" t="s">
        <v>734</v>
      </c>
      <c r="B572" s="1">
        <v>17</v>
      </c>
      <c r="C572" s="1">
        <v>76762039</v>
      </c>
      <c r="D572" s="1" t="s">
        <v>562</v>
      </c>
      <c r="E572" s="1" t="s">
        <v>20</v>
      </c>
      <c r="F572" s="1" t="s">
        <v>19</v>
      </c>
      <c r="G572" s="1">
        <v>0.47399999999999998</v>
      </c>
      <c r="H572" s="1">
        <v>0.03</v>
      </c>
      <c r="I572" s="1">
        <v>5.0000000000000001E-3</v>
      </c>
      <c r="J572" s="3">
        <v>1.2500000000000001E-10</v>
      </c>
      <c r="K572" s="1">
        <v>4.3390300000000002E-4</v>
      </c>
      <c r="L572" s="1">
        <v>452.55645390000001</v>
      </c>
    </row>
    <row r="573" spans="1:12">
      <c r="A573" s="1" t="s">
        <v>734</v>
      </c>
      <c r="B573" s="1">
        <v>11</v>
      </c>
      <c r="C573" s="1">
        <v>45846498</v>
      </c>
      <c r="D573" s="1" t="s">
        <v>563</v>
      </c>
      <c r="E573" s="1" t="s">
        <v>20</v>
      </c>
      <c r="F573" s="1" t="s">
        <v>14</v>
      </c>
      <c r="G573" s="1">
        <v>0.52400000000000002</v>
      </c>
      <c r="H573" s="1">
        <v>-2.9000000000000001E-2</v>
      </c>
      <c r="I573" s="1">
        <v>5.0000000000000001E-3</v>
      </c>
      <c r="J573" s="3">
        <v>1.04E-10</v>
      </c>
      <c r="K573" s="1">
        <v>4.3120099999999998E-4</v>
      </c>
      <c r="L573" s="1">
        <v>449.73712979999999</v>
      </c>
    </row>
    <row r="574" spans="1:12">
      <c r="A574" s="1" t="s">
        <v>734</v>
      </c>
      <c r="B574" s="1">
        <v>7</v>
      </c>
      <c r="C574" s="1">
        <v>117495667</v>
      </c>
      <c r="D574" s="1" t="s">
        <v>564</v>
      </c>
      <c r="E574" s="1" t="s">
        <v>14</v>
      </c>
      <c r="F574" s="1" t="s">
        <v>19</v>
      </c>
      <c r="G574" s="1">
        <v>0.69299999999999995</v>
      </c>
      <c r="H574" s="1">
        <v>-3.2000000000000001E-2</v>
      </c>
      <c r="I574" s="1">
        <v>5.0000000000000001E-3</v>
      </c>
      <c r="J574" s="3">
        <v>7.9299999999999995E-10</v>
      </c>
      <c r="K574" s="1">
        <v>4.3005000000000002E-4</v>
      </c>
      <c r="L574" s="1">
        <v>448.53662839999998</v>
      </c>
    </row>
    <row r="575" spans="1:12">
      <c r="A575" s="1" t="s">
        <v>734</v>
      </c>
      <c r="B575" s="1">
        <v>16</v>
      </c>
      <c r="C575" s="1">
        <v>3634746</v>
      </c>
      <c r="D575" s="1" t="s">
        <v>565</v>
      </c>
      <c r="E575" s="1" t="s">
        <v>14</v>
      </c>
      <c r="F575" s="1" t="s">
        <v>19</v>
      </c>
      <c r="G575" s="1">
        <v>0.86099999999999999</v>
      </c>
      <c r="H575" s="1">
        <v>-4.2000000000000003E-2</v>
      </c>
      <c r="I575" s="1">
        <v>7.0000000000000001E-3</v>
      </c>
      <c r="J575" s="3">
        <v>3.1799999999999999E-10</v>
      </c>
      <c r="K575" s="1">
        <v>4.2926900000000003E-4</v>
      </c>
      <c r="L575" s="1">
        <v>447.7217263</v>
      </c>
    </row>
    <row r="576" spans="1:12">
      <c r="A576" s="1" t="s">
        <v>734</v>
      </c>
      <c r="B576" s="1">
        <v>9</v>
      </c>
      <c r="C576" s="1">
        <v>85318704</v>
      </c>
      <c r="D576" s="1" t="s">
        <v>566</v>
      </c>
      <c r="E576" s="1" t="s">
        <v>13</v>
      </c>
      <c r="F576" s="1" t="s">
        <v>19</v>
      </c>
      <c r="G576" s="1">
        <v>0.61599999999999999</v>
      </c>
      <c r="H576" s="1">
        <v>0.03</v>
      </c>
      <c r="I576" s="1">
        <v>5.0000000000000001E-3</v>
      </c>
      <c r="J576" s="3">
        <v>1.7000000000000001E-10</v>
      </c>
      <c r="K576" s="1">
        <v>4.28706E-4</v>
      </c>
      <c r="L576" s="1">
        <v>447.13446909999999</v>
      </c>
    </row>
    <row r="577" spans="1:12">
      <c r="A577" s="1" t="s">
        <v>734</v>
      </c>
      <c r="B577" s="1">
        <v>5</v>
      </c>
      <c r="C577" s="1">
        <v>51763665</v>
      </c>
      <c r="D577" s="1" t="s">
        <v>567</v>
      </c>
      <c r="E577" s="1" t="s">
        <v>14</v>
      </c>
      <c r="F577" s="1" t="s">
        <v>13</v>
      </c>
      <c r="G577" s="1">
        <v>0.52300000000000002</v>
      </c>
      <c r="H577" s="1">
        <v>2.9000000000000001E-2</v>
      </c>
      <c r="I577" s="1">
        <v>5.0000000000000001E-3</v>
      </c>
      <c r="J577" s="3">
        <v>2.24E-10</v>
      </c>
      <c r="K577" s="1">
        <v>4.2830500000000003E-4</v>
      </c>
      <c r="L577" s="1">
        <v>446.71541250000001</v>
      </c>
    </row>
    <row r="578" spans="1:12">
      <c r="A578" s="1" t="s">
        <v>734</v>
      </c>
      <c r="B578" s="1">
        <v>18</v>
      </c>
      <c r="C578" s="1">
        <v>56878274</v>
      </c>
      <c r="D578" s="1" t="s">
        <v>568</v>
      </c>
      <c r="E578" s="1" t="s">
        <v>14</v>
      </c>
      <c r="F578" s="1" t="s">
        <v>13</v>
      </c>
      <c r="G578" s="1">
        <v>0.81299999999999994</v>
      </c>
      <c r="H578" s="1">
        <v>3.7999999999999999E-2</v>
      </c>
      <c r="I578" s="1">
        <v>6.0000000000000001E-3</v>
      </c>
      <c r="J578" s="3">
        <v>3.2200000000000003E-10</v>
      </c>
      <c r="K578" s="1">
        <v>4.2723499999999998E-4</v>
      </c>
      <c r="L578" s="1">
        <v>445.5990458</v>
      </c>
    </row>
    <row r="579" spans="1:12">
      <c r="A579" s="1" t="s">
        <v>734</v>
      </c>
      <c r="B579" s="1">
        <v>7</v>
      </c>
      <c r="C579" s="1">
        <v>1872921</v>
      </c>
      <c r="D579" s="1" t="s">
        <v>569</v>
      </c>
      <c r="E579" s="1" t="s">
        <v>14</v>
      </c>
      <c r="F579" s="1" t="s">
        <v>13</v>
      </c>
      <c r="G579" s="1">
        <v>0.24299999999999999</v>
      </c>
      <c r="H579" s="1">
        <v>-3.4000000000000002E-2</v>
      </c>
      <c r="I579" s="1">
        <v>6.0000000000000001E-3</v>
      </c>
      <c r="J579" s="3">
        <v>7.9199999999999995E-10</v>
      </c>
      <c r="K579" s="1">
        <v>4.25532E-4</v>
      </c>
      <c r="L579" s="1">
        <v>443.82244659999998</v>
      </c>
    </row>
    <row r="580" spans="1:12">
      <c r="A580" s="1" t="s">
        <v>734</v>
      </c>
      <c r="B580" s="1">
        <v>10</v>
      </c>
      <c r="C580" s="1">
        <v>101912064</v>
      </c>
      <c r="D580" s="1" t="s">
        <v>570</v>
      </c>
      <c r="E580" s="1" t="s">
        <v>14</v>
      </c>
      <c r="F580" s="1" t="s">
        <v>13</v>
      </c>
      <c r="G580" s="1">
        <v>0.48399999999999999</v>
      </c>
      <c r="H580" s="1">
        <v>-2.9000000000000001E-2</v>
      </c>
      <c r="I580" s="1">
        <v>5.0000000000000001E-3</v>
      </c>
      <c r="J580" s="3">
        <v>1.56E-10</v>
      </c>
      <c r="K580" s="1">
        <v>4.2294400000000002E-4</v>
      </c>
      <c r="L580" s="1">
        <v>441.12166980000001</v>
      </c>
    </row>
    <row r="581" spans="1:12">
      <c r="A581" s="1" t="s">
        <v>734</v>
      </c>
      <c r="B581" s="1">
        <v>17</v>
      </c>
      <c r="C581" s="1">
        <v>46124326</v>
      </c>
      <c r="D581" s="1" t="s">
        <v>571</v>
      </c>
      <c r="E581" s="1" t="s">
        <v>20</v>
      </c>
      <c r="F581" s="1" t="s">
        <v>14</v>
      </c>
      <c r="G581" s="1">
        <v>0.92500000000000004</v>
      </c>
      <c r="H581" s="1">
        <v>5.5E-2</v>
      </c>
      <c r="I581" s="1">
        <v>8.9999999999999993E-3</v>
      </c>
      <c r="J581" s="3">
        <v>3.2400000000000002E-10</v>
      </c>
      <c r="K581" s="1">
        <v>4.2228799999999999E-4</v>
      </c>
      <c r="L581" s="1">
        <v>440.43778700000001</v>
      </c>
    </row>
    <row r="582" spans="1:12">
      <c r="A582" s="1" t="s">
        <v>734</v>
      </c>
      <c r="B582" s="1">
        <v>11</v>
      </c>
      <c r="C582" s="1">
        <v>55588216</v>
      </c>
      <c r="D582" s="1" t="s">
        <v>572</v>
      </c>
      <c r="E582" s="1" t="s">
        <v>14</v>
      </c>
      <c r="F582" s="1" t="s">
        <v>19</v>
      </c>
      <c r="G582" s="1">
        <v>5.5E-2</v>
      </c>
      <c r="H582" s="1">
        <v>6.4000000000000001E-2</v>
      </c>
      <c r="I582" s="1">
        <v>1.0999999999999999E-2</v>
      </c>
      <c r="J582" s="3">
        <v>5.8999999999999999E-9</v>
      </c>
      <c r="K582" s="1">
        <v>4.2107499999999998E-4</v>
      </c>
      <c r="L582" s="1">
        <v>438.02952479999999</v>
      </c>
    </row>
    <row r="583" spans="1:12">
      <c r="A583" s="1" t="s">
        <v>734</v>
      </c>
      <c r="B583" s="1">
        <v>2</v>
      </c>
      <c r="C583" s="1">
        <v>146348037</v>
      </c>
      <c r="D583" s="1" t="s">
        <v>573</v>
      </c>
      <c r="E583" s="1" t="s">
        <v>20</v>
      </c>
      <c r="F583" s="1" t="s">
        <v>19</v>
      </c>
      <c r="G583" s="1">
        <v>0.41</v>
      </c>
      <c r="H583" s="1">
        <v>0.03</v>
      </c>
      <c r="I583" s="1">
        <v>5.0000000000000001E-3</v>
      </c>
      <c r="J583" s="3">
        <v>2.6700000000000001E-10</v>
      </c>
      <c r="K583" s="1">
        <v>4.2087E-4</v>
      </c>
      <c r="L583" s="1">
        <v>438.95757639999999</v>
      </c>
    </row>
    <row r="584" spans="1:12">
      <c r="A584" s="1" t="s">
        <v>734</v>
      </c>
      <c r="B584" s="1">
        <v>6</v>
      </c>
      <c r="C584" s="1">
        <v>143069315</v>
      </c>
      <c r="D584" s="1" t="s">
        <v>574</v>
      </c>
      <c r="E584" s="1" t="s">
        <v>14</v>
      </c>
      <c r="F584" s="1" t="s">
        <v>13</v>
      </c>
      <c r="G584" s="1">
        <v>0.61599999999999999</v>
      </c>
      <c r="H584" s="1">
        <v>0.03</v>
      </c>
      <c r="I584" s="1">
        <v>5.0000000000000001E-3</v>
      </c>
      <c r="J584" s="3">
        <v>2.6400000000000002E-10</v>
      </c>
      <c r="K584" s="1">
        <v>4.2003899999999998E-4</v>
      </c>
      <c r="L584" s="1">
        <v>438.09020249999998</v>
      </c>
    </row>
    <row r="585" spans="1:12">
      <c r="A585" s="1" t="s">
        <v>734</v>
      </c>
      <c r="B585" s="1">
        <v>15</v>
      </c>
      <c r="C585" s="1">
        <v>74331659</v>
      </c>
      <c r="D585" s="1" t="s">
        <v>575</v>
      </c>
      <c r="E585" s="1" t="s">
        <v>14</v>
      </c>
      <c r="F585" s="1" t="s">
        <v>19</v>
      </c>
      <c r="G585" s="1">
        <v>0.19700000000000001</v>
      </c>
      <c r="H585" s="1">
        <v>3.5999999999999997E-2</v>
      </c>
      <c r="I585" s="1">
        <v>6.0000000000000001E-3</v>
      </c>
      <c r="J585" s="3">
        <v>4.7100000000000003E-10</v>
      </c>
      <c r="K585" s="1">
        <v>4.19193E-4</v>
      </c>
      <c r="L585" s="1">
        <v>437.20842249999998</v>
      </c>
    </row>
    <row r="586" spans="1:12">
      <c r="A586" s="1" t="s">
        <v>734</v>
      </c>
      <c r="B586" s="1">
        <v>7</v>
      </c>
      <c r="C586" s="1">
        <v>15926228</v>
      </c>
      <c r="D586" s="1" t="s">
        <v>576</v>
      </c>
      <c r="E586" s="1" t="s">
        <v>14</v>
      </c>
      <c r="F586" s="1" t="s">
        <v>13</v>
      </c>
      <c r="G586" s="1">
        <v>0.74</v>
      </c>
      <c r="H586" s="1">
        <v>-3.3000000000000002E-2</v>
      </c>
      <c r="I586" s="1">
        <v>5.0000000000000001E-3</v>
      </c>
      <c r="J586" s="3">
        <v>6.6199999999999999E-10</v>
      </c>
      <c r="K586" s="1">
        <v>4.1894300000000002E-4</v>
      </c>
      <c r="L586" s="1">
        <v>436.9466716</v>
      </c>
    </row>
    <row r="587" spans="1:12">
      <c r="A587" s="1" t="s">
        <v>734</v>
      </c>
      <c r="B587" s="1">
        <v>10</v>
      </c>
      <c r="C587" s="1">
        <v>73835274</v>
      </c>
      <c r="D587" s="1" t="s">
        <v>577</v>
      </c>
      <c r="E587" s="1" t="s">
        <v>20</v>
      </c>
      <c r="F587" s="1" t="s">
        <v>14</v>
      </c>
      <c r="G587" s="1">
        <v>2.8000000000000001E-2</v>
      </c>
      <c r="H587" s="1">
        <v>8.8999999999999996E-2</v>
      </c>
      <c r="I587" s="1">
        <v>1.6E-2</v>
      </c>
      <c r="J587" s="3">
        <v>4.8200000000000001E-8</v>
      </c>
      <c r="K587" s="1">
        <v>4.1892699999999998E-4</v>
      </c>
      <c r="L587" s="1">
        <v>435.79508179999999</v>
      </c>
    </row>
    <row r="588" spans="1:12">
      <c r="A588" s="1" t="s">
        <v>734</v>
      </c>
      <c r="B588" s="1">
        <v>13</v>
      </c>
      <c r="C588" s="1">
        <v>109944192</v>
      </c>
      <c r="D588" s="1" t="s">
        <v>578</v>
      </c>
      <c r="E588" s="1" t="s">
        <v>14</v>
      </c>
      <c r="F588" s="1" t="s">
        <v>13</v>
      </c>
      <c r="G588" s="1">
        <v>0.61</v>
      </c>
      <c r="H588" s="1">
        <v>0.03</v>
      </c>
      <c r="I588" s="1">
        <v>5.0000000000000001E-3</v>
      </c>
      <c r="J588" s="3">
        <v>3.7200000000000001E-10</v>
      </c>
      <c r="K588" s="1">
        <v>4.1679999999999999E-4</v>
      </c>
      <c r="L588" s="1">
        <v>434.71077120000001</v>
      </c>
    </row>
    <row r="589" spans="1:12">
      <c r="A589" s="1" t="s">
        <v>734</v>
      </c>
      <c r="B589" s="1">
        <v>14</v>
      </c>
      <c r="C589" s="1">
        <v>35390146</v>
      </c>
      <c r="D589" s="1" t="s">
        <v>579</v>
      </c>
      <c r="E589" s="1" t="s">
        <v>14</v>
      </c>
      <c r="F589" s="1" t="s">
        <v>13</v>
      </c>
      <c r="G589" s="1">
        <v>0.871</v>
      </c>
      <c r="H589" s="1">
        <v>4.2999999999999997E-2</v>
      </c>
      <c r="I589" s="1">
        <v>7.0000000000000001E-3</v>
      </c>
      <c r="J589" s="3">
        <v>7.1099999999999996E-9</v>
      </c>
      <c r="K589" s="1">
        <v>4.16601E-4</v>
      </c>
      <c r="L589" s="1">
        <v>434.50292539999998</v>
      </c>
    </row>
    <row r="590" spans="1:12">
      <c r="A590" s="1" t="s">
        <v>734</v>
      </c>
      <c r="B590" s="1">
        <v>4</v>
      </c>
      <c r="C590" s="1">
        <v>95091911</v>
      </c>
      <c r="D590" s="1" t="s">
        <v>580</v>
      </c>
      <c r="E590" s="1" t="s">
        <v>20</v>
      </c>
      <c r="F590" s="1" t="s">
        <v>19</v>
      </c>
      <c r="G590" s="1">
        <v>0.46899999999999997</v>
      </c>
      <c r="H590" s="1">
        <v>-2.9000000000000001E-2</v>
      </c>
      <c r="I590" s="1">
        <v>5.0000000000000001E-3</v>
      </c>
      <c r="J590" s="3">
        <v>3.6599999999999998E-10</v>
      </c>
      <c r="K590" s="1">
        <v>4.1601000000000002E-4</v>
      </c>
      <c r="L590" s="1">
        <v>433.8868038</v>
      </c>
    </row>
    <row r="591" spans="1:12">
      <c r="A591" s="1" t="s">
        <v>734</v>
      </c>
      <c r="B591" s="1">
        <v>3</v>
      </c>
      <c r="C591" s="1">
        <v>89986280</v>
      </c>
      <c r="D591" s="1" t="s">
        <v>581</v>
      </c>
      <c r="E591" s="1" t="s">
        <v>14</v>
      </c>
      <c r="F591" s="1" t="s">
        <v>13</v>
      </c>
      <c r="G591" s="1">
        <v>9.5000000000000001E-2</v>
      </c>
      <c r="H591" s="1">
        <v>4.9000000000000002E-2</v>
      </c>
      <c r="I591" s="1">
        <v>8.9999999999999993E-3</v>
      </c>
      <c r="J591" s="3">
        <v>6.6899999999999999E-9</v>
      </c>
      <c r="K591" s="1">
        <v>4.1426700000000001E-4</v>
      </c>
      <c r="L591" s="1">
        <v>430.94507650000003</v>
      </c>
    </row>
    <row r="592" spans="1:12">
      <c r="A592" s="1" t="s">
        <v>734</v>
      </c>
      <c r="B592" s="1">
        <v>7</v>
      </c>
      <c r="C592" s="1">
        <v>12269593</v>
      </c>
      <c r="D592" s="1" t="s">
        <v>582</v>
      </c>
      <c r="E592" s="1" t="s">
        <v>14</v>
      </c>
      <c r="F592" s="1" t="s">
        <v>19</v>
      </c>
      <c r="G592" s="1">
        <v>0.58599999999999997</v>
      </c>
      <c r="H592" s="1">
        <v>-2.9000000000000001E-2</v>
      </c>
      <c r="I592" s="1">
        <v>5.0000000000000001E-3</v>
      </c>
      <c r="J592" s="3">
        <v>7.7300000000000002E-10</v>
      </c>
      <c r="K592" s="1">
        <v>4.1376599999999998E-4</v>
      </c>
      <c r="L592" s="1">
        <v>431.54569429999998</v>
      </c>
    </row>
    <row r="593" spans="1:12">
      <c r="A593" s="1" t="s">
        <v>734</v>
      </c>
      <c r="B593" s="1">
        <v>2</v>
      </c>
      <c r="C593" s="1">
        <v>26192802</v>
      </c>
      <c r="D593" s="1" t="s">
        <v>583</v>
      </c>
      <c r="E593" s="1" t="s">
        <v>14</v>
      </c>
      <c r="F593" s="1" t="s">
        <v>13</v>
      </c>
      <c r="G593" s="1">
        <v>0.95399999999999996</v>
      </c>
      <c r="H593" s="1">
        <v>-6.9000000000000006E-2</v>
      </c>
      <c r="I593" s="1">
        <v>1.2E-2</v>
      </c>
      <c r="J593" s="3">
        <v>6.0099999999999997E-9</v>
      </c>
      <c r="K593" s="1">
        <v>4.13533E-4</v>
      </c>
      <c r="L593" s="1">
        <v>427.22749540000001</v>
      </c>
    </row>
    <row r="594" spans="1:12">
      <c r="A594" s="1" t="s">
        <v>734</v>
      </c>
      <c r="B594" s="1">
        <v>19</v>
      </c>
      <c r="C594" s="1">
        <v>12496934</v>
      </c>
      <c r="D594" s="1" t="s">
        <v>584</v>
      </c>
      <c r="E594" s="1" t="s">
        <v>14</v>
      </c>
      <c r="F594" s="1" t="s">
        <v>13</v>
      </c>
      <c r="G594" s="1">
        <v>0.74399999999999999</v>
      </c>
      <c r="H594" s="1">
        <v>3.3000000000000002E-2</v>
      </c>
      <c r="I594" s="1">
        <v>6.0000000000000001E-3</v>
      </c>
      <c r="J594" s="3">
        <v>1.7100000000000001E-9</v>
      </c>
      <c r="K594" s="1">
        <v>4.1231999999999998E-4</v>
      </c>
      <c r="L594" s="1">
        <v>430.03686929999998</v>
      </c>
    </row>
    <row r="595" spans="1:12">
      <c r="A595" s="1" t="s">
        <v>734</v>
      </c>
      <c r="B595" s="1">
        <v>2</v>
      </c>
      <c r="C595" s="1">
        <v>203450680</v>
      </c>
      <c r="D595" s="1" t="s">
        <v>585</v>
      </c>
      <c r="E595" s="1" t="s">
        <v>20</v>
      </c>
      <c r="F595" s="1" t="s">
        <v>19</v>
      </c>
      <c r="G595" s="1">
        <v>0.71799999999999997</v>
      </c>
      <c r="H595" s="1">
        <v>-3.2000000000000001E-2</v>
      </c>
      <c r="I595" s="1">
        <v>5.0000000000000001E-3</v>
      </c>
      <c r="J595" s="3">
        <v>6.1500000000000005E-10</v>
      </c>
      <c r="K595" s="1">
        <v>4.1181699999999998E-4</v>
      </c>
      <c r="L595" s="1">
        <v>429.51155849999998</v>
      </c>
    </row>
    <row r="596" spans="1:12">
      <c r="A596" s="1" t="s">
        <v>734</v>
      </c>
      <c r="B596" s="1">
        <v>16</v>
      </c>
      <c r="C596" s="1">
        <v>89564055</v>
      </c>
      <c r="D596" s="1" t="s">
        <v>586</v>
      </c>
      <c r="E596" s="1" t="s">
        <v>13</v>
      </c>
      <c r="F596" s="1" t="s">
        <v>19</v>
      </c>
      <c r="G596" s="1">
        <v>0.84</v>
      </c>
      <c r="H596" s="1">
        <v>-3.9E-2</v>
      </c>
      <c r="I596" s="1">
        <v>7.0000000000000001E-3</v>
      </c>
      <c r="J596" s="3">
        <v>2.2600000000000001E-9</v>
      </c>
      <c r="K596" s="1">
        <v>4.1156800000000001E-4</v>
      </c>
      <c r="L596" s="1">
        <v>429.25153619999998</v>
      </c>
    </row>
    <row r="597" spans="1:12">
      <c r="A597" s="1" t="s">
        <v>734</v>
      </c>
      <c r="B597" s="1">
        <v>9</v>
      </c>
      <c r="C597" s="1">
        <v>111936128</v>
      </c>
      <c r="D597" s="1" t="s">
        <v>587</v>
      </c>
      <c r="E597" s="1" t="s">
        <v>14</v>
      </c>
      <c r="F597" s="1" t="s">
        <v>19</v>
      </c>
      <c r="G597" s="1">
        <v>0.223</v>
      </c>
      <c r="H597" s="1">
        <v>3.4000000000000002E-2</v>
      </c>
      <c r="I597" s="1">
        <v>6.0000000000000001E-3</v>
      </c>
      <c r="J597" s="3">
        <v>8.3300000000000002E-10</v>
      </c>
      <c r="K597" s="1">
        <v>4.1047700000000002E-4</v>
      </c>
      <c r="L597" s="1">
        <v>428.11368169999997</v>
      </c>
    </row>
    <row r="598" spans="1:12">
      <c r="A598" s="1" t="s">
        <v>734</v>
      </c>
      <c r="B598" s="1">
        <v>4</v>
      </c>
      <c r="C598" s="1">
        <v>76535086</v>
      </c>
      <c r="D598" s="1" t="s">
        <v>588</v>
      </c>
      <c r="E598" s="1" t="s">
        <v>20</v>
      </c>
      <c r="F598" s="1" t="s">
        <v>19</v>
      </c>
      <c r="G598" s="1">
        <v>0.70099999999999996</v>
      </c>
      <c r="H598" s="1">
        <v>3.1E-2</v>
      </c>
      <c r="I598" s="1">
        <v>5.0000000000000001E-3</v>
      </c>
      <c r="J598" s="3">
        <v>6.5300000000000002E-10</v>
      </c>
      <c r="K598" s="1">
        <v>4.10369E-4</v>
      </c>
      <c r="L598" s="1">
        <v>428.00060889999997</v>
      </c>
    </row>
    <row r="599" spans="1:12">
      <c r="A599" s="1" t="s">
        <v>734</v>
      </c>
      <c r="B599" s="1">
        <v>2</v>
      </c>
      <c r="C599" s="1">
        <v>234324192</v>
      </c>
      <c r="D599" s="1" t="s">
        <v>589</v>
      </c>
      <c r="E599" s="1" t="s">
        <v>20</v>
      </c>
      <c r="F599" s="1" t="s">
        <v>14</v>
      </c>
      <c r="G599" s="1">
        <v>0.61599999999999999</v>
      </c>
      <c r="H599" s="1">
        <v>-2.9000000000000001E-2</v>
      </c>
      <c r="I599" s="1">
        <v>5.0000000000000001E-3</v>
      </c>
      <c r="J599" s="3">
        <v>3.6399999999999998E-10</v>
      </c>
      <c r="K599" s="1">
        <v>4.0903899999999998E-4</v>
      </c>
      <c r="L599" s="1">
        <v>426.61268799999999</v>
      </c>
    </row>
    <row r="600" spans="1:12">
      <c r="A600" s="1" t="s">
        <v>734</v>
      </c>
      <c r="B600" s="1">
        <v>3</v>
      </c>
      <c r="C600" s="1">
        <v>195810187</v>
      </c>
      <c r="D600" s="1" t="s">
        <v>590</v>
      </c>
      <c r="E600" s="1" t="s">
        <v>14</v>
      </c>
      <c r="F600" s="1" t="s">
        <v>13</v>
      </c>
      <c r="G600" s="1">
        <v>0.24199999999999999</v>
      </c>
      <c r="H600" s="1">
        <v>-3.3000000000000002E-2</v>
      </c>
      <c r="I600" s="1">
        <v>5.0000000000000001E-3</v>
      </c>
      <c r="J600" s="3">
        <v>3.4599999999999999E-10</v>
      </c>
      <c r="K600" s="1">
        <v>4.0903700000000001E-4</v>
      </c>
      <c r="L600" s="1">
        <v>426.61151990000002</v>
      </c>
    </row>
    <row r="601" spans="1:12">
      <c r="A601" s="1" t="s">
        <v>734</v>
      </c>
      <c r="B601" s="1">
        <v>1</v>
      </c>
      <c r="C601" s="1">
        <v>29024956</v>
      </c>
      <c r="D601" s="1" t="s">
        <v>591</v>
      </c>
      <c r="E601" s="1" t="s">
        <v>20</v>
      </c>
      <c r="F601" s="1" t="s">
        <v>19</v>
      </c>
      <c r="G601" s="1">
        <v>0.41499999999999998</v>
      </c>
      <c r="H601" s="1">
        <v>-2.9000000000000001E-2</v>
      </c>
      <c r="I601" s="1">
        <v>5.0000000000000001E-3</v>
      </c>
      <c r="J601" s="3">
        <v>3.6900000000000002E-10</v>
      </c>
      <c r="K601" s="1">
        <v>4.0843299999999998E-4</v>
      </c>
      <c r="L601" s="1">
        <v>425.9810961</v>
      </c>
    </row>
    <row r="602" spans="1:12">
      <c r="A602" s="1" t="s">
        <v>734</v>
      </c>
      <c r="B602" s="1">
        <v>15</v>
      </c>
      <c r="C602" s="1">
        <v>67260238</v>
      </c>
      <c r="D602" s="1" t="s">
        <v>592</v>
      </c>
      <c r="E602" s="1" t="s">
        <v>20</v>
      </c>
      <c r="F602" s="1" t="s">
        <v>19</v>
      </c>
      <c r="G602" s="1">
        <v>0.16800000000000001</v>
      </c>
      <c r="H602" s="1">
        <v>3.7999999999999999E-2</v>
      </c>
      <c r="I602" s="1">
        <v>7.0000000000000001E-3</v>
      </c>
      <c r="J602" s="3">
        <v>3.22E-9</v>
      </c>
      <c r="K602" s="1">
        <v>4.0812699999999999E-4</v>
      </c>
      <c r="L602" s="1">
        <v>425.66185819999998</v>
      </c>
    </row>
    <row r="603" spans="1:12">
      <c r="A603" s="1" t="s">
        <v>734</v>
      </c>
      <c r="B603" s="1">
        <v>1</v>
      </c>
      <c r="C603" s="1">
        <v>149894355</v>
      </c>
      <c r="D603" s="1" t="s">
        <v>593</v>
      </c>
      <c r="E603" s="1" t="s">
        <v>20</v>
      </c>
      <c r="F603" s="1" t="s">
        <v>19</v>
      </c>
      <c r="G603" s="1">
        <v>0.92400000000000004</v>
      </c>
      <c r="H603" s="1">
        <v>5.3999999999999999E-2</v>
      </c>
      <c r="I603" s="1">
        <v>8.9999999999999993E-3</v>
      </c>
      <c r="J603" s="3">
        <v>6.0099999999999999E-10</v>
      </c>
      <c r="K603" s="1">
        <v>4.0605900000000001E-4</v>
      </c>
      <c r="L603" s="1">
        <v>423.50402000000003</v>
      </c>
    </row>
    <row r="604" spans="1:12">
      <c r="A604" s="1" t="s">
        <v>734</v>
      </c>
      <c r="B604" s="1">
        <v>16</v>
      </c>
      <c r="C604" s="1">
        <v>20392415</v>
      </c>
      <c r="D604" s="1" t="s">
        <v>594</v>
      </c>
      <c r="E604" s="1" t="s">
        <v>20</v>
      </c>
      <c r="F604" s="1" t="s">
        <v>14</v>
      </c>
      <c r="G604" s="1">
        <v>0.7</v>
      </c>
      <c r="H604" s="1">
        <v>-3.1E-2</v>
      </c>
      <c r="I604" s="1">
        <v>5.0000000000000001E-3</v>
      </c>
      <c r="J604" s="3">
        <v>6.6E-10</v>
      </c>
      <c r="K604" s="1">
        <v>4.0369700000000001E-4</v>
      </c>
      <c r="L604" s="1">
        <v>421.03929010000002</v>
      </c>
    </row>
    <row r="605" spans="1:12">
      <c r="A605" s="1" t="s">
        <v>734</v>
      </c>
      <c r="B605" s="1">
        <v>3</v>
      </c>
      <c r="C605" s="1">
        <v>183738626</v>
      </c>
      <c r="D605" s="1" t="s">
        <v>595</v>
      </c>
      <c r="E605" s="1" t="s">
        <v>13</v>
      </c>
      <c r="F605" s="1" t="s">
        <v>19</v>
      </c>
      <c r="G605" s="1">
        <v>0.44800000000000001</v>
      </c>
      <c r="H605" s="1">
        <v>2.9000000000000001E-2</v>
      </c>
      <c r="I605" s="1">
        <v>5.0000000000000001E-3</v>
      </c>
      <c r="J605" s="3">
        <v>4.0599999999999999E-10</v>
      </c>
      <c r="K605" s="1">
        <v>4.0178300000000001E-4</v>
      </c>
      <c r="L605" s="1">
        <v>419.04229479999998</v>
      </c>
    </row>
    <row r="606" spans="1:12">
      <c r="A606" s="1" t="s">
        <v>734</v>
      </c>
      <c r="B606" s="1">
        <v>2</v>
      </c>
      <c r="C606" s="1">
        <v>18721662</v>
      </c>
      <c r="D606" s="1" t="s">
        <v>596</v>
      </c>
      <c r="E606" s="1" t="s">
        <v>20</v>
      </c>
      <c r="F606" s="1" t="s">
        <v>19</v>
      </c>
      <c r="G606" s="1">
        <v>0.43099999999999999</v>
      </c>
      <c r="H606" s="1">
        <v>-2.9000000000000001E-2</v>
      </c>
      <c r="I606" s="1">
        <v>5.0000000000000001E-3</v>
      </c>
      <c r="J606" s="3">
        <v>6.4400000000000005E-10</v>
      </c>
      <c r="K606" s="1">
        <v>4.0107800000000002E-4</v>
      </c>
      <c r="L606" s="1">
        <v>418.30693129999997</v>
      </c>
    </row>
    <row r="607" spans="1:12">
      <c r="A607" s="1" t="s">
        <v>734</v>
      </c>
      <c r="B607" s="1">
        <v>22</v>
      </c>
      <c r="C607" s="1">
        <v>38572526</v>
      </c>
      <c r="D607" s="1" t="s">
        <v>597</v>
      </c>
      <c r="E607" s="1" t="s">
        <v>20</v>
      </c>
      <c r="F607" s="1" t="s">
        <v>14</v>
      </c>
      <c r="G607" s="1">
        <v>0.44</v>
      </c>
      <c r="H607" s="1">
        <v>-2.9000000000000001E-2</v>
      </c>
      <c r="I607" s="1">
        <v>5.0000000000000001E-3</v>
      </c>
      <c r="J607" s="3">
        <v>5.1799999999999997E-10</v>
      </c>
      <c r="K607" s="1">
        <v>4.0027699999999999E-4</v>
      </c>
      <c r="L607" s="1">
        <v>417.4708784</v>
      </c>
    </row>
    <row r="608" spans="1:12">
      <c r="A608" s="1" t="s">
        <v>734</v>
      </c>
      <c r="B608" s="1">
        <v>1</v>
      </c>
      <c r="C608" s="1">
        <v>177899121</v>
      </c>
      <c r="D608" s="1" t="s">
        <v>598</v>
      </c>
      <c r="E608" s="1" t="s">
        <v>20</v>
      </c>
      <c r="F608" s="1" t="s">
        <v>14</v>
      </c>
      <c r="G608" s="1">
        <v>0.80200000000000005</v>
      </c>
      <c r="H608" s="1">
        <v>-3.5999999999999997E-2</v>
      </c>
      <c r="I608" s="1">
        <v>6.0000000000000001E-3</v>
      </c>
      <c r="J608" s="3">
        <v>6.5000000000000003E-10</v>
      </c>
      <c r="K608" s="1">
        <v>3.9963599999999998E-4</v>
      </c>
      <c r="L608" s="1">
        <v>416.80224559999999</v>
      </c>
    </row>
    <row r="609" spans="1:12">
      <c r="A609" s="1" t="s">
        <v>734</v>
      </c>
      <c r="B609" s="1">
        <v>8</v>
      </c>
      <c r="C609" s="1">
        <v>25872634</v>
      </c>
      <c r="D609" s="1" t="s">
        <v>599</v>
      </c>
      <c r="E609" s="1" t="s">
        <v>20</v>
      </c>
      <c r="F609" s="1" t="s">
        <v>19</v>
      </c>
      <c r="G609" s="1">
        <v>0.21199999999999999</v>
      </c>
      <c r="H609" s="1">
        <v>3.5000000000000003E-2</v>
      </c>
      <c r="I609" s="1">
        <v>6.0000000000000001E-3</v>
      </c>
      <c r="J609" s="3">
        <v>5.0000000000000003E-10</v>
      </c>
      <c r="K609" s="1">
        <v>3.99572E-4</v>
      </c>
      <c r="L609" s="1">
        <v>416.73505879999999</v>
      </c>
    </row>
    <row r="610" spans="1:12">
      <c r="A610" s="1" t="s">
        <v>734</v>
      </c>
      <c r="B610" s="1">
        <v>8</v>
      </c>
      <c r="C610" s="1">
        <v>105661926</v>
      </c>
      <c r="D610" s="1" t="s">
        <v>600</v>
      </c>
      <c r="E610" s="1" t="s">
        <v>20</v>
      </c>
      <c r="F610" s="1" t="s">
        <v>14</v>
      </c>
      <c r="G610" s="1">
        <v>0.92700000000000005</v>
      </c>
      <c r="H610" s="1">
        <v>5.3999999999999999E-2</v>
      </c>
      <c r="I610" s="1">
        <v>8.9999999999999993E-3</v>
      </c>
      <c r="J610" s="3">
        <v>4.0799999999999999E-10</v>
      </c>
      <c r="K610" s="1">
        <v>3.9951500000000003E-4</v>
      </c>
      <c r="L610" s="1">
        <v>416.6755647</v>
      </c>
    </row>
    <row r="611" spans="1:12">
      <c r="A611" s="1" t="s">
        <v>734</v>
      </c>
      <c r="B611" s="1">
        <v>15</v>
      </c>
      <c r="C611" s="1">
        <v>68080886</v>
      </c>
      <c r="D611" s="1" t="s">
        <v>601</v>
      </c>
      <c r="E611" s="1" t="s">
        <v>13</v>
      </c>
      <c r="F611" s="1" t="s">
        <v>19</v>
      </c>
      <c r="G611" s="1">
        <v>0.36199999999999999</v>
      </c>
      <c r="H611" s="1">
        <v>-2.9000000000000001E-2</v>
      </c>
      <c r="I611" s="1">
        <v>5.0000000000000001E-3</v>
      </c>
      <c r="J611" s="3">
        <v>6.1400000000000005E-10</v>
      </c>
      <c r="K611" s="1">
        <v>3.9916300000000001E-4</v>
      </c>
      <c r="L611" s="1">
        <v>416.30852220000003</v>
      </c>
    </row>
    <row r="612" spans="1:12">
      <c r="A612" s="1" t="s">
        <v>734</v>
      </c>
      <c r="B612" s="1">
        <v>15</v>
      </c>
      <c r="C612" s="1">
        <v>83461873</v>
      </c>
      <c r="D612" s="1" t="s">
        <v>602</v>
      </c>
      <c r="E612" s="1" t="s">
        <v>20</v>
      </c>
      <c r="F612" s="1" t="s">
        <v>19</v>
      </c>
      <c r="G612" s="1">
        <v>0.78</v>
      </c>
      <c r="H612" s="1">
        <v>3.4000000000000002E-2</v>
      </c>
      <c r="I612" s="1">
        <v>6.0000000000000001E-3</v>
      </c>
      <c r="J612" s="3">
        <v>1.97E-9</v>
      </c>
      <c r="K612" s="1">
        <v>3.9881600000000003E-4</v>
      </c>
      <c r="L612" s="1">
        <v>415.9465434</v>
      </c>
    </row>
    <row r="613" spans="1:12">
      <c r="A613" s="1" t="s">
        <v>734</v>
      </c>
      <c r="B613" s="1">
        <v>17</v>
      </c>
      <c r="C613" s="1">
        <v>29637308</v>
      </c>
      <c r="D613" s="1" t="s">
        <v>603</v>
      </c>
      <c r="E613" s="1" t="s">
        <v>20</v>
      </c>
      <c r="F613" s="1" t="s">
        <v>19</v>
      </c>
      <c r="G613" s="1">
        <v>0.39100000000000001</v>
      </c>
      <c r="H613" s="1">
        <v>2.9000000000000001E-2</v>
      </c>
      <c r="I613" s="1">
        <v>5.0000000000000001E-3</v>
      </c>
      <c r="J613" s="3">
        <v>7.1000000000000003E-10</v>
      </c>
      <c r="K613" s="1">
        <v>3.9783199999999998E-4</v>
      </c>
      <c r="L613" s="1">
        <v>414.91952800000001</v>
      </c>
    </row>
    <row r="614" spans="1:12">
      <c r="A614" s="1" t="s">
        <v>734</v>
      </c>
      <c r="B614" s="1">
        <v>4</v>
      </c>
      <c r="C614" s="1">
        <v>140906390</v>
      </c>
      <c r="D614" s="1" t="s">
        <v>604</v>
      </c>
      <c r="E614" s="1" t="s">
        <v>14</v>
      </c>
      <c r="F614" s="1" t="s">
        <v>13</v>
      </c>
      <c r="G614" s="1">
        <v>0.33900000000000002</v>
      </c>
      <c r="H614" s="1">
        <v>-0.03</v>
      </c>
      <c r="I614" s="1">
        <v>5.0000000000000001E-3</v>
      </c>
      <c r="J614" s="3">
        <v>7.0299999999999995E-10</v>
      </c>
      <c r="K614" s="1">
        <v>3.9769600000000001E-4</v>
      </c>
      <c r="L614" s="1">
        <v>414.77797839999999</v>
      </c>
    </row>
    <row r="615" spans="1:12">
      <c r="A615" s="1" t="s">
        <v>734</v>
      </c>
      <c r="B615" s="1">
        <v>10</v>
      </c>
      <c r="C615" s="1">
        <v>77647107</v>
      </c>
      <c r="D615" s="1" t="s">
        <v>605</v>
      </c>
      <c r="E615" s="1" t="s">
        <v>20</v>
      </c>
      <c r="F615" s="1" t="s">
        <v>19</v>
      </c>
      <c r="G615" s="1">
        <v>0.496</v>
      </c>
      <c r="H615" s="1">
        <v>-2.8000000000000001E-2</v>
      </c>
      <c r="I615" s="1">
        <v>5.0000000000000001E-3</v>
      </c>
      <c r="J615" s="3">
        <v>8.9300000000000002E-10</v>
      </c>
      <c r="K615" s="1">
        <v>3.97599E-4</v>
      </c>
      <c r="L615" s="1">
        <v>414.67734560000002</v>
      </c>
    </row>
    <row r="616" spans="1:12">
      <c r="A616" s="1" t="s">
        <v>734</v>
      </c>
      <c r="B616" s="1">
        <v>9</v>
      </c>
      <c r="C616" s="1">
        <v>126586563</v>
      </c>
      <c r="D616" s="1" t="s">
        <v>606</v>
      </c>
      <c r="E616" s="1" t="s">
        <v>14</v>
      </c>
      <c r="F616" s="1" t="s">
        <v>19</v>
      </c>
      <c r="G616" s="1">
        <v>0.73099999999999998</v>
      </c>
      <c r="H616" s="1">
        <v>-3.2000000000000001E-2</v>
      </c>
      <c r="I616" s="1">
        <v>5.0000000000000001E-3</v>
      </c>
      <c r="J616" s="3">
        <v>1.6399999999999999E-9</v>
      </c>
      <c r="K616" s="1">
        <v>3.9566500000000001E-4</v>
      </c>
      <c r="L616" s="1">
        <v>412.65895369999998</v>
      </c>
    </row>
    <row r="617" spans="1:12">
      <c r="A617" s="1" t="s">
        <v>734</v>
      </c>
      <c r="B617" s="1">
        <v>5</v>
      </c>
      <c r="C617" s="1">
        <v>36084426</v>
      </c>
      <c r="D617" s="1" t="s">
        <v>607</v>
      </c>
      <c r="E617" s="1" t="s">
        <v>14</v>
      </c>
      <c r="F617" s="1" t="s">
        <v>13</v>
      </c>
      <c r="G617" s="1">
        <v>0.04</v>
      </c>
      <c r="H617" s="1">
        <v>7.1999999999999995E-2</v>
      </c>
      <c r="I617" s="1">
        <v>1.2E-2</v>
      </c>
      <c r="J617" s="3">
        <v>2.0500000000000002E-9</v>
      </c>
      <c r="K617" s="1">
        <v>3.9526900000000001E-4</v>
      </c>
      <c r="L617" s="1">
        <v>412.24558660000002</v>
      </c>
    </row>
    <row r="618" spans="1:12">
      <c r="A618" s="1" t="s">
        <v>734</v>
      </c>
      <c r="B618" s="1">
        <v>16</v>
      </c>
      <c r="C618" s="1">
        <v>28917644</v>
      </c>
      <c r="D618" s="1" t="s">
        <v>608</v>
      </c>
      <c r="E618" s="1" t="s">
        <v>14</v>
      </c>
      <c r="F618" s="1" t="s">
        <v>13</v>
      </c>
      <c r="G618" s="1">
        <v>0.63700000000000001</v>
      </c>
      <c r="H618" s="1">
        <v>-2.9000000000000001E-2</v>
      </c>
      <c r="I618" s="1">
        <v>5.0000000000000001E-3</v>
      </c>
      <c r="J618" s="3">
        <v>1.33E-9</v>
      </c>
      <c r="K618" s="1">
        <v>3.9454699999999997E-4</v>
      </c>
      <c r="L618" s="1">
        <v>411.4923814</v>
      </c>
    </row>
    <row r="619" spans="1:12">
      <c r="A619" s="1" t="s">
        <v>734</v>
      </c>
      <c r="B619" s="1">
        <v>2</v>
      </c>
      <c r="C619" s="1">
        <v>228973660</v>
      </c>
      <c r="D619" s="1" t="s">
        <v>609</v>
      </c>
      <c r="E619" s="1" t="s">
        <v>20</v>
      </c>
      <c r="F619" s="1" t="s">
        <v>19</v>
      </c>
      <c r="G619" s="1">
        <v>0.48499999999999999</v>
      </c>
      <c r="H619" s="1">
        <v>2.8000000000000001E-2</v>
      </c>
      <c r="I619" s="1">
        <v>5.0000000000000001E-3</v>
      </c>
      <c r="J619" s="3">
        <v>1.1599999999999999E-9</v>
      </c>
      <c r="K619" s="1">
        <v>3.94459E-4</v>
      </c>
      <c r="L619" s="1">
        <v>411.40086910000002</v>
      </c>
    </row>
    <row r="620" spans="1:12">
      <c r="A620" s="1" t="s">
        <v>734</v>
      </c>
      <c r="B620" s="1">
        <v>15</v>
      </c>
      <c r="C620" s="1">
        <v>57333416</v>
      </c>
      <c r="D620" s="1" t="s">
        <v>610</v>
      </c>
      <c r="E620" s="1" t="s">
        <v>20</v>
      </c>
      <c r="F620" s="1" t="s">
        <v>19</v>
      </c>
      <c r="G620" s="1">
        <v>0.41099999999999998</v>
      </c>
      <c r="H620" s="1">
        <v>-2.9000000000000001E-2</v>
      </c>
      <c r="I620" s="1">
        <v>5.0000000000000001E-3</v>
      </c>
      <c r="J620" s="3">
        <v>1.32E-9</v>
      </c>
      <c r="K620" s="1">
        <v>3.9331499999999998E-4</v>
      </c>
      <c r="L620" s="1">
        <v>410.20728129999998</v>
      </c>
    </row>
    <row r="621" spans="1:12">
      <c r="A621" s="1" t="s">
        <v>734</v>
      </c>
      <c r="B621" s="1">
        <v>17</v>
      </c>
      <c r="C621" s="1">
        <v>75386909</v>
      </c>
      <c r="D621" s="1" t="s">
        <v>611</v>
      </c>
      <c r="E621" s="1" t="s">
        <v>20</v>
      </c>
      <c r="F621" s="1" t="s">
        <v>19</v>
      </c>
      <c r="G621" s="1">
        <v>0.71599999999999997</v>
      </c>
      <c r="H621" s="1">
        <v>3.1E-2</v>
      </c>
      <c r="I621" s="1">
        <v>5.0000000000000001E-3</v>
      </c>
      <c r="J621" s="3">
        <v>3.58E-9</v>
      </c>
      <c r="K621" s="1">
        <v>3.93185E-4</v>
      </c>
      <c r="L621" s="1">
        <v>410.07204789999997</v>
      </c>
    </row>
    <row r="622" spans="1:12">
      <c r="A622" s="1" t="s">
        <v>734</v>
      </c>
      <c r="B622" s="1">
        <v>17</v>
      </c>
      <c r="C622" s="1">
        <v>70645032</v>
      </c>
      <c r="D622" s="1" t="s">
        <v>612</v>
      </c>
      <c r="E622" s="1" t="s">
        <v>20</v>
      </c>
      <c r="F622" s="1" t="s">
        <v>19</v>
      </c>
      <c r="G622" s="1">
        <v>0.91700000000000004</v>
      </c>
      <c r="H622" s="1">
        <v>5.0999999999999997E-2</v>
      </c>
      <c r="I622" s="1">
        <v>8.9999999999999993E-3</v>
      </c>
      <c r="J622" s="3">
        <v>2.0799999999999998E-9</v>
      </c>
      <c r="K622" s="1">
        <v>3.91877E-4</v>
      </c>
      <c r="L622" s="1">
        <v>408.70701439999999</v>
      </c>
    </row>
    <row r="623" spans="1:12">
      <c r="A623" s="1" t="s">
        <v>734</v>
      </c>
      <c r="B623" s="1">
        <v>12</v>
      </c>
      <c r="C623" s="1">
        <v>132544694</v>
      </c>
      <c r="D623" s="1" t="s">
        <v>613</v>
      </c>
      <c r="E623" s="1" t="s">
        <v>14</v>
      </c>
      <c r="F623" s="1" t="s">
        <v>13</v>
      </c>
      <c r="G623" s="1">
        <v>0.88700000000000001</v>
      </c>
      <c r="H623" s="1">
        <v>-4.3999999999999997E-2</v>
      </c>
      <c r="I623" s="1">
        <v>7.0000000000000001E-3</v>
      </c>
      <c r="J623" s="3">
        <v>2.1000000000000002E-9</v>
      </c>
      <c r="K623" s="1">
        <v>3.9163099999999998E-4</v>
      </c>
      <c r="L623" s="1">
        <v>408.44972480000001</v>
      </c>
    </row>
    <row r="624" spans="1:12">
      <c r="A624" s="1" t="s">
        <v>734</v>
      </c>
      <c r="B624" s="1">
        <v>10</v>
      </c>
      <c r="C624" s="1">
        <v>104548393</v>
      </c>
      <c r="D624" s="1" t="s">
        <v>614</v>
      </c>
      <c r="E624" s="1" t="s">
        <v>20</v>
      </c>
      <c r="F624" s="1" t="s">
        <v>19</v>
      </c>
      <c r="G624" s="1">
        <v>0.748</v>
      </c>
      <c r="H624" s="1">
        <v>3.2000000000000001E-2</v>
      </c>
      <c r="I624" s="1">
        <v>5.0000000000000001E-3</v>
      </c>
      <c r="J624" s="3">
        <v>1.27E-9</v>
      </c>
      <c r="K624" s="1">
        <v>3.9077799999999999E-4</v>
      </c>
      <c r="L624" s="1">
        <v>407.55966890000002</v>
      </c>
    </row>
    <row r="625" spans="1:12">
      <c r="A625" s="1" t="s">
        <v>734</v>
      </c>
      <c r="B625" s="1">
        <v>4</v>
      </c>
      <c r="C625" s="1">
        <v>89751858</v>
      </c>
      <c r="D625" s="1" t="s">
        <v>615</v>
      </c>
      <c r="E625" s="1" t="s">
        <v>14</v>
      </c>
      <c r="F625" s="1" t="s">
        <v>13</v>
      </c>
      <c r="G625" s="1">
        <v>0.71299999999999997</v>
      </c>
      <c r="H625" s="1">
        <v>3.1E-2</v>
      </c>
      <c r="I625" s="1">
        <v>5.0000000000000001E-3</v>
      </c>
      <c r="J625" s="3">
        <v>1.2900000000000001E-9</v>
      </c>
      <c r="K625" s="1">
        <v>3.9068600000000001E-4</v>
      </c>
      <c r="L625" s="1">
        <v>407.46427649999998</v>
      </c>
    </row>
    <row r="626" spans="1:12">
      <c r="A626" s="1" t="s">
        <v>734</v>
      </c>
      <c r="B626" s="1">
        <v>11</v>
      </c>
      <c r="C626" s="1">
        <v>61565908</v>
      </c>
      <c r="D626" s="1" t="s">
        <v>616</v>
      </c>
      <c r="E626" s="1" t="s">
        <v>14</v>
      </c>
      <c r="F626" s="1" t="s">
        <v>13</v>
      </c>
      <c r="G626" s="1">
        <v>0.35399999999999998</v>
      </c>
      <c r="H626" s="1">
        <v>-2.9000000000000001E-2</v>
      </c>
      <c r="I626" s="1">
        <v>5.0000000000000001E-3</v>
      </c>
      <c r="J626" s="3">
        <v>8.6300000000000002E-10</v>
      </c>
      <c r="K626" s="1">
        <v>3.8997000000000001E-4</v>
      </c>
      <c r="L626" s="1">
        <v>406.71741379999997</v>
      </c>
    </row>
    <row r="627" spans="1:12">
      <c r="A627" s="1" t="s">
        <v>734</v>
      </c>
      <c r="B627" s="1">
        <v>1</v>
      </c>
      <c r="C627" s="1">
        <v>205789455</v>
      </c>
      <c r="D627" s="1" t="s">
        <v>617</v>
      </c>
      <c r="E627" s="1" t="s">
        <v>13</v>
      </c>
      <c r="F627" s="1" t="s">
        <v>19</v>
      </c>
      <c r="G627" s="1">
        <v>0.125</v>
      </c>
      <c r="H627" s="1">
        <v>4.2000000000000003E-2</v>
      </c>
      <c r="I627" s="1">
        <v>7.0000000000000001E-3</v>
      </c>
      <c r="J627" s="3">
        <v>1.33E-9</v>
      </c>
      <c r="K627" s="1">
        <v>3.8666800000000001E-4</v>
      </c>
      <c r="L627" s="1">
        <v>403.27251919999998</v>
      </c>
    </row>
    <row r="628" spans="1:12">
      <c r="A628" s="1" t="s">
        <v>734</v>
      </c>
      <c r="B628" s="1">
        <v>17</v>
      </c>
      <c r="C628" s="1">
        <v>57407019</v>
      </c>
      <c r="D628" s="1" t="s">
        <v>618</v>
      </c>
      <c r="E628" s="1" t="s">
        <v>20</v>
      </c>
      <c r="F628" s="1" t="s">
        <v>19</v>
      </c>
      <c r="G628" s="1">
        <v>0.873</v>
      </c>
      <c r="H628" s="1">
        <v>-4.2000000000000003E-2</v>
      </c>
      <c r="I628" s="1">
        <v>8.0000000000000002E-3</v>
      </c>
      <c r="J628" s="3">
        <v>2.7800000000000001E-8</v>
      </c>
      <c r="K628" s="1">
        <v>3.8506599999999999E-4</v>
      </c>
      <c r="L628" s="1">
        <v>401.60049939999999</v>
      </c>
    </row>
    <row r="629" spans="1:12">
      <c r="A629" s="1" t="s">
        <v>734</v>
      </c>
      <c r="B629" s="1">
        <v>21</v>
      </c>
      <c r="C629" s="1">
        <v>47767295</v>
      </c>
      <c r="D629" s="1" t="s">
        <v>619</v>
      </c>
      <c r="E629" s="1" t="s">
        <v>20</v>
      </c>
      <c r="F629" s="1" t="s">
        <v>14</v>
      </c>
      <c r="G629" s="1">
        <v>0.88800000000000001</v>
      </c>
      <c r="H629" s="1">
        <v>4.3999999999999997E-2</v>
      </c>
      <c r="I629" s="1">
        <v>7.0000000000000001E-3</v>
      </c>
      <c r="J629" s="3">
        <v>1.61E-9</v>
      </c>
      <c r="K629" s="1">
        <v>3.8454100000000002E-4</v>
      </c>
      <c r="L629" s="1">
        <v>401.05281669999999</v>
      </c>
    </row>
    <row r="630" spans="1:12">
      <c r="A630" s="1" t="s">
        <v>734</v>
      </c>
      <c r="B630" s="1">
        <v>7</v>
      </c>
      <c r="C630" s="1">
        <v>69782073</v>
      </c>
      <c r="D630" s="1" t="s">
        <v>620</v>
      </c>
      <c r="E630" s="1" t="s">
        <v>20</v>
      </c>
      <c r="F630" s="1" t="s">
        <v>14</v>
      </c>
      <c r="G630" s="1">
        <v>0.749</v>
      </c>
      <c r="H630" s="1">
        <v>-3.2000000000000001E-2</v>
      </c>
      <c r="I630" s="1">
        <v>5.0000000000000001E-3</v>
      </c>
      <c r="J630" s="3">
        <v>1.8800000000000001E-9</v>
      </c>
      <c r="K630" s="1">
        <v>3.82619E-4</v>
      </c>
      <c r="L630" s="1">
        <v>399.04786899999999</v>
      </c>
    </row>
    <row r="631" spans="1:12">
      <c r="A631" s="1" t="s">
        <v>734</v>
      </c>
      <c r="B631" s="1">
        <v>12</v>
      </c>
      <c r="C631" s="1">
        <v>21781246</v>
      </c>
      <c r="D631" s="1" t="s">
        <v>621</v>
      </c>
      <c r="E631" s="1" t="s">
        <v>20</v>
      </c>
      <c r="F631" s="1" t="s">
        <v>13</v>
      </c>
      <c r="G631" s="1">
        <v>0.73899999999999999</v>
      </c>
      <c r="H631" s="1">
        <v>3.2000000000000001E-2</v>
      </c>
      <c r="I631" s="1">
        <v>5.0000000000000001E-3</v>
      </c>
      <c r="J631" s="3">
        <v>1.6500000000000001E-9</v>
      </c>
      <c r="K631" s="1">
        <v>3.8238900000000001E-4</v>
      </c>
      <c r="L631" s="1">
        <v>398.80716810000001</v>
      </c>
    </row>
    <row r="632" spans="1:12">
      <c r="A632" s="1" t="s">
        <v>734</v>
      </c>
      <c r="B632" s="1">
        <v>19</v>
      </c>
      <c r="C632" s="1">
        <v>18834514</v>
      </c>
      <c r="D632" s="1" t="s">
        <v>622</v>
      </c>
      <c r="E632" s="1" t="s">
        <v>14</v>
      </c>
      <c r="F632" s="1" t="s">
        <v>13</v>
      </c>
      <c r="G632" s="1">
        <v>0.53100000000000003</v>
      </c>
      <c r="H632" s="1">
        <v>2.8000000000000001E-2</v>
      </c>
      <c r="I632" s="1">
        <v>5.0000000000000001E-3</v>
      </c>
      <c r="J632" s="3">
        <v>2.7299999999999999E-9</v>
      </c>
      <c r="K632" s="1">
        <v>3.8221700000000002E-4</v>
      </c>
      <c r="L632" s="1">
        <v>398.62858590000002</v>
      </c>
    </row>
    <row r="633" spans="1:12">
      <c r="A633" s="1" t="s">
        <v>734</v>
      </c>
      <c r="B633" s="1">
        <v>13</v>
      </c>
      <c r="C633" s="1">
        <v>41688401</v>
      </c>
      <c r="D633" s="1" t="s">
        <v>623</v>
      </c>
      <c r="E633" s="1" t="s">
        <v>20</v>
      </c>
      <c r="F633" s="1" t="s">
        <v>19</v>
      </c>
      <c r="G633" s="1">
        <v>0.65700000000000003</v>
      </c>
      <c r="H633" s="1">
        <v>-2.9000000000000001E-2</v>
      </c>
      <c r="I633" s="1">
        <v>5.0000000000000001E-3</v>
      </c>
      <c r="J633" s="3">
        <v>3.05E-9</v>
      </c>
      <c r="K633" s="1">
        <v>3.8192400000000001E-4</v>
      </c>
      <c r="L633" s="1">
        <v>398.32286640000001</v>
      </c>
    </row>
    <row r="634" spans="1:12">
      <c r="A634" s="1" t="s">
        <v>734</v>
      </c>
      <c r="B634" s="1">
        <v>2</v>
      </c>
      <c r="C634" s="1">
        <v>175197545</v>
      </c>
      <c r="D634" s="1" t="s">
        <v>624</v>
      </c>
      <c r="E634" s="1" t="s">
        <v>14</v>
      </c>
      <c r="F634" s="1" t="s">
        <v>19</v>
      </c>
      <c r="G634" s="1">
        <v>0.73199999999999998</v>
      </c>
      <c r="H634" s="1">
        <v>3.1E-2</v>
      </c>
      <c r="I634" s="1">
        <v>5.0000000000000001E-3</v>
      </c>
      <c r="J634" s="3">
        <v>2.4600000000000002E-9</v>
      </c>
      <c r="K634" s="1">
        <v>3.8165999999999997E-4</v>
      </c>
      <c r="L634" s="1">
        <v>398.0469195</v>
      </c>
    </row>
    <row r="635" spans="1:12">
      <c r="A635" s="1" t="s">
        <v>734</v>
      </c>
      <c r="B635" s="1">
        <v>8</v>
      </c>
      <c r="C635" s="1">
        <v>19843171</v>
      </c>
      <c r="D635" s="1" t="s">
        <v>625</v>
      </c>
      <c r="E635" s="1" t="s">
        <v>14</v>
      </c>
      <c r="F635" s="1" t="s">
        <v>13</v>
      </c>
      <c r="G635" s="1">
        <v>0.123</v>
      </c>
      <c r="H635" s="1">
        <v>-4.2000000000000003E-2</v>
      </c>
      <c r="I635" s="1">
        <v>7.0000000000000001E-3</v>
      </c>
      <c r="J635" s="3">
        <v>2.5599999999999998E-9</v>
      </c>
      <c r="K635" s="1">
        <v>3.81314E-4</v>
      </c>
      <c r="L635" s="1">
        <v>397.6855539</v>
      </c>
    </row>
    <row r="636" spans="1:12">
      <c r="A636" s="1" t="s">
        <v>734</v>
      </c>
      <c r="B636" s="1">
        <v>16</v>
      </c>
      <c r="C636" s="1">
        <v>15153717</v>
      </c>
      <c r="D636" s="1" t="s">
        <v>626</v>
      </c>
      <c r="E636" s="1" t="s">
        <v>14</v>
      </c>
      <c r="F636" s="1" t="s">
        <v>13</v>
      </c>
      <c r="G636" s="1">
        <v>0.83799999999999997</v>
      </c>
      <c r="H636" s="1">
        <v>-3.7999999999999999E-2</v>
      </c>
      <c r="I636" s="1">
        <v>7.0000000000000001E-3</v>
      </c>
      <c r="J636" s="3">
        <v>6.8400000000000004E-9</v>
      </c>
      <c r="K636" s="1">
        <v>3.8105300000000001E-4</v>
      </c>
      <c r="L636" s="1">
        <v>397.41345949999999</v>
      </c>
    </row>
    <row r="637" spans="1:12">
      <c r="A637" s="1" t="s">
        <v>734</v>
      </c>
      <c r="B637" s="1">
        <v>5</v>
      </c>
      <c r="C637" s="1">
        <v>67714246</v>
      </c>
      <c r="D637" s="1" t="s">
        <v>627</v>
      </c>
      <c r="E637" s="1" t="s">
        <v>20</v>
      </c>
      <c r="F637" s="1" t="s">
        <v>19</v>
      </c>
      <c r="G637" s="1">
        <v>0.41099999999999998</v>
      </c>
      <c r="H637" s="1">
        <v>2.8000000000000001E-2</v>
      </c>
      <c r="I637" s="1">
        <v>5.0000000000000001E-3</v>
      </c>
      <c r="J637" s="3">
        <v>1.9300000000000002E-9</v>
      </c>
      <c r="K637" s="1">
        <v>3.7969099999999998E-4</v>
      </c>
      <c r="L637" s="1">
        <v>395.9929247</v>
      </c>
    </row>
    <row r="638" spans="1:12">
      <c r="A638" s="1" t="s">
        <v>734</v>
      </c>
      <c r="B638" s="1">
        <v>1</v>
      </c>
      <c r="C638" s="1">
        <v>67010654</v>
      </c>
      <c r="D638" s="1" t="s">
        <v>628</v>
      </c>
      <c r="E638" s="1" t="s">
        <v>14</v>
      </c>
      <c r="F638" s="1" t="s">
        <v>19</v>
      </c>
      <c r="G638" s="1">
        <v>0.434</v>
      </c>
      <c r="H638" s="1">
        <v>2.8000000000000001E-2</v>
      </c>
      <c r="I638" s="1">
        <v>5.0000000000000001E-3</v>
      </c>
      <c r="J638" s="3">
        <v>2.45E-9</v>
      </c>
      <c r="K638" s="1">
        <v>3.7702100000000001E-4</v>
      </c>
      <c r="L638" s="1">
        <v>393.2069674</v>
      </c>
    </row>
    <row r="639" spans="1:12">
      <c r="A639" s="1" t="s">
        <v>734</v>
      </c>
      <c r="B639" s="1">
        <v>16</v>
      </c>
      <c r="C639" s="1">
        <v>968292</v>
      </c>
      <c r="D639" s="1" t="s">
        <v>629</v>
      </c>
      <c r="E639" s="1" t="s">
        <v>20</v>
      </c>
      <c r="F639" s="1" t="s">
        <v>19</v>
      </c>
      <c r="G639" s="1">
        <v>0.81200000000000006</v>
      </c>
      <c r="H639" s="1">
        <v>-3.5000000000000003E-2</v>
      </c>
      <c r="I639" s="1">
        <v>6.0000000000000001E-3</v>
      </c>
      <c r="J639" s="3">
        <v>3.7900000000000004E-9</v>
      </c>
      <c r="K639" s="1">
        <v>3.7660800000000001E-4</v>
      </c>
      <c r="L639" s="1">
        <v>392.77657440000002</v>
      </c>
    </row>
    <row r="640" spans="1:12">
      <c r="A640" s="1" t="s">
        <v>734</v>
      </c>
      <c r="B640" s="1">
        <v>3</v>
      </c>
      <c r="C640" s="1">
        <v>54828827</v>
      </c>
      <c r="D640" s="1" t="s">
        <v>630</v>
      </c>
      <c r="E640" s="1" t="s">
        <v>20</v>
      </c>
      <c r="F640" s="1" t="s">
        <v>13</v>
      </c>
      <c r="G640" s="1">
        <v>0.95699999999999996</v>
      </c>
      <c r="H640" s="1">
        <v>-6.8000000000000005E-2</v>
      </c>
      <c r="I640" s="1">
        <v>1.2E-2</v>
      </c>
      <c r="J640" s="3">
        <v>1.6400000000000001E-8</v>
      </c>
      <c r="K640" s="1">
        <v>3.7582099999999998E-4</v>
      </c>
      <c r="L640" s="1">
        <v>391.45899900000001</v>
      </c>
    </row>
    <row r="641" spans="1:12">
      <c r="A641" s="1" t="s">
        <v>734</v>
      </c>
      <c r="B641" s="1">
        <v>18</v>
      </c>
      <c r="C641" s="1">
        <v>54675384</v>
      </c>
      <c r="D641" s="1" t="s">
        <v>631</v>
      </c>
      <c r="E641" s="1" t="s">
        <v>20</v>
      </c>
      <c r="F641" s="1" t="s">
        <v>14</v>
      </c>
      <c r="G641" s="1">
        <v>0.73899999999999999</v>
      </c>
      <c r="H641" s="1">
        <v>3.1E-2</v>
      </c>
      <c r="I641" s="1">
        <v>5.0000000000000001E-3</v>
      </c>
      <c r="J641" s="3">
        <v>4.1199999999999998E-9</v>
      </c>
      <c r="K641" s="1">
        <v>3.7560499999999999E-4</v>
      </c>
      <c r="L641" s="1">
        <v>391.72994340000002</v>
      </c>
    </row>
    <row r="642" spans="1:12">
      <c r="A642" s="1" t="s">
        <v>734</v>
      </c>
      <c r="B642" s="1">
        <v>8</v>
      </c>
      <c r="C642" s="1">
        <v>4186731</v>
      </c>
      <c r="D642" s="1" t="s">
        <v>632</v>
      </c>
      <c r="E642" s="1" t="s">
        <v>14</v>
      </c>
      <c r="F642" s="1" t="s">
        <v>13</v>
      </c>
      <c r="G642" s="1">
        <v>0.96699999999999997</v>
      </c>
      <c r="H642" s="1">
        <v>-7.6999999999999999E-2</v>
      </c>
      <c r="I642" s="1">
        <v>1.4E-2</v>
      </c>
      <c r="J642" s="3">
        <v>2.48E-8</v>
      </c>
      <c r="K642" s="1">
        <v>3.7507699999999997E-4</v>
      </c>
      <c r="L642" s="1">
        <v>390.16186499999998</v>
      </c>
    </row>
    <row r="643" spans="1:12">
      <c r="A643" s="1" t="s">
        <v>734</v>
      </c>
      <c r="B643" s="1">
        <v>16</v>
      </c>
      <c r="C643" s="1">
        <v>88132199</v>
      </c>
      <c r="D643" s="1" t="s">
        <v>633</v>
      </c>
      <c r="E643" s="1" t="s">
        <v>20</v>
      </c>
      <c r="F643" s="1" t="s">
        <v>19</v>
      </c>
      <c r="G643" s="1">
        <v>0.66600000000000004</v>
      </c>
      <c r="H643" s="1">
        <v>2.9000000000000001E-2</v>
      </c>
      <c r="I643" s="1">
        <v>5.0000000000000001E-3</v>
      </c>
      <c r="J643" s="3">
        <v>7.7099999999999992E-9</v>
      </c>
      <c r="K643" s="1">
        <v>3.7442999999999998E-4</v>
      </c>
      <c r="L643" s="1">
        <v>390.50330179999997</v>
      </c>
    </row>
    <row r="644" spans="1:12">
      <c r="A644" s="1" t="s">
        <v>734</v>
      </c>
      <c r="B644" s="1">
        <v>2</v>
      </c>
      <c r="C644" s="1">
        <v>208870017</v>
      </c>
      <c r="D644" s="1" t="s">
        <v>634</v>
      </c>
      <c r="E644" s="1" t="s">
        <v>20</v>
      </c>
      <c r="F644" s="1" t="s">
        <v>19</v>
      </c>
      <c r="G644" s="1">
        <v>0.60299999999999998</v>
      </c>
      <c r="H644" s="1">
        <v>-2.8000000000000001E-2</v>
      </c>
      <c r="I644" s="1">
        <v>5.0000000000000001E-3</v>
      </c>
      <c r="J644" s="3">
        <v>3.1E-9</v>
      </c>
      <c r="K644" s="1">
        <v>3.7281700000000001E-4</v>
      </c>
      <c r="L644" s="1">
        <v>388.8205663</v>
      </c>
    </row>
    <row r="645" spans="1:12">
      <c r="A645" s="1" t="s">
        <v>734</v>
      </c>
      <c r="B645" s="1">
        <v>2</v>
      </c>
      <c r="C645" s="1">
        <v>112795492</v>
      </c>
      <c r="D645" s="1" t="s">
        <v>635</v>
      </c>
      <c r="E645" s="1" t="s">
        <v>20</v>
      </c>
      <c r="F645" s="1" t="s">
        <v>19</v>
      </c>
      <c r="G645" s="1">
        <v>0.85699999999999998</v>
      </c>
      <c r="H645" s="1">
        <v>-3.9E-2</v>
      </c>
      <c r="I645" s="1">
        <v>7.0000000000000001E-3</v>
      </c>
      <c r="J645" s="3">
        <v>6.89E-9</v>
      </c>
      <c r="K645" s="1">
        <v>3.7258300000000001E-4</v>
      </c>
      <c r="L645" s="1">
        <v>388.57662169999998</v>
      </c>
    </row>
    <row r="646" spans="1:12">
      <c r="A646" s="1" t="s">
        <v>734</v>
      </c>
      <c r="B646" s="1">
        <v>2</v>
      </c>
      <c r="C646" s="1">
        <v>179650954</v>
      </c>
      <c r="D646" s="1" t="s">
        <v>636</v>
      </c>
      <c r="E646" s="1" t="s">
        <v>20</v>
      </c>
      <c r="F646" s="1" t="s">
        <v>19</v>
      </c>
      <c r="G646" s="1">
        <v>0.51200000000000001</v>
      </c>
      <c r="H646" s="1">
        <v>2.7E-2</v>
      </c>
      <c r="I646" s="1">
        <v>5.0000000000000001E-3</v>
      </c>
      <c r="J646" s="3">
        <v>3.0600000000000002E-9</v>
      </c>
      <c r="K646" s="1">
        <v>3.7244399999999999E-4</v>
      </c>
      <c r="L646" s="1">
        <v>388.43213800000001</v>
      </c>
    </row>
    <row r="647" spans="1:12">
      <c r="A647" s="1" t="s">
        <v>734</v>
      </c>
      <c r="B647" s="1">
        <v>14</v>
      </c>
      <c r="C647" s="1">
        <v>103860309</v>
      </c>
      <c r="D647" s="1" t="s">
        <v>637</v>
      </c>
      <c r="E647" s="1" t="s">
        <v>20</v>
      </c>
      <c r="F647" s="1" t="s">
        <v>13</v>
      </c>
      <c r="G647" s="1">
        <v>0.63900000000000001</v>
      </c>
      <c r="H647" s="1">
        <v>2.8000000000000001E-2</v>
      </c>
      <c r="I647" s="1">
        <v>5.0000000000000001E-3</v>
      </c>
      <c r="J647" s="3">
        <v>2.8400000000000001E-9</v>
      </c>
      <c r="K647" s="1">
        <v>3.7202300000000003E-4</v>
      </c>
      <c r="L647" s="1">
        <v>387.99261769999998</v>
      </c>
    </row>
    <row r="648" spans="1:12">
      <c r="A648" s="1" t="s">
        <v>734</v>
      </c>
      <c r="B648" s="1">
        <v>1</v>
      </c>
      <c r="C648" s="1">
        <v>64107284</v>
      </c>
      <c r="D648" s="1" t="s">
        <v>638</v>
      </c>
      <c r="E648" s="1" t="s">
        <v>14</v>
      </c>
      <c r="F648" s="1" t="s">
        <v>13</v>
      </c>
      <c r="G648" s="1">
        <v>0.81399999999999995</v>
      </c>
      <c r="H648" s="1">
        <v>3.5000000000000003E-2</v>
      </c>
      <c r="I648" s="1">
        <v>6.0000000000000001E-3</v>
      </c>
      <c r="J648" s="3">
        <v>5.7399999999999996E-9</v>
      </c>
      <c r="K648" s="1">
        <v>3.71708E-4</v>
      </c>
      <c r="L648" s="1">
        <v>387.66432129999998</v>
      </c>
    </row>
    <row r="649" spans="1:12">
      <c r="A649" s="1" t="s">
        <v>734</v>
      </c>
      <c r="B649" s="1">
        <v>4</v>
      </c>
      <c r="C649" s="1">
        <v>145621328</v>
      </c>
      <c r="D649" s="1" t="s">
        <v>639</v>
      </c>
      <c r="E649" s="1" t="s">
        <v>20</v>
      </c>
      <c r="F649" s="1" t="s">
        <v>19</v>
      </c>
      <c r="G649" s="1">
        <v>0.90700000000000003</v>
      </c>
      <c r="H649" s="1">
        <v>-4.7E-2</v>
      </c>
      <c r="I649" s="1">
        <v>8.0000000000000002E-3</v>
      </c>
      <c r="J649" s="3">
        <v>4.1599999999999997E-9</v>
      </c>
      <c r="K649" s="1">
        <v>3.7107900000000002E-4</v>
      </c>
      <c r="L649" s="1">
        <v>387.007158</v>
      </c>
    </row>
    <row r="650" spans="1:12">
      <c r="A650" s="1" t="s">
        <v>734</v>
      </c>
      <c r="B650" s="1">
        <v>7</v>
      </c>
      <c r="C650" s="1">
        <v>103444978</v>
      </c>
      <c r="D650" s="1" t="s">
        <v>640</v>
      </c>
      <c r="E650" s="1" t="s">
        <v>14</v>
      </c>
      <c r="F650" s="1" t="s">
        <v>13</v>
      </c>
      <c r="G650" s="1">
        <v>0.57299999999999995</v>
      </c>
      <c r="H650" s="1">
        <v>-2.8000000000000001E-2</v>
      </c>
      <c r="I650" s="1">
        <v>5.0000000000000001E-3</v>
      </c>
      <c r="J650" s="3">
        <v>3.29E-9</v>
      </c>
      <c r="K650" s="1">
        <v>3.6999899999999998E-4</v>
      </c>
      <c r="L650" s="1">
        <v>385.88027540000002</v>
      </c>
    </row>
    <row r="651" spans="1:12">
      <c r="A651" s="1" t="s">
        <v>734</v>
      </c>
      <c r="B651" s="1">
        <v>6</v>
      </c>
      <c r="C651" s="1">
        <v>126052359</v>
      </c>
      <c r="D651" s="1" t="s">
        <v>641</v>
      </c>
      <c r="E651" s="1" t="s">
        <v>20</v>
      </c>
      <c r="F651" s="1" t="s">
        <v>19</v>
      </c>
      <c r="G651" s="1">
        <v>0.504</v>
      </c>
      <c r="H651" s="1">
        <v>2.7E-2</v>
      </c>
      <c r="I651" s="1">
        <v>5.0000000000000001E-3</v>
      </c>
      <c r="J651" s="3">
        <v>4.2800000000000001E-9</v>
      </c>
      <c r="K651" s="1">
        <v>3.6989299999999999E-4</v>
      </c>
      <c r="L651" s="1">
        <v>385.76982729999997</v>
      </c>
    </row>
    <row r="652" spans="1:12">
      <c r="A652" s="1" t="s">
        <v>734</v>
      </c>
      <c r="B652" s="1">
        <v>1</v>
      </c>
      <c r="C652" s="1">
        <v>172361032</v>
      </c>
      <c r="D652" s="1" t="s">
        <v>642</v>
      </c>
      <c r="E652" s="1" t="s">
        <v>20</v>
      </c>
      <c r="F652" s="1" t="s">
        <v>13</v>
      </c>
      <c r="G652" s="1">
        <v>0.43099999999999999</v>
      </c>
      <c r="H652" s="1">
        <v>2.7E-2</v>
      </c>
      <c r="I652" s="1">
        <v>5.0000000000000001E-3</v>
      </c>
      <c r="J652" s="3">
        <v>3.0899999999999999E-9</v>
      </c>
      <c r="K652" s="1">
        <v>3.6825200000000001E-4</v>
      </c>
      <c r="L652" s="1">
        <v>384.05810170000001</v>
      </c>
    </row>
    <row r="653" spans="1:12">
      <c r="A653" s="1" t="s">
        <v>734</v>
      </c>
      <c r="B653" s="1">
        <v>18</v>
      </c>
      <c r="C653" s="1">
        <v>13271367</v>
      </c>
      <c r="D653" s="1" t="s">
        <v>643</v>
      </c>
      <c r="E653" s="1" t="s">
        <v>20</v>
      </c>
      <c r="F653" s="1" t="s">
        <v>19</v>
      </c>
      <c r="G653" s="1">
        <v>0.58199999999999996</v>
      </c>
      <c r="H653" s="1">
        <v>-2.8000000000000001E-2</v>
      </c>
      <c r="I653" s="1">
        <v>5.0000000000000001E-3</v>
      </c>
      <c r="J653" s="3">
        <v>2.4199999999999999E-9</v>
      </c>
      <c r="K653" s="1">
        <v>3.6805399999999998E-4</v>
      </c>
      <c r="L653" s="1">
        <v>383.85148400000003</v>
      </c>
    </row>
    <row r="654" spans="1:12">
      <c r="A654" s="1" t="s">
        <v>734</v>
      </c>
      <c r="B654" s="1">
        <v>9</v>
      </c>
      <c r="C654" s="1">
        <v>116943357</v>
      </c>
      <c r="D654" s="1" t="s">
        <v>644</v>
      </c>
      <c r="E654" s="1" t="s">
        <v>20</v>
      </c>
      <c r="F654" s="1" t="s">
        <v>19</v>
      </c>
      <c r="G654" s="1">
        <v>0.68899999999999995</v>
      </c>
      <c r="H654" s="1">
        <v>2.9000000000000001E-2</v>
      </c>
      <c r="I654" s="1">
        <v>5.0000000000000001E-3</v>
      </c>
      <c r="J654" s="3">
        <v>6.3300000000000003E-9</v>
      </c>
      <c r="K654" s="1">
        <v>3.6804200000000001E-4</v>
      </c>
      <c r="L654" s="1">
        <v>383.83955320000001</v>
      </c>
    </row>
    <row r="655" spans="1:12">
      <c r="A655" s="1" t="s">
        <v>734</v>
      </c>
      <c r="B655" s="1">
        <v>6</v>
      </c>
      <c r="C655" s="1">
        <v>33542523</v>
      </c>
      <c r="D655" s="1" t="s">
        <v>645</v>
      </c>
      <c r="E655" s="1" t="s">
        <v>14</v>
      </c>
      <c r="F655" s="1" t="s">
        <v>13</v>
      </c>
      <c r="G655" s="1">
        <v>0.19700000000000001</v>
      </c>
      <c r="H655" s="1">
        <v>-3.4000000000000002E-2</v>
      </c>
      <c r="I655" s="1">
        <v>6.0000000000000001E-3</v>
      </c>
      <c r="J655" s="3">
        <v>4.7500000000000003E-9</v>
      </c>
      <c r="K655" s="1">
        <v>3.6789199999999998E-4</v>
      </c>
      <c r="L655" s="1">
        <v>383.68270369999999</v>
      </c>
    </row>
    <row r="656" spans="1:12">
      <c r="A656" s="1" t="s">
        <v>734</v>
      </c>
      <c r="B656" s="1">
        <v>17</v>
      </c>
      <c r="C656" s="1">
        <v>27566326</v>
      </c>
      <c r="D656" s="1" t="s">
        <v>646</v>
      </c>
      <c r="E656" s="1" t="s">
        <v>20</v>
      </c>
      <c r="F656" s="1" t="s">
        <v>19</v>
      </c>
      <c r="G656" s="1">
        <v>0.54500000000000004</v>
      </c>
      <c r="H656" s="1">
        <v>-2.7E-2</v>
      </c>
      <c r="I656" s="1">
        <v>5.0000000000000001E-3</v>
      </c>
      <c r="J656" s="3">
        <v>4.0000000000000002E-9</v>
      </c>
      <c r="K656" s="1">
        <v>3.6692400000000003E-4</v>
      </c>
      <c r="L656" s="1">
        <v>382.67225760000002</v>
      </c>
    </row>
    <row r="657" spans="1:12">
      <c r="A657" s="1" t="s">
        <v>734</v>
      </c>
      <c r="B657" s="1">
        <v>22</v>
      </c>
      <c r="C657" s="1">
        <v>29805444</v>
      </c>
      <c r="D657" s="1" t="s">
        <v>647</v>
      </c>
      <c r="E657" s="1" t="s">
        <v>14</v>
      </c>
      <c r="F657" s="1" t="s">
        <v>13</v>
      </c>
      <c r="G657" s="1">
        <v>0.92400000000000004</v>
      </c>
      <c r="H657" s="1">
        <v>5.0999999999999997E-2</v>
      </c>
      <c r="I657" s="1">
        <v>8.9999999999999993E-3</v>
      </c>
      <c r="J657" s="3">
        <v>6.4700000000000002E-9</v>
      </c>
      <c r="K657" s="1">
        <v>3.6540999999999999E-4</v>
      </c>
      <c r="L657" s="1">
        <v>381.09324149999998</v>
      </c>
    </row>
    <row r="658" spans="1:12">
      <c r="A658" s="1" t="s">
        <v>734</v>
      </c>
      <c r="B658" s="1">
        <v>17</v>
      </c>
      <c r="C658" s="1">
        <v>77895311</v>
      </c>
      <c r="D658" s="1" t="s">
        <v>648</v>
      </c>
      <c r="E658" s="1" t="s">
        <v>14</v>
      </c>
      <c r="F658" s="1" t="s">
        <v>13</v>
      </c>
      <c r="G658" s="1">
        <v>0.75</v>
      </c>
      <c r="H658" s="1">
        <v>3.1E-2</v>
      </c>
      <c r="I658" s="1">
        <v>6.0000000000000001E-3</v>
      </c>
      <c r="J658" s="3">
        <v>1.5600000000000001E-8</v>
      </c>
      <c r="K658" s="1">
        <v>3.6494300000000001E-4</v>
      </c>
      <c r="L658" s="1">
        <v>379.61610999999999</v>
      </c>
    </row>
    <row r="659" spans="1:12">
      <c r="A659" s="1" t="s">
        <v>734</v>
      </c>
      <c r="B659" s="1">
        <v>2</v>
      </c>
      <c r="C659" s="1">
        <v>147920213</v>
      </c>
      <c r="D659" s="1" t="s">
        <v>649</v>
      </c>
      <c r="E659" s="1" t="s">
        <v>14</v>
      </c>
      <c r="F659" s="1" t="s">
        <v>13</v>
      </c>
      <c r="G659" s="1">
        <v>0.19</v>
      </c>
      <c r="H659" s="1">
        <v>3.4000000000000002E-2</v>
      </c>
      <c r="I659" s="1">
        <v>6.0000000000000001E-3</v>
      </c>
      <c r="J659" s="3">
        <v>3.17E-9</v>
      </c>
      <c r="K659" s="1">
        <v>3.6409099999999998E-4</v>
      </c>
      <c r="L659" s="1">
        <v>379.71742160000002</v>
      </c>
    </row>
    <row r="660" spans="1:12">
      <c r="A660" s="1" t="s">
        <v>734</v>
      </c>
      <c r="B660" s="1">
        <v>7</v>
      </c>
      <c r="C660" s="1">
        <v>18331915</v>
      </c>
      <c r="D660" s="1" t="s">
        <v>650</v>
      </c>
      <c r="E660" s="1" t="s">
        <v>20</v>
      </c>
      <c r="F660" s="1" t="s">
        <v>19</v>
      </c>
      <c r="G660" s="1">
        <v>0.749</v>
      </c>
      <c r="H660" s="1">
        <v>-3.1E-2</v>
      </c>
      <c r="I660" s="1">
        <v>5.0000000000000001E-3</v>
      </c>
      <c r="J660" s="3">
        <v>2.69E-9</v>
      </c>
      <c r="K660" s="1">
        <v>3.6386200000000001E-4</v>
      </c>
      <c r="L660" s="1">
        <v>379.4776392</v>
      </c>
    </row>
    <row r="661" spans="1:12">
      <c r="A661" s="1" t="s">
        <v>734</v>
      </c>
      <c r="B661" s="1">
        <v>5</v>
      </c>
      <c r="C661" s="1">
        <v>87705268</v>
      </c>
      <c r="D661" s="1" t="s">
        <v>651</v>
      </c>
      <c r="E661" s="1" t="s">
        <v>20</v>
      </c>
      <c r="F661" s="1" t="s">
        <v>14</v>
      </c>
      <c r="G661" s="1">
        <v>0.221</v>
      </c>
      <c r="H661" s="1">
        <v>-3.3000000000000002E-2</v>
      </c>
      <c r="I661" s="1">
        <v>6.0000000000000001E-3</v>
      </c>
      <c r="J661" s="3">
        <v>6.7899999999999999E-9</v>
      </c>
      <c r="K661" s="1">
        <v>3.6380400000000002E-4</v>
      </c>
      <c r="L661" s="1">
        <v>379.417261</v>
      </c>
    </row>
    <row r="662" spans="1:12">
      <c r="A662" s="1" t="s">
        <v>734</v>
      </c>
      <c r="B662" s="1">
        <v>9</v>
      </c>
      <c r="C662" s="1">
        <v>23362311</v>
      </c>
      <c r="D662" s="1" t="s">
        <v>652</v>
      </c>
      <c r="E662" s="1" t="s">
        <v>20</v>
      </c>
      <c r="F662" s="1" t="s">
        <v>13</v>
      </c>
      <c r="G662" s="1">
        <v>0.59499999999999997</v>
      </c>
      <c r="H662" s="1">
        <v>-2.7E-2</v>
      </c>
      <c r="I662" s="1">
        <v>5.0000000000000001E-3</v>
      </c>
      <c r="J662" s="3">
        <v>4.2100000000000001E-9</v>
      </c>
      <c r="K662" s="1">
        <v>3.6185699999999999E-4</v>
      </c>
      <c r="L662" s="1">
        <v>377.38654159999999</v>
      </c>
    </row>
    <row r="663" spans="1:12">
      <c r="A663" s="1" t="s">
        <v>734</v>
      </c>
      <c r="B663" s="1">
        <v>4</v>
      </c>
      <c r="C663" s="1">
        <v>77528821</v>
      </c>
      <c r="D663" s="1" t="s">
        <v>653</v>
      </c>
      <c r="E663" s="1" t="s">
        <v>14</v>
      </c>
      <c r="F663" s="1" t="s">
        <v>19</v>
      </c>
      <c r="G663" s="1">
        <v>0.46700000000000003</v>
      </c>
      <c r="H663" s="1">
        <v>2.7E-2</v>
      </c>
      <c r="I663" s="1">
        <v>5.0000000000000001E-3</v>
      </c>
      <c r="J663" s="3">
        <v>4.2599999999999998E-9</v>
      </c>
      <c r="K663" s="1">
        <v>3.6023899999999999E-4</v>
      </c>
      <c r="L663" s="1">
        <v>375.6976813</v>
      </c>
    </row>
    <row r="664" spans="1:12">
      <c r="A664" s="1" t="s">
        <v>734</v>
      </c>
      <c r="B664" s="1">
        <v>1</v>
      </c>
      <c r="C664" s="1">
        <v>65989878</v>
      </c>
      <c r="D664" s="1" t="s">
        <v>654</v>
      </c>
      <c r="E664" s="1" t="s">
        <v>14</v>
      </c>
      <c r="F664" s="1" t="s">
        <v>19</v>
      </c>
      <c r="G664" s="1">
        <v>0.91200000000000003</v>
      </c>
      <c r="H664" s="1">
        <v>-4.7E-2</v>
      </c>
      <c r="I664" s="1">
        <v>8.0000000000000002E-3</v>
      </c>
      <c r="J664" s="3">
        <v>4.01E-9</v>
      </c>
      <c r="K664" s="1">
        <v>3.5984899999999998E-4</v>
      </c>
      <c r="L664" s="1">
        <v>375.2914346</v>
      </c>
    </row>
    <row r="665" spans="1:12">
      <c r="A665" s="1" t="s">
        <v>734</v>
      </c>
      <c r="B665" s="1">
        <v>4</v>
      </c>
      <c r="C665" s="1">
        <v>186580062</v>
      </c>
      <c r="D665" s="1" t="s">
        <v>655</v>
      </c>
      <c r="E665" s="1" t="s">
        <v>20</v>
      </c>
      <c r="F665" s="1" t="s">
        <v>19</v>
      </c>
      <c r="G665" s="1">
        <v>0.17599999999999999</v>
      </c>
      <c r="H665" s="1">
        <v>-3.5000000000000003E-2</v>
      </c>
      <c r="I665" s="1">
        <v>6.0000000000000001E-3</v>
      </c>
      <c r="J665" s="3">
        <v>1.6899999999999999E-8</v>
      </c>
      <c r="K665" s="1">
        <v>3.5921999999999999E-4</v>
      </c>
      <c r="L665" s="1">
        <v>374.63556670000003</v>
      </c>
    </row>
    <row r="666" spans="1:12">
      <c r="A666" s="1" t="s">
        <v>734</v>
      </c>
      <c r="B666" s="1">
        <v>1</v>
      </c>
      <c r="C666" s="1">
        <v>20729451</v>
      </c>
      <c r="D666" s="1" t="s">
        <v>656</v>
      </c>
      <c r="E666" s="1" t="s">
        <v>20</v>
      </c>
      <c r="F666" s="1" t="s">
        <v>14</v>
      </c>
      <c r="G666" s="1">
        <v>0.58499999999999996</v>
      </c>
      <c r="H666" s="1">
        <v>2.7E-2</v>
      </c>
      <c r="I666" s="1">
        <v>5.0000000000000001E-3</v>
      </c>
      <c r="J666" s="3">
        <v>3.9099999999999999E-9</v>
      </c>
      <c r="K666" s="1">
        <v>3.59179E-4</v>
      </c>
      <c r="L666" s="1">
        <v>374.59224319999998</v>
      </c>
    </row>
    <row r="667" spans="1:12">
      <c r="A667" s="1" t="s">
        <v>734</v>
      </c>
      <c r="B667" s="1">
        <v>14</v>
      </c>
      <c r="C667" s="1">
        <v>47313541</v>
      </c>
      <c r="D667" s="1" t="s">
        <v>657</v>
      </c>
      <c r="E667" s="1" t="s">
        <v>20</v>
      </c>
      <c r="F667" s="1" t="s">
        <v>19</v>
      </c>
      <c r="G667" s="1">
        <v>0.499</v>
      </c>
      <c r="H667" s="1">
        <v>-2.7E-2</v>
      </c>
      <c r="I667" s="1">
        <v>5.0000000000000001E-3</v>
      </c>
      <c r="J667" s="3">
        <v>6.24E-9</v>
      </c>
      <c r="K667" s="1">
        <v>3.5911899999999997E-4</v>
      </c>
      <c r="L667" s="1">
        <v>374.52924940000003</v>
      </c>
    </row>
    <row r="668" spans="1:12">
      <c r="A668" s="1" t="s">
        <v>734</v>
      </c>
      <c r="B668" s="1">
        <v>17</v>
      </c>
      <c r="C668" s="1">
        <v>9787958</v>
      </c>
      <c r="D668" s="1" t="s">
        <v>658</v>
      </c>
      <c r="E668" s="1" t="s">
        <v>20</v>
      </c>
      <c r="F668" s="1" t="s">
        <v>19</v>
      </c>
      <c r="G668" s="1">
        <v>0.68600000000000005</v>
      </c>
      <c r="H668" s="1">
        <v>-2.9000000000000001E-2</v>
      </c>
      <c r="I668" s="1">
        <v>5.0000000000000001E-3</v>
      </c>
      <c r="J668" s="3">
        <v>4.9399999999999999E-9</v>
      </c>
      <c r="K668" s="1">
        <v>3.57268E-4</v>
      </c>
      <c r="L668" s="1">
        <v>372.59822960000002</v>
      </c>
    </row>
    <row r="669" spans="1:12">
      <c r="A669" s="1" t="s">
        <v>734</v>
      </c>
      <c r="B669" s="1">
        <v>10</v>
      </c>
      <c r="C669" s="1">
        <v>65305252</v>
      </c>
      <c r="D669" s="1" t="s">
        <v>659</v>
      </c>
      <c r="E669" s="1" t="s">
        <v>14</v>
      </c>
      <c r="F669" s="1" t="s">
        <v>13</v>
      </c>
      <c r="G669" s="1">
        <v>0.66200000000000003</v>
      </c>
      <c r="H669" s="1">
        <v>-2.8000000000000001E-2</v>
      </c>
      <c r="I669" s="1">
        <v>5.0000000000000001E-3</v>
      </c>
      <c r="J669" s="3">
        <v>7.7699999999999994E-9</v>
      </c>
      <c r="K669" s="1">
        <v>3.5613700000000002E-4</v>
      </c>
      <c r="L669" s="1">
        <v>371.4183218</v>
      </c>
    </row>
    <row r="670" spans="1:12">
      <c r="A670" s="1" t="s">
        <v>734</v>
      </c>
      <c r="B670" s="1">
        <v>13</v>
      </c>
      <c r="C670" s="1">
        <v>31036642</v>
      </c>
      <c r="D670" s="1" t="s">
        <v>660</v>
      </c>
      <c r="E670" s="1" t="s">
        <v>20</v>
      </c>
      <c r="F670" s="1" t="s">
        <v>14</v>
      </c>
      <c r="G670" s="1">
        <v>0.27100000000000002</v>
      </c>
      <c r="H670" s="1">
        <v>-0.03</v>
      </c>
      <c r="I670" s="1">
        <v>5.0000000000000001E-3</v>
      </c>
      <c r="J670" s="3">
        <v>1.51E-8</v>
      </c>
      <c r="K670" s="1">
        <v>3.5544100000000001E-4</v>
      </c>
      <c r="L670" s="1">
        <v>370.69276730000001</v>
      </c>
    </row>
    <row r="671" spans="1:12">
      <c r="A671" s="1" t="s">
        <v>734</v>
      </c>
      <c r="B671" s="1">
        <v>9</v>
      </c>
      <c r="C671" s="1">
        <v>97804641</v>
      </c>
      <c r="D671" s="1" t="s">
        <v>661</v>
      </c>
      <c r="E671" s="1" t="s">
        <v>14</v>
      </c>
      <c r="F671" s="1" t="s">
        <v>19</v>
      </c>
      <c r="G671" s="1">
        <v>0.09</v>
      </c>
      <c r="H671" s="1">
        <v>-4.7E-2</v>
      </c>
      <c r="I671" s="1">
        <v>8.0000000000000002E-3</v>
      </c>
      <c r="J671" s="3">
        <v>2.2600000000000001E-8</v>
      </c>
      <c r="K671" s="1">
        <v>3.5523999999999999E-4</v>
      </c>
      <c r="L671" s="1">
        <v>370.48279669999999</v>
      </c>
    </row>
    <row r="672" spans="1:12">
      <c r="A672" s="1" t="s">
        <v>734</v>
      </c>
      <c r="B672" s="1">
        <v>3</v>
      </c>
      <c r="C672" s="1">
        <v>173119768</v>
      </c>
      <c r="D672" s="1" t="s">
        <v>662</v>
      </c>
      <c r="E672" s="1" t="s">
        <v>20</v>
      </c>
      <c r="F672" s="1" t="s">
        <v>19</v>
      </c>
      <c r="G672" s="1">
        <v>0.53900000000000003</v>
      </c>
      <c r="H672" s="1">
        <v>2.7E-2</v>
      </c>
      <c r="I672" s="1">
        <v>5.0000000000000001E-3</v>
      </c>
      <c r="J672" s="3">
        <v>6.1099999999999998E-9</v>
      </c>
      <c r="K672" s="1">
        <v>3.5427599999999999E-4</v>
      </c>
      <c r="L672" s="1">
        <v>369.47749479999999</v>
      </c>
    </row>
    <row r="673" spans="1:12">
      <c r="A673" s="1" t="s">
        <v>734</v>
      </c>
      <c r="B673" s="1">
        <v>8</v>
      </c>
      <c r="C673" s="1">
        <v>14124809</v>
      </c>
      <c r="D673" s="1" t="s">
        <v>663</v>
      </c>
      <c r="E673" s="1" t="s">
        <v>14</v>
      </c>
      <c r="F673" s="1" t="s">
        <v>19</v>
      </c>
      <c r="G673" s="1">
        <v>0.38100000000000001</v>
      </c>
      <c r="H673" s="1">
        <v>2.7E-2</v>
      </c>
      <c r="I673" s="1">
        <v>5.0000000000000001E-3</v>
      </c>
      <c r="J673" s="3">
        <v>4.7399999999999998E-9</v>
      </c>
      <c r="K673" s="1">
        <v>3.5422399999999999E-4</v>
      </c>
      <c r="L673" s="1">
        <v>369.42288969999998</v>
      </c>
    </row>
    <row r="674" spans="1:12">
      <c r="A674" s="1" t="s">
        <v>734</v>
      </c>
      <c r="B674" s="1">
        <v>2</v>
      </c>
      <c r="C674" s="1">
        <v>100598726</v>
      </c>
      <c r="D674" s="1" t="s">
        <v>664</v>
      </c>
      <c r="E674" s="1" t="s">
        <v>20</v>
      </c>
      <c r="F674" s="1" t="s">
        <v>19</v>
      </c>
      <c r="G674" s="1">
        <v>0.96</v>
      </c>
      <c r="H674" s="1">
        <v>6.8000000000000005E-2</v>
      </c>
      <c r="I674" s="1">
        <v>1.2E-2</v>
      </c>
      <c r="J674" s="3">
        <v>1.7599999999999999E-8</v>
      </c>
      <c r="K674" s="1">
        <v>3.5368299999999998E-4</v>
      </c>
      <c r="L674" s="1">
        <v>367.89956059999997</v>
      </c>
    </row>
    <row r="675" spans="1:12">
      <c r="A675" s="1" t="s">
        <v>734</v>
      </c>
      <c r="B675" s="1">
        <v>1</v>
      </c>
      <c r="C675" s="1">
        <v>147121000</v>
      </c>
      <c r="D675" s="1" t="s">
        <v>665</v>
      </c>
      <c r="E675" s="1" t="s">
        <v>20</v>
      </c>
      <c r="F675" s="1" t="s">
        <v>19</v>
      </c>
      <c r="G675" s="1">
        <v>0.98599999999999999</v>
      </c>
      <c r="H675" s="1">
        <v>0.113</v>
      </c>
      <c r="I675" s="1">
        <v>2.1000000000000001E-2</v>
      </c>
      <c r="J675" s="3">
        <v>4.7899999999999999E-8</v>
      </c>
      <c r="K675" s="1">
        <v>3.5315100000000001E-4</v>
      </c>
      <c r="L675" s="1">
        <v>367.83683910000002</v>
      </c>
    </row>
    <row r="676" spans="1:12">
      <c r="A676" s="1" t="s">
        <v>734</v>
      </c>
      <c r="B676" s="1">
        <v>7</v>
      </c>
      <c r="C676" s="1">
        <v>2760750</v>
      </c>
      <c r="D676" s="1" t="s">
        <v>666</v>
      </c>
      <c r="E676" s="1" t="s">
        <v>14</v>
      </c>
      <c r="F676" s="1" t="s">
        <v>19</v>
      </c>
      <c r="G676" s="1">
        <v>0.28199999999999997</v>
      </c>
      <c r="H676" s="1">
        <v>0.03</v>
      </c>
      <c r="I676" s="1">
        <v>5.0000000000000001E-3</v>
      </c>
      <c r="J676" s="3">
        <v>1.46E-8</v>
      </c>
      <c r="K676" s="1">
        <v>3.5240899999999998E-4</v>
      </c>
      <c r="L676" s="1">
        <v>367.52979340000002</v>
      </c>
    </row>
    <row r="677" spans="1:12">
      <c r="A677" s="1" t="s">
        <v>734</v>
      </c>
      <c r="B677" s="1">
        <v>1</v>
      </c>
      <c r="C677" s="1">
        <v>26868639</v>
      </c>
      <c r="D677" s="1" t="s">
        <v>667</v>
      </c>
      <c r="E677" s="1" t="s">
        <v>20</v>
      </c>
      <c r="F677" s="1" t="s">
        <v>19</v>
      </c>
      <c r="G677" s="1">
        <v>0.72099999999999997</v>
      </c>
      <c r="H677" s="1">
        <v>-0.03</v>
      </c>
      <c r="I677" s="1">
        <v>5.0000000000000001E-3</v>
      </c>
      <c r="J677" s="3">
        <v>1.14E-8</v>
      </c>
      <c r="K677" s="1">
        <v>3.5233999999999998E-4</v>
      </c>
      <c r="L677" s="1">
        <v>367.45727099999999</v>
      </c>
    </row>
    <row r="678" spans="1:12">
      <c r="A678" s="1" t="s">
        <v>734</v>
      </c>
      <c r="B678" s="1">
        <v>15</v>
      </c>
      <c r="C678" s="1">
        <v>39639171</v>
      </c>
      <c r="D678" s="1" t="s">
        <v>668</v>
      </c>
      <c r="E678" s="1" t="s">
        <v>20</v>
      </c>
      <c r="F678" s="1" t="s">
        <v>14</v>
      </c>
      <c r="G678" s="1">
        <v>0.45300000000000001</v>
      </c>
      <c r="H678" s="1">
        <v>-2.7E-2</v>
      </c>
      <c r="I678" s="1">
        <v>5.0000000000000001E-3</v>
      </c>
      <c r="J678" s="3">
        <v>1.3399999999999999E-8</v>
      </c>
      <c r="K678" s="1">
        <v>3.5066699999999998E-4</v>
      </c>
      <c r="L678" s="1">
        <v>365.71221630000002</v>
      </c>
    </row>
    <row r="679" spans="1:12">
      <c r="A679" s="1" t="s">
        <v>734</v>
      </c>
      <c r="B679" s="1">
        <v>10</v>
      </c>
      <c r="C679" s="1">
        <v>75599127</v>
      </c>
      <c r="D679" s="1" t="s">
        <v>669</v>
      </c>
      <c r="E679" s="1" t="s">
        <v>20</v>
      </c>
      <c r="F679" s="1" t="s">
        <v>19</v>
      </c>
      <c r="G679" s="1">
        <v>0.436</v>
      </c>
      <c r="H679" s="1">
        <v>-2.7E-2</v>
      </c>
      <c r="I679" s="1">
        <v>5.0000000000000001E-3</v>
      </c>
      <c r="J679" s="3">
        <v>8.2999999999999999E-9</v>
      </c>
      <c r="K679" s="1">
        <v>3.5062299999999999E-4</v>
      </c>
      <c r="L679" s="1">
        <v>365.66626339999999</v>
      </c>
    </row>
    <row r="680" spans="1:12">
      <c r="A680" s="1" t="s">
        <v>734</v>
      </c>
      <c r="B680" s="1">
        <v>6</v>
      </c>
      <c r="C680" s="1">
        <v>111738793</v>
      </c>
      <c r="D680" s="1" t="s">
        <v>670</v>
      </c>
      <c r="E680" s="1" t="s">
        <v>14</v>
      </c>
      <c r="F680" s="1" t="s">
        <v>13</v>
      </c>
      <c r="G680" s="1">
        <v>0.251</v>
      </c>
      <c r="H680" s="1">
        <v>-3.1E-2</v>
      </c>
      <c r="I680" s="1">
        <v>5.0000000000000001E-3</v>
      </c>
      <c r="J680" s="3">
        <v>7.4499999999999997E-9</v>
      </c>
      <c r="K680" s="1">
        <v>3.4967899999999998E-4</v>
      </c>
      <c r="L680" s="1">
        <v>364.68165490000001</v>
      </c>
    </row>
    <row r="681" spans="1:12">
      <c r="A681" s="1" t="s">
        <v>734</v>
      </c>
      <c r="B681" s="1">
        <v>9</v>
      </c>
      <c r="C681" s="1">
        <v>1039939</v>
      </c>
      <c r="D681" s="1" t="s">
        <v>671</v>
      </c>
      <c r="E681" s="1" t="s">
        <v>20</v>
      </c>
      <c r="F681" s="1" t="s">
        <v>19</v>
      </c>
      <c r="G681" s="1">
        <v>0.69099999999999995</v>
      </c>
      <c r="H681" s="1">
        <v>-2.9000000000000001E-2</v>
      </c>
      <c r="I681" s="1">
        <v>5.0000000000000001E-3</v>
      </c>
      <c r="J681" s="3">
        <v>5.52E-9</v>
      </c>
      <c r="K681" s="1">
        <v>3.49487E-4</v>
      </c>
      <c r="L681" s="1">
        <v>364.48120540000002</v>
      </c>
    </row>
    <row r="682" spans="1:12">
      <c r="A682" s="1" t="s">
        <v>734</v>
      </c>
      <c r="B682" s="1">
        <v>15</v>
      </c>
      <c r="C682" s="1">
        <v>60938816</v>
      </c>
      <c r="D682" s="1" t="s">
        <v>672</v>
      </c>
      <c r="E682" s="1" t="s">
        <v>14</v>
      </c>
      <c r="F682" s="1" t="s">
        <v>19</v>
      </c>
      <c r="G682" s="1">
        <v>0.45500000000000002</v>
      </c>
      <c r="H682" s="1">
        <v>-2.7E-2</v>
      </c>
      <c r="I682" s="1">
        <v>5.0000000000000001E-3</v>
      </c>
      <c r="J682" s="3">
        <v>1.11E-8</v>
      </c>
      <c r="K682" s="1">
        <v>3.4826799999999999E-4</v>
      </c>
      <c r="L682" s="1">
        <v>363.20936130000001</v>
      </c>
    </row>
    <row r="683" spans="1:12">
      <c r="A683" s="1" t="s">
        <v>734</v>
      </c>
      <c r="B683" s="1">
        <v>7</v>
      </c>
      <c r="C683" s="1">
        <v>48839003</v>
      </c>
      <c r="D683" s="1" t="s">
        <v>673</v>
      </c>
      <c r="E683" s="1" t="s">
        <v>20</v>
      </c>
      <c r="F683" s="1" t="s">
        <v>19</v>
      </c>
      <c r="G683" s="1">
        <v>0.28199999999999997</v>
      </c>
      <c r="H683" s="1">
        <v>2.9000000000000001E-2</v>
      </c>
      <c r="I683" s="1">
        <v>5.0000000000000001E-3</v>
      </c>
      <c r="J683" s="3">
        <v>6.6199999999999999E-9</v>
      </c>
      <c r="K683" s="1">
        <v>3.4794600000000002E-4</v>
      </c>
      <c r="L683" s="1">
        <v>362.87361399999998</v>
      </c>
    </row>
    <row r="684" spans="1:12">
      <c r="A684" s="1" t="s">
        <v>734</v>
      </c>
      <c r="B684" s="1">
        <v>11</v>
      </c>
      <c r="C684" s="1">
        <v>76505202</v>
      </c>
      <c r="D684" s="1" t="s">
        <v>674</v>
      </c>
      <c r="E684" s="1" t="s">
        <v>14</v>
      </c>
      <c r="F684" s="1" t="s">
        <v>13</v>
      </c>
      <c r="G684" s="1">
        <v>0.77100000000000002</v>
      </c>
      <c r="H684" s="1">
        <v>3.1E-2</v>
      </c>
      <c r="I684" s="1">
        <v>6.0000000000000001E-3</v>
      </c>
      <c r="J684" s="3">
        <v>1.46E-8</v>
      </c>
      <c r="K684" s="1">
        <v>3.4794600000000002E-4</v>
      </c>
      <c r="L684" s="1">
        <v>362.87359229999998</v>
      </c>
    </row>
    <row r="685" spans="1:12">
      <c r="A685" s="1" t="s">
        <v>734</v>
      </c>
      <c r="B685" s="1">
        <v>7</v>
      </c>
      <c r="C685" s="1">
        <v>4683258</v>
      </c>
      <c r="D685" s="1" t="s">
        <v>675</v>
      </c>
      <c r="E685" s="1" t="s">
        <v>20</v>
      </c>
      <c r="F685" s="1" t="s">
        <v>19</v>
      </c>
      <c r="G685" s="1">
        <v>0.86699999999999999</v>
      </c>
      <c r="H685" s="1">
        <v>-3.9E-2</v>
      </c>
      <c r="I685" s="1">
        <v>7.0000000000000001E-3</v>
      </c>
      <c r="J685" s="3">
        <v>1.85E-8</v>
      </c>
      <c r="K685" s="1">
        <v>3.46967E-4</v>
      </c>
      <c r="L685" s="1">
        <v>361.8513686</v>
      </c>
    </row>
    <row r="686" spans="1:12">
      <c r="A686" s="1" t="s">
        <v>734</v>
      </c>
      <c r="B686" s="1">
        <v>7</v>
      </c>
      <c r="C686" s="1">
        <v>40816653</v>
      </c>
      <c r="D686" s="1" t="s">
        <v>676</v>
      </c>
      <c r="E686" s="1" t="s">
        <v>14</v>
      </c>
      <c r="F686" s="1" t="s">
        <v>13</v>
      </c>
      <c r="G686" s="1">
        <v>0.879</v>
      </c>
      <c r="H686" s="1">
        <v>-0.04</v>
      </c>
      <c r="I686" s="1">
        <v>7.0000000000000001E-3</v>
      </c>
      <c r="J686" s="3">
        <v>2.9799999999999999E-8</v>
      </c>
      <c r="K686" s="1">
        <v>3.4620000000000001E-4</v>
      </c>
      <c r="L686" s="1">
        <v>361.0511788</v>
      </c>
    </row>
    <row r="687" spans="1:12">
      <c r="A687" s="1" t="s">
        <v>734</v>
      </c>
      <c r="B687" s="1">
        <v>4</v>
      </c>
      <c r="C687" s="1">
        <v>3241845</v>
      </c>
      <c r="D687" s="1" t="s">
        <v>677</v>
      </c>
      <c r="E687" s="1" t="s">
        <v>14</v>
      </c>
      <c r="F687" s="1" t="s">
        <v>13</v>
      </c>
      <c r="G687" s="1">
        <v>0.92500000000000004</v>
      </c>
      <c r="H687" s="1">
        <v>-0.05</v>
      </c>
      <c r="I687" s="1">
        <v>8.9999999999999993E-3</v>
      </c>
      <c r="J687" s="3">
        <v>3.77E-8</v>
      </c>
      <c r="K687" s="1">
        <v>3.4591199999999998E-4</v>
      </c>
      <c r="L687" s="1">
        <v>360.75133829999999</v>
      </c>
    </row>
    <row r="688" spans="1:12">
      <c r="A688" s="1" t="s">
        <v>734</v>
      </c>
      <c r="B688" s="1">
        <v>7</v>
      </c>
      <c r="C688" s="1">
        <v>13900325</v>
      </c>
      <c r="D688" s="1" t="s">
        <v>678</v>
      </c>
      <c r="E688" s="1" t="s">
        <v>14</v>
      </c>
      <c r="F688" s="1" t="s">
        <v>13</v>
      </c>
      <c r="G688" s="1">
        <v>0.47299999999999998</v>
      </c>
      <c r="H688" s="1">
        <v>2.5999999999999999E-2</v>
      </c>
      <c r="I688" s="1">
        <v>5.0000000000000001E-3</v>
      </c>
      <c r="J688" s="3">
        <v>1.2499999999999999E-8</v>
      </c>
      <c r="K688" s="1">
        <v>3.44822E-4</v>
      </c>
      <c r="L688" s="1">
        <v>359.6135405</v>
      </c>
    </row>
    <row r="689" spans="1:12">
      <c r="A689" s="1" t="s">
        <v>734</v>
      </c>
      <c r="B689" s="1">
        <v>3</v>
      </c>
      <c r="C689" s="1">
        <v>35667761</v>
      </c>
      <c r="D689" s="1" t="s">
        <v>679</v>
      </c>
      <c r="E689" s="1" t="s">
        <v>20</v>
      </c>
      <c r="F689" s="1" t="s">
        <v>19</v>
      </c>
      <c r="G689" s="1">
        <v>0.36899999999999999</v>
      </c>
      <c r="H689" s="1">
        <v>2.7E-2</v>
      </c>
      <c r="I689" s="1">
        <v>5.0000000000000001E-3</v>
      </c>
      <c r="J689" s="3">
        <v>6.58E-9</v>
      </c>
      <c r="K689" s="1">
        <v>3.4468200000000002E-4</v>
      </c>
      <c r="L689" s="1">
        <v>359.4680323</v>
      </c>
    </row>
    <row r="690" spans="1:12">
      <c r="A690" s="1" t="s">
        <v>734</v>
      </c>
      <c r="B690" s="1">
        <v>19</v>
      </c>
      <c r="C690" s="1">
        <v>31835516</v>
      </c>
      <c r="D690" s="1" t="s">
        <v>680</v>
      </c>
      <c r="E690" s="1" t="s">
        <v>14</v>
      </c>
      <c r="F690" s="1" t="s">
        <v>13</v>
      </c>
      <c r="G690" s="1">
        <v>0.61</v>
      </c>
      <c r="H690" s="1">
        <v>2.7E-2</v>
      </c>
      <c r="I690" s="1">
        <v>5.0000000000000001E-3</v>
      </c>
      <c r="J690" s="3">
        <v>1.3200000000000001E-8</v>
      </c>
      <c r="K690" s="1">
        <v>3.4426200000000002E-4</v>
      </c>
      <c r="L690" s="1">
        <v>359.02959270000002</v>
      </c>
    </row>
    <row r="691" spans="1:12">
      <c r="A691" s="1" t="s">
        <v>734</v>
      </c>
      <c r="B691" s="1">
        <v>1</v>
      </c>
      <c r="C691" s="1">
        <v>112292303</v>
      </c>
      <c r="D691" s="1" t="s">
        <v>681</v>
      </c>
      <c r="E691" s="1" t="s">
        <v>14</v>
      </c>
      <c r="F691" s="1" t="s">
        <v>13</v>
      </c>
      <c r="G691" s="1">
        <v>0.38700000000000001</v>
      </c>
      <c r="H691" s="1">
        <v>2.7E-2</v>
      </c>
      <c r="I691" s="1">
        <v>5.0000000000000001E-3</v>
      </c>
      <c r="J691" s="3">
        <v>9.1399999999999995E-9</v>
      </c>
      <c r="K691" s="1">
        <v>3.4332500000000001E-4</v>
      </c>
      <c r="L691" s="1">
        <v>358.0527543</v>
      </c>
    </row>
    <row r="692" spans="1:12">
      <c r="A692" s="1" t="s">
        <v>734</v>
      </c>
      <c r="B692" s="1">
        <v>3</v>
      </c>
      <c r="C692" s="1">
        <v>131644937</v>
      </c>
      <c r="D692" s="1" t="s">
        <v>682</v>
      </c>
      <c r="E692" s="1" t="s">
        <v>20</v>
      </c>
      <c r="F692" s="1" t="s">
        <v>19</v>
      </c>
      <c r="G692" s="1">
        <v>0.371</v>
      </c>
      <c r="H692" s="1">
        <v>2.7E-2</v>
      </c>
      <c r="I692" s="1">
        <v>5.0000000000000001E-3</v>
      </c>
      <c r="J692" s="3">
        <v>1E-8</v>
      </c>
      <c r="K692" s="1">
        <v>3.4257299999999999E-4</v>
      </c>
      <c r="L692" s="1">
        <v>357.26726129999997</v>
      </c>
    </row>
    <row r="693" spans="1:12">
      <c r="A693" s="1" t="s">
        <v>734</v>
      </c>
      <c r="B693" s="1">
        <v>17</v>
      </c>
      <c r="C693" s="1">
        <v>481604</v>
      </c>
      <c r="D693" s="1" t="s">
        <v>683</v>
      </c>
      <c r="E693" s="1" t="s">
        <v>14</v>
      </c>
      <c r="F693" s="1" t="s">
        <v>13</v>
      </c>
      <c r="G693" s="1">
        <v>0.81799999999999995</v>
      </c>
      <c r="H693" s="1">
        <v>-3.4000000000000002E-2</v>
      </c>
      <c r="I693" s="1">
        <v>6.0000000000000001E-3</v>
      </c>
      <c r="J693" s="3">
        <v>1.6800000000000002E-8</v>
      </c>
      <c r="K693" s="1">
        <v>3.4247200000000002E-4</v>
      </c>
      <c r="L693" s="1">
        <v>357.16222829999998</v>
      </c>
    </row>
    <row r="694" spans="1:12">
      <c r="A694" s="1" t="s">
        <v>734</v>
      </c>
      <c r="B694" s="1">
        <v>12</v>
      </c>
      <c r="C694" s="1">
        <v>54541750</v>
      </c>
      <c r="D694" s="1" t="s">
        <v>684</v>
      </c>
      <c r="E694" s="1" t="s">
        <v>20</v>
      </c>
      <c r="F694" s="1" t="s">
        <v>19</v>
      </c>
      <c r="G694" s="1">
        <v>0.314</v>
      </c>
      <c r="H694" s="1">
        <v>-2.8000000000000001E-2</v>
      </c>
      <c r="I694" s="1">
        <v>5.0000000000000001E-3</v>
      </c>
      <c r="J694" s="3">
        <v>1.28E-8</v>
      </c>
      <c r="K694" s="1">
        <v>3.4235899999999998E-4</v>
      </c>
      <c r="L694" s="1">
        <v>357.04433349999999</v>
      </c>
    </row>
    <row r="695" spans="1:12">
      <c r="A695" s="1" t="s">
        <v>734</v>
      </c>
      <c r="B695" s="1">
        <v>7</v>
      </c>
      <c r="C695" s="1">
        <v>74108135</v>
      </c>
      <c r="D695" s="1" t="s">
        <v>685</v>
      </c>
      <c r="E695" s="1" t="s">
        <v>20</v>
      </c>
      <c r="F695" s="1" t="s">
        <v>19</v>
      </c>
      <c r="G695" s="1">
        <v>0.81</v>
      </c>
      <c r="H695" s="1">
        <v>-3.3000000000000002E-2</v>
      </c>
      <c r="I695" s="1">
        <v>6.0000000000000001E-3</v>
      </c>
      <c r="J695" s="3">
        <v>2.2399999999999999E-8</v>
      </c>
      <c r="K695" s="1">
        <v>3.4159099999999998E-4</v>
      </c>
      <c r="L695" s="1">
        <v>355.76858249999998</v>
      </c>
    </row>
    <row r="696" spans="1:12">
      <c r="A696" s="1" t="s">
        <v>734</v>
      </c>
      <c r="B696" s="1">
        <v>5</v>
      </c>
      <c r="C696" s="1">
        <v>133864599</v>
      </c>
      <c r="D696" s="1" t="s">
        <v>686</v>
      </c>
      <c r="E696" s="1" t="s">
        <v>20</v>
      </c>
      <c r="F696" s="1" t="s">
        <v>19</v>
      </c>
      <c r="G696" s="1">
        <v>0.57299999999999995</v>
      </c>
      <c r="H696" s="1">
        <v>-2.5999999999999999E-2</v>
      </c>
      <c r="I696" s="1">
        <v>5.0000000000000001E-3</v>
      </c>
      <c r="J696" s="3">
        <v>1.2499999999999999E-8</v>
      </c>
      <c r="K696" s="1">
        <v>3.4107199999999999E-4</v>
      </c>
      <c r="L696" s="1">
        <v>355.70198420000003</v>
      </c>
    </row>
    <row r="697" spans="1:12">
      <c r="A697" s="1" t="s">
        <v>734</v>
      </c>
      <c r="B697" s="1">
        <v>3</v>
      </c>
      <c r="C697" s="1">
        <v>72813582</v>
      </c>
      <c r="D697" s="1" t="s">
        <v>687</v>
      </c>
      <c r="E697" s="1" t="s">
        <v>20</v>
      </c>
      <c r="F697" s="1" t="s">
        <v>14</v>
      </c>
      <c r="G697" s="1">
        <v>0.749</v>
      </c>
      <c r="H697" s="1">
        <v>-0.03</v>
      </c>
      <c r="I697" s="1">
        <v>5.0000000000000001E-3</v>
      </c>
      <c r="J697" s="3">
        <v>1.46E-8</v>
      </c>
      <c r="K697" s="1">
        <v>3.4029699999999998E-4</v>
      </c>
      <c r="L697" s="1">
        <v>354.89301380000001</v>
      </c>
    </row>
    <row r="698" spans="1:12">
      <c r="A698" s="1" t="s">
        <v>734</v>
      </c>
      <c r="B698" s="1">
        <v>1</v>
      </c>
      <c r="C698" s="1">
        <v>11306279</v>
      </c>
      <c r="D698" s="1" t="s">
        <v>688</v>
      </c>
      <c r="E698" s="1" t="s">
        <v>20</v>
      </c>
      <c r="F698" s="1" t="s">
        <v>14</v>
      </c>
      <c r="G698" s="1">
        <v>0.309</v>
      </c>
      <c r="H698" s="1">
        <v>-2.8000000000000001E-2</v>
      </c>
      <c r="I698" s="1">
        <v>5.0000000000000001E-3</v>
      </c>
      <c r="J698" s="3">
        <v>2.7800000000000001E-8</v>
      </c>
      <c r="K698" s="1">
        <v>3.3929400000000002E-4</v>
      </c>
      <c r="L698" s="1">
        <v>353.84644539999999</v>
      </c>
    </row>
    <row r="699" spans="1:12">
      <c r="A699" s="1" t="s">
        <v>734</v>
      </c>
      <c r="B699" s="1">
        <v>17</v>
      </c>
      <c r="C699" s="1">
        <v>7531965</v>
      </c>
      <c r="D699" s="1" t="s">
        <v>689</v>
      </c>
      <c r="E699" s="1" t="s">
        <v>14</v>
      </c>
      <c r="F699" s="1" t="s">
        <v>13</v>
      </c>
      <c r="G699" s="1">
        <v>0.55600000000000005</v>
      </c>
      <c r="H699" s="1">
        <v>-2.5999999999999999E-2</v>
      </c>
      <c r="I699" s="1">
        <v>5.0000000000000001E-3</v>
      </c>
      <c r="J699" s="3">
        <v>1.88E-8</v>
      </c>
      <c r="K699" s="1">
        <v>3.38976E-4</v>
      </c>
      <c r="L699" s="1">
        <v>353.51512509999998</v>
      </c>
    </row>
    <row r="700" spans="1:12">
      <c r="A700" s="1" t="s">
        <v>734</v>
      </c>
      <c r="B700" s="1">
        <v>6</v>
      </c>
      <c r="C700" s="1">
        <v>131954797</v>
      </c>
      <c r="D700" s="1" t="s">
        <v>690</v>
      </c>
      <c r="E700" s="1" t="s">
        <v>20</v>
      </c>
      <c r="F700" s="1" t="s">
        <v>13</v>
      </c>
      <c r="G700" s="1">
        <v>0.19400000000000001</v>
      </c>
      <c r="H700" s="1">
        <v>3.3000000000000002E-2</v>
      </c>
      <c r="I700" s="1">
        <v>6.0000000000000001E-3</v>
      </c>
      <c r="J700" s="3">
        <v>1.9799999999999999E-8</v>
      </c>
      <c r="K700" s="1">
        <v>3.3836700000000001E-4</v>
      </c>
      <c r="L700" s="1">
        <v>352.88028170000001</v>
      </c>
    </row>
    <row r="701" spans="1:12">
      <c r="A701" s="1" t="s">
        <v>734</v>
      </c>
      <c r="B701" s="1">
        <v>3</v>
      </c>
      <c r="C701" s="1">
        <v>86831077</v>
      </c>
      <c r="D701" s="1" t="s">
        <v>691</v>
      </c>
      <c r="E701" s="1" t="s">
        <v>14</v>
      </c>
      <c r="F701" s="1" t="s">
        <v>19</v>
      </c>
      <c r="G701" s="1">
        <v>0.38700000000000001</v>
      </c>
      <c r="H701" s="1">
        <v>-2.7E-2</v>
      </c>
      <c r="I701" s="1">
        <v>5.0000000000000001E-3</v>
      </c>
      <c r="J701" s="3">
        <v>1.1900000000000001E-8</v>
      </c>
      <c r="K701" s="1">
        <v>3.3830399999999999E-4</v>
      </c>
      <c r="L701" s="1">
        <v>352.81372019999998</v>
      </c>
    </row>
    <row r="702" spans="1:12">
      <c r="A702" s="1" t="s">
        <v>734</v>
      </c>
      <c r="B702" s="1">
        <v>5</v>
      </c>
      <c r="C702" s="1">
        <v>50145266</v>
      </c>
      <c r="D702" s="1" t="s">
        <v>692</v>
      </c>
      <c r="E702" s="1" t="s">
        <v>14</v>
      </c>
      <c r="F702" s="1" t="s">
        <v>13</v>
      </c>
      <c r="G702" s="1">
        <v>0.57599999999999996</v>
      </c>
      <c r="H702" s="1">
        <v>2.5999999999999999E-2</v>
      </c>
      <c r="I702" s="1">
        <v>5.0000000000000001E-3</v>
      </c>
      <c r="J702" s="3">
        <v>1.2499999999999999E-8</v>
      </c>
      <c r="K702" s="1">
        <v>3.3783400000000002E-4</v>
      </c>
      <c r="L702" s="1">
        <v>352.32334639999999</v>
      </c>
    </row>
    <row r="703" spans="1:12">
      <c r="A703" s="1" t="s">
        <v>734</v>
      </c>
      <c r="B703" s="1">
        <v>14</v>
      </c>
      <c r="C703" s="1">
        <v>69526307</v>
      </c>
      <c r="D703" s="1" t="s">
        <v>693</v>
      </c>
      <c r="E703" s="1" t="s">
        <v>14</v>
      </c>
      <c r="F703" s="1" t="s">
        <v>13</v>
      </c>
      <c r="G703" s="1">
        <v>0.67</v>
      </c>
      <c r="H703" s="1">
        <v>-2.8000000000000001E-2</v>
      </c>
      <c r="I703" s="1">
        <v>5.0000000000000001E-3</v>
      </c>
      <c r="J703" s="3">
        <v>1.02E-8</v>
      </c>
      <c r="K703" s="1">
        <v>3.3684999999999997E-4</v>
      </c>
      <c r="L703" s="1">
        <v>351.29754350000002</v>
      </c>
    </row>
    <row r="704" spans="1:12">
      <c r="A704" s="1" t="s">
        <v>734</v>
      </c>
      <c r="B704" s="1">
        <v>3</v>
      </c>
      <c r="C704" s="1">
        <v>36870230</v>
      </c>
      <c r="D704" s="1" t="s">
        <v>694</v>
      </c>
      <c r="E704" s="1" t="s">
        <v>20</v>
      </c>
      <c r="F704" s="1" t="s">
        <v>19</v>
      </c>
      <c r="G704" s="1">
        <v>0.53800000000000003</v>
      </c>
      <c r="H704" s="1">
        <v>-2.5999999999999999E-2</v>
      </c>
      <c r="I704" s="1">
        <v>5.0000000000000001E-3</v>
      </c>
      <c r="J704" s="3">
        <v>1.5300000000000001E-8</v>
      </c>
      <c r="K704" s="1">
        <v>3.3601699999999998E-4</v>
      </c>
      <c r="L704" s="1">
        <v>350.42799550000001</v>
      </c>
    </row>
    <row r="705" spans="1:12">
      <c r="A705" s="1" t="s">
        <v>734</v>
      </c>
      <c r="B705" s="1">
        <v>22</v>
      </c>
      <c r="C705" s="1">
        <v>32348841</v>
      </c>
      <c r="D705" s="1" t="s">
        <v>695</v>
      </c>
      <c r="E705" s="1" t="s">
        <v>14</v>
      </c>
      <c r="F705" s="1" t="s">
        <v>13</v>
      </c>
      <c r="G705" s="1">
        <v>0.91900000000000004</v>
      </c>
      <c r="H705" s="1">
        <v>4.7E-2</v>
      </c>
      <c r="I705" s="1">
        <v>8.0000000000000002E-3</v>
      </c>
      <c r="J705" s="3">
        <v>1.44E-8</v>
      </c>
      <c r="K705" s="1">
        <v>3.3599900000000002E-4</v>
      </c>
      <c r="L705" s="1">
        <v>350.40909149999999</v>
      </c>
    </row>
    <row r="706" spans="1:12">
      <c r="A706" s="1" t="s">
        <v>734</v>
      </c>
      <c r="B706" s="1">
        <v>20</v>
      </c>
      <c r="C706" s="1">
        <v>39832628</v>
      </c>
      <c r="D706" s="1" t="s">
        <v>183</v>
      </c>
      <c r="E706" s="1" t="s">
        <v>14</v>
      </c>
      <c r="F706" s="1" t="s">
        <v>13</v>
      </c>
      <c r="G706" s="1">
        <v>0.19800000000000001</v>
      </c>
      <c r="H706" s="1">
        <v>3.3000000000000002E-2</v>
      </c>
      <c r="I706" s="1">
        <v>6.0000000000000001E-3</v>
      </c>
      <c r="J706" s="3">
        <v>1.13E-8</v>
      </c>
      <c r="K706" s="1">
        <v>3.3558399999999999E-4</v>
      </c>
      <c r="L706" s="1">
        <v>349.97664789999999</v>
      </c>
    </row>
    <row r="707" spans="1:12">
      <c r="A707" s="1" t="s">
        <v>734</v>
      </c>
      <c r="B707" s="1">
        <v>4</v>
      </c>
      <c r="C707" s="1">
        <v>91243865</v>
      </c>
      <c r="D707" s="1" t="s">
        <v>696</v>
      </c>
      <c r="E707" s="1" t="s">
        <v>20</v>
      </c>
      <c r="F707" s="1" t="s">
        <v>19</v>
      </c>
      <c r="G707" s="1">
        <v>0.45</v>
      </c>
      <c r="H707" s="1">
        <v>-2.5999999999999999E-2</v>
      </c>
      <c r="I707" s="1">
        <v>5.0000000000000001E-3</v>
      </c>
      <c r="J707" s="3">
        <v>1.2299999999999999E-8</v>
      </c>
      <c r="K707" s="1">
        <v>3.3460599999999999E-4</v>
      </c>
      <c r="L707" s="1">
        <v>348.95671950000002</v>
      </c>
    </row>
    <row r="708" spans="1:12">
      <c r="A708" s="1" t="s">
        <v>734</v>
      </c>
      <c r="B708" s="1">
        <v>6</v>
      </c>
      <c r="C708" s="1">
        <v>19718157</v>
      </c>
      <c r="D708" s="1" t="s">
        <v>697</v>
      </c>
      <c r="E708" s="1" t="s">
        <v>14</v>
      </c>
      <c r="F708" s="1" t="s">
        <v>13</v>
      </c>
      <c r="G708" s="1">
        <v>0.47499999999999998</v>
      </c>
      <c r="H708" s="1">
        <v>-2.5999999999999999E-2</v>
      </c>
      <c r="I708" s="1">
        <v>5.0000000000000001E-3</v>
      </c>
      <c r="J708" s="3">
        <v>2.6899999999999999E-8</v>
      </c>
      <c r="K708" s="1">
        <v>3.34586E-4</v>
      </c>
      <c r="L708" s="1">
        <v>348.93588039999997</v>
      </c>
    </row>
    <row r="709" spans="1:12">
      <c r="A709" s="1" t="s">
        <v>734</v>
      </c>
      <c r="B709" s="1">
        <v>10</v>
      </c>
      <c r="C709" s="1">
        <v>88124501</v>
      </c>
      <c r="D709" s="1" t="s">
        <v>698</v>
      </c>
      <c r="E709" s="1" t="s">
        <v>14</v>
      </c>
      <c r="F709" s="1" t="s">
        <v>13</v>
      </c>
      <c r="G709" s="1">
        <v>0.53700000000000003</v>
      </c>
      <c r="H709" s="1">
        <v>2.5999999999999999E-2</v>
      </c>
      <c r="I709" s="1">
        <v>5.0000000000000001E-3</v>
      </c>
      <c r="J709" s="3">
        <v>1.2499999999999999E-8</v>
      </c>
      <c r="K709" s="1">
        <v>3.3357800000000001E-4</v>
      </c>
      <c r="L709" s="1">
        <v>347.88403440000002</v>
      </c>
    </row>
    <row r="710" spans="1:12">
      <c r="A710" s="1" t="s">
        <v>734</v>
      </c>
      <c r="B710" s="1">
        <v>18</v>
      </c>
      <c r="C710" s="1">
        <v>40063830</v>
      </c>
      <c r="D710" s="1" t="s">
        <v>699</v>
      </c>
      <c r="E710" s="1" t="s">
        <v>20</v>
      </c>
      <c r="F710" s="1" t="s">
        <v>19</v>
      </c>
      <c r="G710" s="1">
        <v>0.223</v>
      </c>
      <c r="H710" s="1">
        <v>3.1E-2</v>
      </c>
      <c r="I710" s="1">
        <v>6.0000000000000001E-3</v>
      </c>
      <c r="J710" s="3">
        <v>3.62E-8</v>
      </c>
      <c r="K710" s="1">
        <v>3.33133E-4</v>
      </c>
      <c r="L710" s="1">
        <v>347.41988400000002</v>
      </c>
    </row>
    <row r="711" spans="1:12">
      <c r="A711" s="1" t="s">
        <v>734</v>
      </c>
      <c r="B711" s="1">
        <v>3</v>
      </c>
      <c r="C711" s="1">
        <v>71656045</v>
      </c>
      <c r="D711" s="1" t="s">
        <v>700</v>
      </c>
      <c r="E711" s="1" t="s">
        <v>14</v>
      </c>
      <c r="F711" s="1" t="s">
        <v>13</v>
      </c>
      <c r="G711" s="1">
        <v>0.58699999999999997</v>
      </c>
      <c r="H711" s="1">
        <v>2.5999999999999999E-2</v>
      </c>
      <c r="I711" s="1">
        <v>5.0000000000000001E-3</v>
      </c>
      <c r="J711" s="3">
        <v>2.0400000000000001E-8</v>
      </c>
      <c r="K711" s="1">
        <v>3.3290000000000001E-4</v>
      </c>
      <c r="L711" s="1">
        <v>347.17669649999999</v>
      </c>
    </row>
    <row r="712" spans="1:12">
      <c r="A712" s="1" t="s">
        <v>734</v>
      </c>
      <c r="B712" s="1">
        <v>12</v>
      </c>
      <c r="C712" s="1">
        <v>31367856</v>
      </c>
      <c r="D712" s="1" t="s">
        <v>701</v>
      </c>
      <c r="E712" s="1" t="s">
        <v>14</v>
      </c>
      <c r="F712" s="1" t="s">
        <v>19</v>
      </c>
      <c r="G712" s="1">
        <v>0.54400000000000004</v>
      </c>
      <c r="H712" s="1">
        <v>2.5999999999999999E-2</v>
      </c>
      <c r="I712" s="1">
        <v>5.0000000000000001E-3</v>
      </c>
      <c r="J712" s="3">
        <v>2.6000000000000001E-8</v>
      </c>
      <c r="K712" s="1">
        <v>3.3278399999999998E-4</v>
      </c>
      <c r="L712" s="1">
        <v>347.05541599999998</v>
      </c>
    </row>
    <row r="713" spans="1:12">
      <c r="A713" s="1" t="s">
        <v>734</v>
      </c>
      <c r="B713" s="1">
        <v>2</v>
      </c>
      <c r="C713" s="1">
        <v>212302573</v>
      </c>
      <c r="D713" s="1" t="s">
        <v>702</v>
      </c>
      <c r="E713" s="1" t="s">
        <v>13</v>
      </c>
      <c r="F713" s="1" t="s">
        <v>19</v>
      </c>
      <c r="G713" s="1">
        <v>0.28699999999999998</v>
      </c>
      <c r="H713" s="1">
        <v>-2.9000000000000001E-2</v>
      </c>
      <c r="I713" s="1">
        <v>5.0000000000000001E-3</v>
      </c>
      <c r="J713" s="3">
        <v>1.89E-8</v>
      </c>
      <c r="K713" s="1">
        <v>3.3242299999999998E-4</v>
      </c>
      <c r="L713" s="1">
        <v>346.6789157</v>
      </c>
    </row>
    <row r="714" spans="1:12">
      <c r="A714" s="1" t="s">
        <v>734</v>
      </c>
      <c r="B714" s="1">
        <v>13</v>
      </c>
      <c r="C714" s="1">
        <v>28245127</v>
      </c>
      <c r="D714" s="1" t="s">
        <v>703</v>
      </c>
      <c r="E714" s="1" t="s">
        <v>14</v>
      </c>
      <c r="F714" s="1" t="s">
        <v>13</v>
      </c>
      <c r="G714" s="1">
        <v>0.67900000000000005</v>
      </c>
      <c r="H714" s="1">
        <v>2.8000000000000001E-2</v>
      </c>
      <c r="I714" s="1">
        <v>5.0000000000000001E-3</v>
      </c>
      <c r="J714" s="3">
        <v>2.8699999999999999E-8</v>
      </c>
      <c r="K714" s="1">
        <v>3.32283E-4</v>
      </c>
      <c r="L714" s="1">
        <v>346.5326134</v>
      </c>
    </row>
    <row r="715" spans="1:12">
      <c r="A715" s="1" t="s">
        <v>734</v>
      </c>
      <c r="B715" s="1">
        <v>2</v>
      </c>
      <c r="C715" s="1">
        <v>213835977</v>
      </c>
      <c r="D715" s="1" t="s">
        <v>704</v>
      </c>
      <c r="E715" s="1" t="s">
        <v>20</v>
      </c>
      <c r="F715" s="1" t="s">
        <v>19</v>
      </c>
      <c r="G715" s="1">
        <v>0.25800000000000001</v>
      </c>
      <c r="H715" s="1">
        <v>-2.9000000000000001E-2</v>
      </c>
      <c r="I715" s="1">
        <v>5.0000000000000001E-3</v>
      </c>
      <c r="J715" s="3">
        <v>2.9900000000000003E-8</v>
      </c>
      <c r="K715" s="1">
        <v>3.3118999999999998E-4</v>
      </c>
      <c r="L715" s="1">
        <v>345.39265139999998</v>
      </c>
    </row>
    <row r="716" spans="1:12">
      <c r="A716" s="1" t="s">
        <v>734</v>
      </c>
      <c r="B716" s="1">
        <v>8</v>
      </c>
      <c r="C716" s="1">
        <v>22477778</v>
      </c>
      <c r="D716" s="1" t="s">
        <v>705</v>
      </c>
      <c r="E716" s="1" t="s">
        <v>20</v>
      </c>
      <c r="F716" s="1" t="s">
        <v>19</v>
      </c>
      <c r="G716" s="1">
        <v>0.64600000000000002</v>
      </c>
      <c r="H716" s="1">
        <v>-2.7E-2</v>
      </c>
      <c r="I716" s="1">
        <v>5.0000000000000001E-3</v>
      </c>
      <c r="J716" s="3">
        <v>2.4E-8</v>
      </c>
      <c r="K716" s="1">
        <v>3.3082899999999999E-4</v>
      </c>
      <c r="L716" s="1">
        <v>345.01610360000001</v>
      </c>
    </row>
    <row r="717" spans="1:12">
      <c r="A717" s="1" t="s">
        <v>734</v>
      </c>
      <c r="B717" s="1">
        <v>12</v>
      </c>
      <c r="C717" s="1">
        <v>6681786</v>
      </c>
      <c r="D717" s="1" t="s">
        <v>706</v>
      </c>
      <c r="E717" s="1" t="s">
        <v>20</v>
      </c>
      <c r="F717" s="1" t="s">
        <v>19</v>
      </c>
      <c r="G717" s="1">
        <v>0.16</v>
      </c>
      <c r="H717" s="1">
        <v>3.5000000000000003E-2</v>
      </c>
      <c r="I717" s="1">
        <v>6.0000000000000001E-3</v>
      </c>
      <c r="J717" s="3">
        <v>4.1099999999999997E-8</v>
      </c>
      <c r="K717" s="1">
        <v>3.2994600000000002E-4</v>
      </c>
      <c r="L717" s="1">
        <v>344.094784</v>
      </c>
    </row>
    <row r="718" spans="1:12">
      <c r="A718" s="1" t="s">
        <v>734</v>
      </c>
      <c r="B718" s="1">
        <v>16</v>
      </c>
      <c r="C718" s="1">
        <v>85716463</v>
      </c>
      <c r="D718" s="1" t="s">
        <v>707</v>
      </c>
      <c r="E718" s="1" t="s">
        <v>20</v>
      </c>
      <c r="F718" s="1" t="s">
        <v>19</v>
      </c>
      <c r="G718" s="1">
        <v>0.39200000000000002</v>
      </c>
      <c r="H718" s="1">
        <v>2.5999999999999999E-2</v>
      </c>
      <c r="I718" s="1">
        <v>5.0000000000000001E-3</v>
      </c>
      <c r="J718" s="3">
        <v>2.6099999999999999E-8</v>
      </c>
      <c r="K718" s="1">
        <v>3.29649E-4</v>
      </c>
      <c r="L718" s="1">
        <v>343.78539480000001</v>
      </c>
    </row>
    <row r="719" spans="1:12">
      <c r="A719" s="1" t="s">
        <v>734</v>
      </c>
      <c r="B719" s="1">
        <v>6</v>
      </c>
      <c r="C719" s="1">
        <v>15475051</v>
      </c>
      <c r="D719" s="1" t="s">
        <v>708</v>
      </c>
      <c r="E719" s="1" t="s">
        <v>13</v>
      </c>
      <c r="F719" s="1" t="s">
        <v>19</v>
      </c>
      <c r="G719" s="1">
        <v>0.253</v>
      </c>
      <c r="H719" s="1">
        <v>-0.03</v>
      </c>
      <c r="I719" s="1">
        <v>5.0000000000000001E-3</v>
      </c>
      <c r="J719" s="3">
        <v>3.0600000000000003E-8</v>
      </c>
      <c r="K719" s="1">
        <v>3.2850799999999998E-4</v>
      </c>
      <c r="L719" s="1">
        <v>342.59513670000001</v>
      </c>
    </row>
    <row r="720" spans="1:12">
      <c r="A720" s="1" t="s">
        <v>734</v>
      </c>
      <c r="B720" s="1">
        <v>14</v>
      </c>
      <c r="C720" s="1">
        <v>77300863</v>
      </c>
      <c r="D720" s="1" t="s">
        <v>709</v>
      </c>
      <c r="E720" s="1" t="s">
        <v>14</v>
      </c>
      <c r="F720" s="1" t="s">
        <v>13</v>
      </c>
      <c r="G720" s="1">
        <v>0.59399999999999997</v>
      </c>
      <c r="H720" s="1">
        <v>2.5999999999999999E-2</v>
      </c>
      <c r="I720" s="1">
        <v>5.0000000000000001E-3</v>
      </c>
      <c r="J720" s="3">
        <v>2.59E-8</v>
      </c>
      <c r="K720" s="1">
        <v>3.2846399999999999E-4</v>
      </c>
      <c r="L720" s="1">
        <v>342.54870080000001</v>
      </c>
    </row>
    <row r="721" spans="1:12">
      <c r="A721" s="1" t="s">
        <v>734</v>
      </c>
      <c r="B721" s="1">
        <v>2</v>
      </c>
      <c r="C721" s="1">
        <v>67878328</v>
      </c>
      <c r="D721" s="1" t="s">
        <v>710</v>
      </c>
      <c r="E721" s="1" t="s">
        <v>14</v>
      </c>
      <c r="F721" s="1" t="s">
        <v>13</v>
      </c>
      <c r="G721" s="1">
        <v>0.67700000000000005</v>
      </c>
      <c r="H721" s="1">
        <v>-2.7E-2</v>
      </c>
      <c r="I721" s="1">
        <v>5.0000000000000001E-3</v>
      </c>
      <c r="J721" s="3">
        <v>3.3500000000000002E-8</v>
      </c>
      <c r="K721" s="1">
        <v>3.2594699999999999E-4</v>
      </c>
      <c r="L721" s="1">
        <v>339.92253310000001</v>
      </c>
    </row>
    <row r="722" spans="1:12">
      <c r="A722" s="1" t="s">
        <v>734</v>
      </c>
      <c r="B722" s="1">
        <v>4</v>
      </c>
      <c r="C722" s="1">
        <v>20210953</v>
      </c>
      <c r="D722" s="1" t="s">
        <v>711</v>
      </c>
      <c r="E722" s="1" t="s">
        <v>20</v>
      </c>
      <c r="F722" s="1" t="s">
        <v>19</v>
      </c>
      <c r="G722" s="1">
        <v>0.13700000000000001</v>
      </c>
      <c r="H722" s="1">
        <v>3.6999999999999998E-2</v>
      </c>
      <c r="I722" s="1">
        <v>7.0000000000000001E-3</v>
      </c>
      <c r="J722" s="3">
        <v>2.6499999999999999E-8</v>
      </c>
      <c r="K722" s="1">
        <v>3.25469E-4</v>
      </c>
      <c r="L722" s="1">
        <v>339.4239192</v>
      </c>
    </row>
    <row r="723" spans="1:12">
      <c r="A723" s="1" t="s">
        <v>734</v>
      </c>
      <c r="B723" s="1">
        <v>4</v>
      </c>
      <c r="C723" s="1">
        <v>129179458</v>
      </c>
      <c r="D723" s="1" t="s">
        <v>712</v>
      </c>
      <c r="E723" s="1" t="s">
        <v>20</v>
      </c>
      <c r="F723" s="1" t="s">
        <v>13</v>
      </c>
      <c r="G723" s="1">
        <v>0.78800000000000003</v>
      </c>
      <c r="H723" s="1">
        <v>-3.1E-2</v>
      </c>
      <c r="I723" s="1">
        <v>6.0000000000000001E-3</v>
      </c>
      <c r="J723" s="3">
        <v>2.66E-8</v>
      </c>
      <c r="K723" s="1">
        <v>3.24901E-4</v>
      </c>
      <c r="L723" s="1">
        <v>338.8321315</v>
      </c>
    </row>
    <row r="724" spans="1:12">
      <c r="A724" s="1" t="s">
        <v>734</v>
      </c>
      <c r="B724" s="1">
        <v>7</v>
      </c>
      <c r="C724" s="1">
        <v>89880949</v>
      </c>
      <c r="D724" s="1" t="s">
        <v>713</v>
      </c>
      <c r="E724" s="1" t="s">
        <v>20</v>
      </c>
      <c r="F724" s="1" t="s">
        <v>19</v>
      </c>
      <c r="G724" s="1">
        <v>0.70399999999999996</v>
      </c>
      <c r="H724" s="1">
        <v>2.8000000000000001E-2</v>
      </c>
      <c r="I724" s="1">
        <v>5.0000000000000001E-3</v>
      </c>
      <c r="J724" s="3">
        <v>4.6900000000000003E-8</v>
      </c>
      <c r="K724" s="1">
        <v>3.24226E-4</v>
      </c>
      <c r="L724" s="1">
        <v>338.1272257</v>
      </c>
    </row>
    <row r="725" spans="1:12">
      <c r="A725" s="1" t="s">
        <v>734</v>
      </c>
      <c r="B725" s="1">
        <v>1</v>
      </c>
      <c r="C725" s="1">
        <v>154294260</v>
      </c>
      <c r="D725" s="1" t="s">
        <v>714</v>
      </c>
      <c r="E725" s="1" t="s">
        <v>14</v>
      </c>
      <c r="F725" s="1" t="s">
        <v>13</v>
      </c>
      <c r="G725" s="1">
        <v>0.23300000000000001</v>
      </c>
      <c r="H725" s="1">
        <v>0.03</v>
      </c>
      <c r="I725" s="1">
        <v>6.0000000000000001E-3</v>
      </c>
      <c r="J725" s="3">
        <v>3.4100000000000001E-8</v>
      </c>
      <c r="K725" s="1">
        <v>3.2421499999999998E-4</v>
      </c>
      <c r="L725" s="1">
        <v>338.11572919999998</v>
      </c>
    </row>
    <row r="726" spans="1:12">
      <c r="A726" s="1" t="s">
        <v>734</v>
      </c>
      <c r="B726" s="1">
        <v>2</v>
      </c>
      <c r="C726" s="1">
        <v>105148418</v>
      </c>
      <c r="D726" s="1" t="s">
        <v>715</v>
      </c>
      <c r="E726" s="1" t="s">
        <v>14</v>
      </c>
      <c r="F726" s="1" t="s">
        <v>13</v>
      </c>
      <c r="G726" s="1">
        <v>0.72499999999999998</v>
      </c>
      <c r="H726" s="1">
        <v>2.9000000000000001E-2</v>
      </c>
      <c r="I726" s="1">
        <v>5.0000000000000001E-3</v>
      </c>
      <c r="J726" s="3">
        <v>4.88E-8</v>
      </c>
      <c r="K726" s="1">
        <v>3.2410400000000003E-4</v>
      </c>
      <c r="L726" s="1">
        <v>338.00012550000002</v>
      </c>
    </row>
    <row r="727" spans="1:12">
      <c r="A727" s="1" t="s">
        <v>734</v>
      </c>
      <c r="B727" s="1">
        <v>22</v>
      </c>
      <c r="C727" s="1">
        <v>41593873</v>
      </c>
      <c r="D727" s="1" t="s">
        <v>716</v>
      </c>
      <c r="E727" s="1" t="s">
        <v>20</v>
      </c>
      <c r="F727" s="1" t="s">
        <v>13</v>
      </c>
      <c r="G727" s="1">
        <v>0.61399999999999999</v>
      </c>
      <c r="H727" s="1">
        <v>2.5999999999999999E-2</v>
      </c>
      <c r="I727" s="1">
        <v>5.0000000000000001E-3</v>
      </c>
      <c r="J727" s="3">
        <v>3.1499999999999998E-8</v>
      </c>
      <c r="K727" s="1">
        <v>3.2277500000000003E-4</v>
      </c>
      <c r="L727" s="1">
        <v>336.61335170000001</v>
      </c>
    </row>
    <row r="728" spans="1:12">
      <c r="A728" s="1" t="s">
        <v>734</v>
      </c>
      <c r="B728" s="1">
        <v>3</v>
      </c>
      <c r="C728" s="1">
        <v>53127677</v>
      </c>
      <c r="D728" s="1" t="s">
        <v>717</v>
      </c>
      <c r="E728" s="1" t="s">
        <v>20</v>
      </c>
      <c r="F728" s="1" t="s">
        <v>13</v>
      </c>
      <c r="G728" s="1">
        <v>0.442</v>
      </c>
      <c r="H728" s="1">
        <v>-2.5000000000000001E-2</v>
      </c>
      <c r="I728" s="1">
        <v>5.0000000000000001E-3</v>
      </c>
      <c r="J728" s="3">
        <v>3.1400000000000003E-8</v>
      </c>
      <c r="K728" s="1">
        <v>3.1825400000000002E-4</v>
      </c>
      <c r="L728" s="1">
        <v>331.89784839999999</v>
      </c>
    </row>
    <row r="729" spans="1:12">
      <c r="A729" s="1" t="s">
        <v>734</v>
      </c>
      <c r="B729" s="1">
        <v>14</v>
      </c>
      <c r="C729" s="1">
        <v>58797953</v>
      </c>
      <c r="D729" s="1" t="s">
        <v>718</v>
      </c>
      <c r="E729" s="1" t="s">
        <v>20</v>
      </c>
      <c r="F729" s="1" t="s">
        <v>19</v>
      </c>
      <c r="G729" s="1">
        <v>0.42599999999999999</v>
      </c>
      <c r="H729" s="1">
        <v>2.5999999999999999E-2</v>
      </c>
      <c r="I729" s="1">
        <v>5.0000000000000001E-3</v>
      </c>
      <c r="J729" s="3">
        <v>4.43E-8</v>
      </c>
      <c r="K729" s="1">
        <v>3.1794599999999999E-4</v>
      </c>
      <c r="L729" s="1">
        <v>331.5757959</v>
      </c>
    </row>
    <row r="730" spans="1:12">
      <c r="A730" s="1" t="s">
        <v>734</v>
      </c>
      <c r="B730" s="1">
        <v>14</v>
      </c>
      <c r="C730" s="1">
        <v>29744532</v>
      </c>
      <c r="D730" s="1" t="s">
        <v>719</v>
      </c>
      <c r="E730" s="1" t="s">
        <v>20</v>
      </c>
      <c r="F730" s="1" t="s">
        <v>19</v>
      </c>
      <c r="G730" s="1">
        <v>0.34599999999999997</v>
      </c>
      <c r="H730" s="1">
        <v>-2.7E-2</v>
      </c>
      <c r="I730" s="1">
        <v>5.0000000000000001E-3</v>
      </c>
      <c r="J730" s="3">
        <v>4.5200000000000001E-8</v>
      </c>
      <c r="K730" s="1">
        <v>3.1759900000000001E-4</v>
      </c>
      <c r="L730" s="1">
        <v>331.21446350000002</v>
      </c>
    </row>
    <row r="731" spans="1:12">
      <c r="A731" s="1" t="s">
        <v>734</v>
      </c>
      <c r="B731" s="1">
        <v>17</v>
      </c>
      <c r="C731" s="1">
        <v>4839149</v>
      </c>
      <c r="D731" s="1" t="s">
        <v>720</v>
      </c>
      <c r="E731" s="1" t="s">
        <v>14</v>
      </c>
      <c r="F731" s="1" t="s">
        <v>13</v>
      </c>
      <c r="G731" s="1">
        <v>0.42199999999999999</v>
      </c>
      <c r="H731" s="1">
        <v>2.5999999999999999E-2</v>
      </c>
      <c r="I731" s="1">
        <v>5.0000000000000001E-3</v>
      </c>
      <c r="J731" s="3">
        <v>4.9399999999999999E-8</v>
      </c>
      <c r="K731" s="1">
        <v>3.1729399999999997E-4</v>
      </c>
      <c r="L731" s="1">
        <v>330.8957317</v>
      </c>
    </row>
    <row r="732" spans="1:12">
      <c r="A732" s="1" t="s">
        <v>734</v>
      </c>
      <c r="B732" s="1">
        <v>17</v>
      </c>
      <c r="C732" s="1">
        <v>34842521</v>
      </c>
      <c r="D732" s="1" t="s">
        <v>721</v>
      </c>
      <c r="E732" s="1" t="s">
        <v>20</v>
      </c>
      <c r="F732" s="1" t="s">
        <v>19</v>
      </c>
      <c r="G732" s="1">
        <v>0.47399999999999998</v>
      </c>
      <c r="H732" s="1">
        <v>2.5000000000000001E-2</v>
      </c>
      <c r="I732" s="1">
        <v>5.0000000000000001E-3</v>
      </c>
      <c r="J732" s="3">
        <v>2.7100000000000001E-8</v>
      </c>
      <c r="K732" s="1">
        <v>3.1664799999999999E-4</v>
      </c>
      <c r="L732" s="1">
        <v>330.2223103</v>
      </c>
    </row>
    <row r="733" spans="1:12">
      <c r="A733" s="1" t="s">
        <v>734</v>
      </c>
      <c r="B733" s="1">
        <v>7</v>
      </c>
      <c r="C733" s="1">
        <v>50581972</v>
      </c>
      <c r="D733" s="1" t="s">
        <v>722</v>
      </c>
      <c r="E733" s="1" t="s">
        <v>20</v>
      </c>
      <c r="F733" s="1" t="s">
        <v>19</v>
      </c>
      <c r="G733" s="1">
        <v>0.215</v>
      </c>
      <c r="H733" s="1">
        <v>3.1E-2</v>
      </c>
      <c r="I733" s="1">
        <v>6.0000000000000001E-3</v>
      </c>
      <c r="J733" s="3">
        <v>3.33E-8</v>
      </c>
      <c r="K733" s="1">
        <v>3.1638800000000002E-4</v>
      </c>
      <c r="L733" s="1">
        <v>329.95130640000002</v>
      </c>
    </row>
    <row r="734" spans="1:12">
      <c r="A734" s="1" t="s">
        <v>734</v>
      </c>
      <c r="B734" s="1">
        <v>15</v>
      </c>
      <c r="C734" s="1">
        <v>36392562</v>
      </c>
      <c r="D734" s="1" t="s">
        <v>723</v>
      </c>
      <c r="E734" s="1" t="s">
        <v>20</v>
      </c>
      <c r="F734" s="1" t="s">
        <v>19</v>
      </c>
      <c r="G734" s="1">
        <v>0.54</v>
      </c>
      <c r="H734" s="1">
        <v>2.5000000000000001E-2</v>
      </c>
      <c r="I734" s="1">
        <v>5.0000000000000001E-3</v>
      </c>
      <c r="J734" s="3">
        <v>4.2599999999999998E-8</v>
      </c>
      <c r="K734" s="1">
        <v>3.1552799999999998E-4</v>
      </c>
      <c r="L734" s="1">
        <v>329.0540805</v>
      </c>
    </row>
    <row r="735" spans="1:12">
      <c r="A735" s="1" t="s">
        <v>734</v>
      </c>
      <c r="B735" s="1">
        <v>8</v>
      </c>
      <c r="C735" s="1">
        <v>57483013</v>
      </c>
      <c r="D735" s="1" t="s">
        <v>724</v>
      </c>
      <c r="E735" s="1" t="s">
        <v>14</v>
      </c>
      <c r="F735" s="1" t="s">
        <v>13</v>
      </c>
      <c r="G735" s="1">
        <v>0.74</v>
      </c>
      <c r="H735" s="1">
        <v>-2.9000000000000001E-2</v>
      </c>
      <c r="I735" s="1">
        <v>5.0000000000000001E-3</v>
      </c>
      <c r="J735" s="3">
        <v>2.9700000000000001E-8</v>
      </c>
      <c r="K735" s="1">
        <v>3.1514299999999999E-4</v>
      </c>
      <c r="L735" s="1">
        <v>328.65235469999999</v>
      </c>
    </row>
    <row r="736" spans="1:12">
      <c r="A736" s="1" t="s">
        <v>734</v>
      </c>
      <c r="B736" s="1">
        <v>11</v>
      </c>
      <c r="C736" s="1">
        <v>74625997</v>
      </c>
      <c r="D736" s="1" t="s">
        <v>725</v>
      </c>
      <c r="E736" s="1" t="s">
        <v>14</v>
      </c>
      <c r="F736" s="1" t="s">
        <v>13</v>
      </c>
      <c r="G736" s="1">
        <v>0.42299999999999999</v>
      </c>
      <c r="H736" s="1">
        <v>2.5000000000000001E-2</v>
      </c>
      <c r="I736" s="1">
        <v>5.0000000000000001E-3</v>
      </c>
      <c r="J736" s="3">
        <v>4.4600000000000002E-8</v>
      </c>
      <c r="K736" s="1">
        <v>3.1496900000000001E-4</v>
      </c>
      <c r="L736" s="1">
        <v>328.47100890000002</v>
      </c>
    </row>
    <row r="737" spans="1:12">
      <c r="A737" s="1" t="s">
        <v>734</v>
      </c>
      <c r="B737" s="1">
        <v>10</v>
      </c>
      <c r="C737" s="1">
        <v>89768584</v>
      </c>
      <c r="D737" s="1" t="s">
        <v>726</v>
      </c>
      <c r="E737" s="1" t="s">
        <v>20</v>
      </c>
      <c r="F737" s="1" t="s">
        <v>19</v>
      </c>
      <c r="G737" s="1">
        <v>0.85099999999999998</v>
      </c>
      <c r="H737" s="1">
        <v>-3.5000000000000003E-2</v>
      </c>
      <c r="I737" s="1">
        <v>6.0000000000000001E-3</v>
      </c>
      <c r="J737" s="3">
        <v>3.7200000000000002E-8</v>
      </c>
      <c r="K737" s="1">
        <v>3.1387E-4</v>
      </c>
      <c r="L737" s="1">
        <v>327.32418560000002</v>
      </c>
    </row>
    <row r="738" spans="1:12">
      <c r="A738" s="1" t="s">
        <v>734</v>
      </c>
      <c r="B738" s="1">
        <v>4</v>
      </c>
      <c r="C738" s="1">
        <v>137094048</v>
      </c>
      <c r="D738" s="1" t="s">
        <v>727</v>
      </c>
      <c r="E738" s="1" t="s">
        <v>14</v>
      </c>
      <c r="F738" s="1" t="s">
        <v>19</v>
      </c>
      <c r="G738" s="1">
        <v>0.41799999999999998</v>
      </c>
      <c r="H738" s="1">
        <v>2.5000000000000001E-2</v>
      </c>
      <c r="I738" s="1">
        <v>5.0000000000000001E-3</v>
      </c>
      <c r="J738" s="3">
        <v>4.73E-8</v>
      </c>
      <c r="K738" s="1">
        <v>3.1379800000000001E-4</v>
      </c>
      <c r="L738" s="1">
        <v>327.24877850000001</v>
      </c>
    </row>
    <row r="739" spans="1:12">
      <c r="A739" s="1" t="s">
        <v>734</v>
      </c>
      <c r="B739" s="1">
        <v>10</v>
      </c>
      <c r="C739" s="1">
        <v>34018730</v>
      </c>
      <c r="D739" s="1" t="s">
        <v>728</v>
      </c>
      <c r="E739" s="1" t="s">
        <v>14</v>
      </c>
      <c r="F739" s="1" t="s">
        <v>13</v>
      </c>
      <c r="G739" s="1">
        <v>8.8999999999999996E-2</v>
      </c>
      <c r="H739" s="1">
        <v>4.3999999999999997E-2</v>
      </c>
      <c r="I739" s="1">
        <v>8.0000000000000002E-3</v>
      </c>
      <c r="J739" s="3">
        <v>4.5400000000000003E-8</v>
      </c>
      <c r="K739" s="1">
        <v>3.1330099999999999E-4</v>
      </c>
      <c r="L739" s="1">
        <v>326.73074689999999</v>
      </c>
    </row>
    <row r="740" spans="1:12">
      <c r="A740" s="1" t="s">
        <v>734</v>
      </c>
      <c r="B740" s="1">
        <v>6</v>
      </c>
      <c r="C740" s="1">
        <v>41012405</v>
      </c>
      <c r="D740" s="1" t="s">
        <v>729</v>
      </c>
      <c r="E740" s="1" t="s">
        <v>20</v>
      </c>
      <c r="F740" s="1" t="s">
        <v>19</v>
      </c>
      <c r="G740" s="1">
        <v>0.23899999999999999</v>
      </c>
      <c r="H740" s="1">
        <v>2.9000000000000001E-2</v>
      </c>
      <c r="I740" s="1">
        <v>5.0000000000000001E-3</v>
      </c>
      <c r="J740" s="3">
        <v>4.8100000000000001E-8</v>
      </c>
      <c r="K740" s="1">
        <v>3.12014E-4</v>
      </c>
      <c r="L740" s="1">
        <v>325.38753050000003</v>
      </c>
    </row>
    <row r="741" spans="1:12">
      <c r="A741" s="1" t="s">
        <v>734</v>
      </c>
      <c r="B741" s="1">
        <v>11</v>
      </c>
      <c r="C741" s="1">
        <v>64031241</v>
      </c>
      <c r="D741" s="1" t="s">
        <v>730</v>
      </c>
      <c r="E741" s="1" t="s">
        <v>14</v>
      </c>
      <c r="F741" s="1" t="s">
        <v>13</v>
      </c>
      <c r="G741" s="1">
        <v>0.93400000000000005</v>
      </c>
      <c r="H741" s="1">
        <v>-0.05</v>
      </c>
      <c r="I741" s="1">
        <v>8.9999999999999993E-3</v>
      </c>
      <c r="J741" s="3">
        <v>4.7899999999999999E-8</v>
      </c>
      <c r="K741" s="1">
        <v>3.1184799999999999E-4</v>
      </c>
      <c r="L741" s="1">
        <v>324.78107210000002</v>
      </c>
    </row>
    <row r="742" spans="1:12">
      <c r="A742" s="1" t="s">
        <v>734</v>
      </c>
      <c r="B742" s="1">
        <v>20</v>
      </c>
      <c r="C742" s="1">
        <v>51621922</v>
      </c>
      <c r="D742" s="1" t="s">
        <v>731</v>
      </c>
      <c r="E742" s="1" t="s">
        <v>20</v>
      </c>
      <c r="F742" s="1" t="s">
        <v>19</v>
      </c>
      <c r="G742" s="1">
        <v>0.53100000000000003</v>
      </c>
      <c r="H742" s="1">
        <v>2.5000000000000001E-2</v>
      </c>
      <c r="I742" s="1">
        <v>5.0000000000000001E-3</v>
      </c>
      <c r="J742" s="3">
        <v>4.4799999999999997E-8</v>
      </c>
      <c r="K742" s="1">
        <v>3.0630700000000002E-4</v>
      </c>
      <c r="L742" s="1">
        <v>319.43473069999999</v>
      </c>
    </row>
    <row r="743" spans="1:12">
      <c r="A743" s="6" t="s">
        <v>734</v>
      </c>
      <c r="B743" s="6">
        <v>6</v>
      </c>
      <c r="C743" s="6">
        <v>51505337</v>
      </c>
      <c r="D743" s="6" t="s">
        <v>732</v>
      </c>
      <c r="E743" s="6" t="s">
        <v>13</v>
      </c>
      <c r="F743" s="6" t="s">
        <v>19</v>
      </c>
      <c r="G743" s="6">
        <v>0.97299999999999998</v>
      </c>
      <c r="H743" s="6">
        <v>-7.5999999999999998E-2</v>
      </c>
      <c r="I743" s="6">
        <v>1.4E-2</v>
      </c>
      <c r="J743" s="7">
        <v>3.8500000000000001E-8</v>
      </c>
      <c r="K743" s="6">
        <v>3.04343E-4</v>
      </c>
      <c r="L743" s="6">
        <v>316.98388180000001</v>
      </c>
    </row>
  </sheetData>
  <phoneticPr fontId="2" type="noConversion"/>
  <pageMargins left="0.7" right="0.7" top="0.75" bottom="0.75" header="0.3" footer="0.3"/>
  <pageSetup paperSize="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64745D-262C-4D2B-9348-16ACAD2D013E}">
  <dimension ref="A1:D20"/>
  <sheetViews>
    <sheetView workbookViewId="0"/>
  </sheetViews>
  <sheetFormatPr defaultRowHeight="14.4"/>
  <cols>
    <col min="1" max="1" width="20.21875" style="15" customWidth="1"/>
    <col min="2" max="2" width="29.6640625" customWidth="1"/>
    <col min="3" max="3" width="36.6640625" customWidth="1"/>
    <col min="4" max="4" width="57.5546875" style="48" customWidth="1"/>
  </cols>
  <sheetData>
    <row r="1" spans="1:4" s="14" customFormat="1" ht="22.8" customHeight="1">
      <c r="A1" s="4" t="s">
        <v>1000</v>
      </c>
      <c r="D1" s="45"/>
    </row>
    <row r="2" spans="1:4" ht="40.799999999999997" customHeight="1">
      <c r="A2" s="43" t="s">
        <v>737</v>
      </c>
      <c r="B2" s="44" t="s">
        <v>738</v>
      </c>
      <c r="C2" s="44" t="s">
        <v>739</v>
      </c>
      <c r="D2" s="44" t="s">
        <v>740</v>
      </c>
    </row>
    <row r="3" spans="1:4" ht="29.4" customHeight="1">
      <c r="A3" s="8" t="s">
        <v>980</v>
      </c>
      <c r="B3" s="9" t="s">
        <v>983</v>
      </c>
      <c r="C3" s="10" t="s">
        <v>984</v>
      </c>
      <c r="D3" s="46" t="s">
        <v>987</v>
      </c>
    </row>
    <row r="4" spans="1:4" ht="29.4" customHeight="1">
      <c r="A4" s="8" t="s">
        <v>981</v>
      </c>
      <c r="B4" s="9" t="s">
        <v>982</v>
      </c>
      <c r="C4" s="10" t="s">
        <v>985</v>
      </c>
      <c r="D4" s="46" t="s">
        <v>986</v>
      </c>
    </row>
    <row r="5" spans="1:4" ht="33" customHeight="1">
      <c r="A5" s="8" t="s">
        <v>741</v>
      </c>
      <c r="B5" s="9" t="s">
        <v>742</v>
      </c>
      <c r="C5" s="10" t="s">
        <v>743</v>
      </c>
      <c r="D5" s="46" t="s">
        <v>744</v>
      </c>
    </row>
    <row r="6" spans="1:4" ht="55.2">
      <c r="A6" s="8" t="s">
        <v>745</v>
      </c>
      <c r="B6" s="9" t="s">
        <v>746</v>
      </c>
      <c r="C6" s="9" t="s">
        <v>747</v>
      </c>
      <c r="D6" s="46" t="s">
        <v>748</v>
      </c>
    </row>
    <row r="7" spans="1:4" ht="27.6">
      <c r="A7" s="8" t="s">
        <v>749</v>
      </c>
      <c r="B7" s="9" t="s">
        <v>750</v>
      </c>
      <c r="C7" s="10" t="s">
        <v>751</v>
      </c>
      <c r="D7" s="46" t="s">
        <v>752</v>
      </c>
    </row>
    <row r="8" spans="1:4" ht="27.6">
      <c r="A8" s="8" t="s">
        <v>753</v>
      </c>
      <c r="B8" s="9" t="s">
        <v>754</v>
      </c>
      <c r="C8" s="10" t="s">
        <v>755</v>
      </c>
      <c r="D8" s="46" t="s">
        <v>756</v>
      </c>
    </row>
    <row r="9" spans="1:4" ht="27.6">
      <c r="A9" s="8" t="s">
        <v>757</v>
      </c>
      <c r="B9" s="9" t="s">
        <v>754</v>
      </c>
      <c r="C9" s="10" t="s">
        <v>758</v>
      </c>
      <c r="D9" s="46" t="s">
        <v>759</v>
      </c>
    </row>
    <row r="10" spans="1:4" ht="27.6">
      <c r="A10" s="8" t="s">
        <v>760</v>
      </c>
      <c r="B10" s="9" t="s">
        <v>761</v>
      </c>
      <c r="C10" s="10" t="s">
        <v>762</v>
      </c>
      <c r="D10" s="46" t="s">
        <v>763</v>
      </c>
    </row>
    <row r="11" spans="1:4" ht="27.6">
      <c r="A11" s="8" t="s">
        <v>765</v>
      </c>
      <c r="B11" s="9" t="s">
        <v>766</v>
      </c>
      <c r="C11" s="10" t="s">
        <v>767</v>
      </c>
      <c r="D11" s="46" t="s">
        <v>988</v>
      </c>
    </row>
    <row r="12" spans="1:4" ht="41.4">
      <c r="A12" s="8" t="s">
        <v>769</v>
      </c>
      <c r="B12" s="9" t="s">
        <v>764</v>
      </c>
      <c r="C12" s="10" t="s">
        <v>770</v>
      </c>
      <c r="D12" s="46" t="s">
        <v>771</v>
      </c>
    </row>
    <row r="13" spans="1:4" ht="27.6">
      <c r="A13" s="8" t="s">
        <v>772</v>
      </c>
      <c r="B13" s="9" t="s">
        <v>768</v>
      </c>
      <c r="C13" s="10" t="s">
        <v>773</v>
      </c>
      <c r="D13" s="46" t="s">
        <v>989</v>
      </c>
    </row>
    <row r="14" spans="1:4" ht="27.6">
      <c r="A14" s="8" t="s">
        <v>774</v>
      </c>
      <c r="B14" s="9" t="s">
        <v>768</v>
      </c>
      <c r="C14" s="10" t="s">
        <v>775</v>
      </c>
      <c r="D14" s="46" t="s">
        <v>990</v>
      </c>
    </row>
    <row r="15" spans="1:4" ht="41.4">
      <c r="A15" s="8" t="s">
        <v>934</v>
      </c>
      <c r="B15" s="9" t="s">
        <v>764</v>
      </c>
      <c r="C15" s="10" t="s">
        <v>776</v>
      </c>
      <c r="D15" s="46" t="s">
        <v>777</v>
      </c>
    </row>
    <row r="16" spans="1:4" ht="27.6">
      <c r="A16" s="8" t="s">
        <v>778</v>
      </c>
      <c r="B16" s="9" t="s">
        <v>768</v>
      </c>
      <c r="C16" s="10" t="s">
        <v>779</v>
      </c>
      <c r="D16" s="46" t="s">
        <v>991</v>
      </c>
    </row>
    <row r="17" spans="1:4" ht="27.6">
      <c r="A17" s="8" t="s">
        <v>780</v>
      </c>
      <c r="B17" s="9" t="s">
        <v>764</v>
      </c>
      <c r="C17" s="10" t="s">
        <v>781</v>
      </c>
      <c r="D17" s="46" t="s">
        <v>782</v>
      </c>
    </row>
    <row r="18" spans="1:4" ht="27.6">
      <c r="A18" s="8" t="s">
        <v>783</v>
      </c>
      <c r="B18" s="9" t="s">
        <v>768</v>
      </c>
      <c r="C18" s="10" t="s">
        <v>784</v>
      </c>
      <c r="D18" s="46" t="s">
        <v>992</v>
      </c>
    </row>
    <row r="19" spans="1:4" ht="27.6">
      <c r="A19" s="8" t="s">
        <v>785</v>
      </c>
      <c r="B19" s="9" t="s">
        <v>768</v>
      </c>
      <c r="C19" s="10" t="s">
        <v>786</v>
      </c>
      <c r="D19" s="46" t="s">
        <v>993</v>
      </c>
    </row>
    <row r="20" spans="1:4" ht="34.200000000000003" customHeight="1" thickBot="1">
      <c r="A20" s="11" t="s">
        <v>787</v>
      </c>
      <c r="B20" s="11" t="s">
        <v>764</v>
      </c>
      <c r="C20" s="12" t="s">
        <v>788</v>
      </c>
      <c r="D20" s="47" t="s">
        <v>789</v>
      </c>
    </row>
  </sheetData>
  <phoneticPr fontId="2" type="noConversion"/>
  <hyperlinks>
    <hyperlink ref="D5" r:id="rId1" display="http://ftp.ebi.ac.uk/pub/databases/gwas/summary_statistics/GCST006001-GCST007000/GCST006464/" xr:uid="{47925EAA-B732-498B-9CAC-2E098AD934B5}"/>
    <hyperlink ref="D6" r:id="rId2" xr:uid="{867F882F-3924-4015-991C-533368909342}"/>
    <hyperlink ref="D7" r:id="rId3" display="https://pubmed.ncbi.nlm.nih.gov/32638365/" xr:uid="{7C176E27-C29B-48CD-9ADC-3196CF3B0D14}"/>
    <hyperlink ref="D8" r:id="rId4" display="http://ftp.ebi.ac.uk/pub/databases/gwas/summary_statistics/GCST90011001-GCST90012000/GCST90011816/" xr:uid="{1B2654FA-1311-47FA-92B5-702531E86DD0}"/>
    <hyperlink ref="D9" r:id="rId5" xr:uid="{E35888BE-6B61-4636-9745-C9376FB63202}"/>
    <hyperlink ref="D10" r:id="rId6" display="https://gwas.mrcieu.ac.uk/datasets/ieu-a-1120/" xr:uid="{02DF8B2A-A287-45A4-A0FF-C1F605234773}"/>
    <hyperlink ref="D11" r:id="rId7" display="https://gwas.mrcieu.ac.uk/datasets/ieu-a-966/" xr:uid="{068BA30D-7036-452B-BD6E-FEFA65F78D45}"/>
    <hyperlink ref="D12" r:id="rId8" display="https://storage.googleapis.com/finngen-public-data-r5/summary_stats/finngen_R5_CD2_LYMPHOID_LEUKAEMIA.gz" xr:uid="{57DDFB53-7141-4DFC-BEB6-9E17EE06F31E}"/>
    <hyperlink ref="D13" r:id="rId9" display="http://ftp.ebi.ac.uk/pub/databases/gwas/summary_statistics/GCST90011001-GCST90012000/GCST90011817/" xr:uid="{36A57C05-AD4F-4F10-9301-CADB6D101991}"/>
    <hyperlink ref="D14" r:id="rId10" display="http://ftp.ebi.ac.uk/pub/databases/gwas/summary_statistics/GCST90011001-GCST90012000/GCST90011819/" xr:uid="{4C5FBEA3-5AE8-48BA-BD6B-871972D4AE88}"/>
    <hyperlink ref="D15" r:id="rId11" display="https://storage.googleapis.com/finngen-public-data-r5/summary_stats/finngen_R5_CD2_MULTIPLE_MYELOMA_PLASMA_CELL.gz" xr:uid="{F7B63B98-54EF-4BB4-995F-62031276DB2C}"/>
    <hyperlink ref="D16" r:id="rId12" display="http://ftp.ebi.ac.uk/pub/databases/gwas/summary_statistics/GCST90011001-GCST90012000/GCST90011809/" xr:uid="{D08DB486-D4DB-47DF-9F83-1D8D04A3C951}"/>
    <hyperlink ref="D17" r:id="rId13" display="https://storage.googleapis.com/finngen-public-data-r5/summary_stats/finngen_R5_C3_BRAIN.gz" xr:uid="{FDCFB0CD-9471-4C0C-89E5-7185F7FB8780}"/>
    <hyperlink ref="D18" r:id="rId14" display="http://ftp.ebi.ac.uk/pub/databases/gwas/summary_statistics/GCST90011001-GCST90012000/GCST90011807/" xr:uid="{8B809D6A-A743-4918-AF9F-6FF6E9C5425C}"/>
    <hyperlink ref="D19" r:id="rId15" display="http://ftp.ebi.ac.uk/pub/databases/gwas/summary_statistics/GCST90011001-GCST90012000/GCST90011810/" xr:uid="{AF5A385D-C207-4D86-B4AC-FE8BFF1EB14B}"/>
    <hyperlink ref="D20" r:id="rId16" display="https://storage.googleapis.com/finngen-public-data-r5/summary_stats/finngen_R5_C3_CANCER.gz" xr:uid="{5F8D64B1-457F-425D-81EC-BFB5034CC723}"/>
    <hyperlink ref="D4" r:id="rId17" xr:uid="{186BCCFF-0452-41E5-9608-4EAE1A341FD1}"/>
    <hyperlink ref="D3" r:id="rId18" xr:uid="{56A19246-43EC-445B-92F5-D31FE9C4BCC1}"/>
  </hyperlinks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12C26D-DC7B-4B6E-BD69-E580372F8587}">
  <dimension ref="A1:N38"/>
  <sheetViews>
    <sheetView workbookViewId="0"/>
  </sheetViews>
  <sheetFormatPr defaultRowHeight="14.4"/>
  <cols>
    <col min="1" max="1" width="12.44140625" customWidth="1"/>
    <col min="3" max="3" width="9" bestFit="1" customWidth="1"/>
    <col min="4" max="4" width="10.5546875" bestFit="1" customWidth="1"/>
    <col min="5" max="5" width="12.109375" customWidth="1"/>
    <col min="6" max="6" width="13.109375" customWidth="1"/>
    <col min="7" max="7" width="11" customWidth="1"/>
    <col min="8" max="11" width="9" bestFit="1" customWidth="1"/>
    <col min="12" max="12" width="11.88671875" customWidth="1"/>
    <col min="13" max="14" width="9" bestFit="1" customWidth="1"/>
  </cols>
  <sheetData>
    <row r="1" spans="1:14" ht="16.8" customHeight="1">
      <c r="A1" s="67" t="s">
        <v>1048</v>
      </c>
    </row>
    <row r="2" spans="1:14">
      <c r="A2" s="64" t="s">
        <v>1003</v>
      </c>
      <c r="B2" s="64" t="s">
        <v>0</v>
      </c>
      <c r="C2" s="64" t="s">
        <v>1</v>
      </c>
      <c r="D2" s="64" t="s">
        <v>1004</v>
      </c>
      <c r="E2" s="64" t="s">
        <v>1005</v>
      </c>
      <c r="F2" s="64" t="s">
        <v>1006</v>
      </c>
      <c r="G2" s="64" t="s">
        <v>1007</v>
      </c>
      <c r="H2" s="64" t="s">
        <v>6</v>
      </c>
      <c r="I2" s="64" t="s">
        <v>7</v>
      </c>
      <c r="J2" s="64" t="s">
        <v>8</v>
      </c>
      <c r="K2" s="64" t="s">
        <v>1008</v>
      </c>
      <c r="L2" s="64" t="s">
        <v>1009</v>
      </c>
      <c r="M2" s="64" t="s">
        <v>9</v>
      </c>
      <c r="N2" s="64" t="s">
        <v>1010</v>
      </c>
    </row>
    <row r="3" spans="1:14">
      <c r="A3" s="64" t="s">
        <v>66</v>
      </c>
      <c r="B3" s="64" t="s">
        <v>11</v>
      </c>
      <c r="C3" s="64">
        <v>6</v>
      </c>
      <c r="D3" s="64">
        <v>34222201</v>
      </c>
      <c r="E3" s="64" t="s">
        <v>13</v>
      </c>
      <c r="F3" s="64" t="s">
        <v>20</v>
      </c>
      <c r="G3" s="64" t="s">
        <v>1011</v>
      </c>
      <c r="H3" s="64">
        <v>3.9899999999999998E-2</v>
      </c>
      <c r="I3" s="64">
        <v>4.2799999999999998E-2</v>
      </c>
      <c r="J3" s="64">
        <v>5.8999999999999999E-3</v>
      </c>
      <c r="K3" s="65">
        <v>1.42E-11</v>
      </c>
      <c r="L3" s="65">
        <v>3.2899999999999998E-11</v>
      </c>
      <c r="M3" s="64">
        <v>1.4034799999999999E-4</v>
      </c>
      <c r="N3" s="64">
        <v>39.501777779999998</v>
      </c>
    </row>
    <row r="4" spans="1:14">
      <c r="A4" s="64" t="s">
        <v>29</v>
      </c>
      <c r="B4" s="64" t="s">
        <v>11</v>
      </c>
      <c r="C4" s="64">
        <v>3</v>
      </c>
      <c r="D4" s="64">
        <v>123065778</v>
      </c>
      <c r="E4" s="64" t="s">
        <v>19</v>
      </c>
      <c r="F4" s="64" t="s">
        <v>20</v>
      </c>
      <c r="G4" s="64" t="s">
        <v>1012</v>
      </c>
      <c r="H4" s="64">
        <v>0.78159999999999996</v>
      </c>
      <c r="I4" s="64">
        <v>-1.35E-2</v>
      </c>
      <c r="J4" s="64">
        <v>2.3E-3</v>
      </c>
      <c r="K4" s="65">
        <v>1.3000000000000001E-9</v>
      </c>
      <c r="L4" s="65">
        <v>1.5199999999999999E-9</v>
      </c>
      <c r="M4" s="65">
        <v>6.2199999999999994E-5</v>
      </c>
      <c r="N4" s="64">
        <v>17.510982989999999</v>
      </c>
    </row>
    <row r="5" spans="1:14">
      <c r="A5" s="64" t="s">
        <v>33</v>
      </c>
      <c r="B5" s="64" t="s">
        <v>11</v>
      </c>
      <c r="C5" s="64">
        <v>4</v>
      </c>
      <c r="D5" s="64">
        <v>145659064</v>
      </c>
      <c r="E5" s="64" t="s">
        <v>13</v>
      </c>
      <c r="F5" s="64" t="s">
        <v>14</v>
      </c>
      <c r="G5" s="64" t="s">
        <v>1013</v>
      </c>
      <c r="H5" s="64">
        <v>0.91269999999999996</v>
      </c>
      <c r="I5" s="64">
        <v>-2.0299999999999999E-2</v>
      </c>
      <c r="J5" s="64">
        <v>3.8999999999999998E-3</v>
      </c>
      <c r="K5" s="65">
        <v>2.9000000000000002E-8</v>
      </c>
      <c r="L5" s="65">
        <v>2.5300000000000002E-8</v>
      </c>
      <c r="M5" s="65">
        <v>6.5699999999999998E-5</v>
      </c>
      <c r="N5" s="64">
        <v>18.481689620000001</v>
      </c>
    </row>
    <row r="6" spans="1:14">
      <c r="A6" s="64" t="s">
        <v>56</v>
      </c>
      <c r="B6" s="64" t="s">
        <v>11</v>
      </c>
      <c r="C6" s="64">
        <v>10</v>
      </c>
      <c r="D6" s="64">
        <v>89680631</v>
      </c>
      <c r="E6" s="64" t="s">
        <v>13</v>
      </c>
      <c r="F6" s="64" t="s">
        <v>14</v>
      </c>
      <c r="G6" s="64" t="s">
        <v>1014</v>
      </c>
      <c r="H6" s="64">
        <v>0.95699999999999996</v>
      </c>
      <c r="I6" s="64">
        <v>-3.4500000000000003E-2</v>
      </c>
      <c r="J6" s="64">
        <v>5.7000000000000002E-3</v>
      </c>
      <c r="K6" s="65">
        <v>3.8600000000000001E-10</v>
      </c>
      <c r="L6" s="65">
        <v>3.9499999999999998E-10</v>
      </c>
      <c r="M6" s="65">
        <v>9.7999999999999997E-5</v>
      </c>
      <c r="N6" s="64">
        <v>27.57019961</v>
      </c>
    </row>
    <row r="7" spans="1:14">
      <c r="A7" s="64" t="s">
        <v>28</v>
      </c>
      <c r="B7" s="64" t="s">
        <v>11</v>
      </c>
      <c r="C7" s="64">
        <v>20</v>
      </c>
      <c r="D7" s="64">
        <v>45582472</v>
      </c>
      <c r="E7" s="64" t="s">
        <v>19</v>
      </c>
      <c r="F7" s="64" t="s">
        <v>20</v>
      </c>
      <c r="G7" s="64" t="s">
        <v>1015</v>
      </c>
      <c r="H7" s="64">
        <v>0.54469999999999996</v>
      </c>
      <c r="I7" s="64">
        <v>-1.12E-2</v>
      </c>
      <c r="J7" s="64">
        <v>1.9E-3</v>
      </c>
      <c r="K7" s="65">
        <v>8.8199999999999995E-10</v>
      </c>
      <c r="L7" s="65">
        <v>1.2300000000000001E-9</v>
      </c>
      <c r="M7" s="65">
        <v>6.2199999999999994E-5</v>
      </c>
      <c r="N7" s="64">
        <v>17.510432550000001</v>
      </c>
    </row>
    <row r="8" spans="1:14">
      <c r="A8" s="64" t="s">
        <v>57</v>
      </c>
      <c r="B8" s="64" t="s">
        <v>11</v>
      </c>
      <c r="C8" s="64">
        <v>18</v>
      </c>
      <c r="D8" s="64">
        <v>60845884</v>
      </c>
      <c r="E8" s="64" t="s">
        <v>13</v>
      </c>
      <c r="F8" s="64" t="s">
        <v>14</v>
      </c>
      <c r="G8" s="64" t="s">
        <v>1016</v>
      </c>
      <c r="H8" s="64">
        <v>0.58040000000000003</v>
      </c>
      <c r="I8" s="64">
        <v>1.4200000000000001E-2</v>
      </c>
      <c r="J8" s="64">
        <v>2.5000000000000001E-3</v>
      </c>
      <c r="K8" s="65">
        <v>1.7800000000000001E-9</v>
      </c>
      <c r="L8" s="65">
        <v>1.9800000000000002E-9</v>
      </c>
      <c r="M8" s="65">
        <v>9.8200000000000002E-5</v>
      </c>
      <c r="N8" s="64">
        <v>27.64146195</v>
      </c>
    </row>
    <row r="9" spans="1:14">
      <c r="A9" s="64" t="s">
        <v>77</v>
      </c>
      <c r="B9" s="64" t="s">
        <v>11</v>
      </c>
      <c r="C9" s="64">
        <v>2</v>
      </c>
      <c r="D9" s="64">
        <v>27730940</v>
      </c>
      <c r="E9" s="64" t="s">
        <v>13</v>
      </c>
      <c r="F9" s="64" t="s">
        <v>14</v>
      </c>
      <c r="G9" s="64" t="s">
        <v>1017</v>
      </c>
      <c r="H9" s="64">
        <v>0.39279999999999998</v>
      </c>
      <c r="I9" s="64">
        <v>-2.3099999999999999E-2</v>
      </c>
      <c r="J9" s="64">
        <v>1.9E-3</v>
      </c>
      <c r="K9" s="65">
        <v>8.4199999999999999E-38</v>
      </c>
      <c r="L9" s="65">
        <v>3.31E-37</v>
      </c>
      <c r="M9" s="64">
        <v>2.54541E-4</v>
      </c>
      <c r="N9" s="64">
        <v>71.650057439999998</v>
      </c>
    </row>
    <row r="10" spans="1:14">
      <c r="A10" s="64" t="s">
        <v>24</v>
      </c>
      <c r="B10" s="64" t="s">
        <v>11</v>
      </c>
      <c r="C10" s="64">
        <v>8</v>
      </c>
      <c r="D10" s="64">
        <v>23615445</v>
      </c>
      <c r="E10" s="64" t="s">
        <v>13</v>
      </c>
      <c r="F10" s="64" t="s">
        <v>14</v>
      </c>
      <c r="G10" s="64" t="s">
        <v>1018</v>
      </c>
      <c r="H10" s="64">
        <v>0.7651</v>
      </c>
      <c r="I10" s="64">
        <v>1.2800000000000001E-2</v>
      </c>
      <c r="J10" s="64">
        <v>2.5000000000000001E-3</v>
      </c>
      <c r="K10" s="65">
        <v>2.77E-8</v>
      </c>
      <c r="L10" s="65">
        <v>3.03E-8</v>
      </c>
      <c r="M10" s="65">
        <v>5.8900000000000002E-5</v>
      </c>
      <c r="N10" s="64">
        <v>16.573930610000001</v>
      </c>
    </row>
    <row r="11" spans="1:14">
      <c r="A11" s="64" t="s">
        <v>74</v>
      </c>
      <c r="B11" s="64" t="s">
        <v>11</v>
      </c>
      <c r="C11" s="64">
        <v>2</v>
      </c>
      <c r="D11" s="64">
        <v>165528876</v>
      </c>
      <c r="E11" s="64" t="s">
        <v>13</v>
      </c>
      <c r="F11" s="64" t="s">
        <v>14</v>
      </c>
      <c r="G11" s="64" t="s">
        <v>1019</v>
      </c>
      <c r="H11" s="64">
        <v>0.39200000000000002</v>
      </c>
      <c r="I11" s="64">
        <v>-1.9900000000000001E-2</v>
      </c>
      <c r="J11" s="64">
        <v>1.9E-3</v>
      </c>
      <c r="K11" s="65">
        <v>5.84E-28</v>
      </c>
      <c r="L11" s="65">
        <v>3.1099999999999999E-12</v>
      </c>
      <c r="M11" s="64">
        <v>1.88767E-4</v>
      </c>
      <c r="N11" s="64">
        <v>53.132049510000002</v>
      </c>
    </row>
    <row r="12" spans="1:14">
      <c r="A12" s="64" t="s">
        <v>26</v>
      </c>
      <c r="B12" s="64" t="s">
        <v>11</v>
      </c>
      <c r="C12" s="64">
        <v>12</v>
      </c>
      <c r="D12" s="64">
        <v>66351826</v>
      </c>
      <c r="E12" s="64" t="s">
        <v>13</v>
      </c>
      <c r="F12" s="64" t="s">
        <v>14</v>
      </c>
      <c r="G12" s="64" t="s">
        <v>1020</v>
      </c>
      <c r="H12" s="64">
        <v>0.49430000000000002</v>
      </c>
      <c r="I12" s="64">
        <v>-1.11E-2</v>
      </c>
      <c r="J12" s="64">
        <v>1.8E-3</v>
      </c>
      <c r="K12" s="65">
        <v>2.7099999999999999E-9</v>
      </c>
      <c r="L12" s="65">
        <v>3.7E-9</v>
      </c>
      <c r="M12" s="65">
        <v>6.1600000000000007E-5</v>
      </c>
      <c r="N12" s="64">
        <v>17.335447420000001</v>
      </c>
    </row>
    <row r="13" spans="1:14">
      <c r="A13" s="64" t="s">
        <v>60</v>
      </c>
      <c r="B13" s="64" t="s">
        <v>11</v>
      </c>
      <c r="C13" s="64">
        <v>6</v>
      </c>
      <c r="D13" s="64">
        <v>127449246</v>
      </c>
      <c r="E13" s="64" t="s">
        <v>19</v>
      </c>
      <c r="F13" s="64" t="s">
        <v>20</v>
      </c>
      <c r="G13" s="64" t="s">
        <v>1021</v>
      </c>
      <c r="H13" s="64">
        <v>0.48630000000000001</v>
      </c>
      <c r="I13" s="64">
        <v>-1.47E-2</v>
      </c>
      <c r="J13" s="64">
        <v>1.8E-3</v>
      </c>
      <c r="K13" s="65">
        <v>3.0199999999999998E-16</v>
      </c>
      <c r="L13" s="65">
        <v>5.4300000000000005E-16</v>
      </c>
      <c r="M13" s="64">
        <v>1.07964E-4</v>
      </c>
      <c r="N13" s="64">
        <v>30.38604501</v>
      </c>
    </row>
    <row r="14" spans="1:14">
      <c r="A14" s="64" t="s">
        <v>12</v>
      </c>
      <c r="B14" s="64" t="s">
        <v>11</v>
      </c>
      <c r="C14" s="64">
        <v>3</v>
      </c>
      <c r="D14" s="64">
        <v>52844534</v>
      </c>
      <c r="E14" s="64" t="s">
        <v>13</v>
      </c>
      <c r="F14" s="64" t="s">
        <v>14</v>
      </c>
      <c r="G14" s="64" t="s">
        <v>1022</v>
      </c>
      <c r="H14" s="64">
        <v>0.1084</v>
      </c>
      <c r="I14" s="64">
        <v>-1.6199999999999999E-2</v>
      </c>
      <c r="J14" s="64">
        <v>3.0999999999999999E-3</v>
      </c>
      <c r="K14" s="65">
        <v>1.52E-8</v>
      </c>
      <c r="L14" s="65">
        <v>1.46E-8</v>
      </c>
      <c r="M14" s="65">
        <v>5.0699999999999999E-5</v>
      </c>
      <c r="N14" s="64">
        <v>14.276777279999999</v>
      </c>
    </row>
    <row r="15" spans="1:14">
      <c r="A15" s="64" t="s">
        <v>25</v>
      </c>
      <c r="B15" s="64" t="s">
        <v>11</v>
      </c>
      <c r="C15" s="64">
        <v>7</v>
      </c>
      <c r="D15" s="64">
        <v>50786663</v>
      </c>
      <c r="E15" s="64" t="s">
        <v>19</v>
      </c>
      <c r="F15" s="64" t="s">
        <v>20</v>
      </c>
      <c r="G15" s="64" t="s">
        <v>1023</v>
      </c>
      <c r="H15" s="64">
        <v>0.65500000000000003</v>
      </c>
      <c r="I15" s="64">
        <v>-1.15E-2</v>
      </c>
      <c r="J15" s="64">
        <v>2E-3</v>
      </c>
      <c r="K15" s="65">
        <v>1.13E-8</v>
      </c>
      <c r="L15" s="65">
        <v>1.4E-8</v>
      </c>
      <c r="M15" s="65">
        <v>5.9799999999999997E-5</v>
      </c>
      <c r="N15" s="64">
        <v>16.821348789999998</v>
      </c>
    </row>
    <row r="16" spans="1:14">
      <c r="A16" s="64" t="s">
        <v>64</v>
      </c>
      <c r="B16" s="64" t="s">
        <v>11</v>
      </c>
      <c r="C16" s="64">
        <v>6</v>
      </c>
      <c r="D16" s="64">
        <v>34236973</v>
      </c>
      <c r="E16" s="64" t="s">
        <v>19</v>
      </c>
      <c r="F16" s="64" t="s">
        <v>20</v>
      </c>
      <c r="G16" s="64" t="s">
        <v>1024</v>
      </c>
      <c r="H16" s="64">
        <v>0.95550000000000002</v>
      </c>
      <c r="I16" s="64">
        <v>3.9199999999999999E-2</v>
      </c>
      <c r="J16" s="64">
        <v>6.3E-3</v>
      </c>
      <c r="K16" s="65">
        <v>1.0600000000000001E-9</v>
      </c>
      <c r="L16" s="65">
        <v>2.7000000000000002E-9</v>
      </c>
      <c r="M16" s="64">
        <v>1.3067499999999999E-4</v>
      </c>
      <c r="N16" s="64">
        <v>36.77886926</v>
      </c>
    </row>
    <row r="17" spans="1:14">
      <c r="A17" s="64" t="s">
        <v>16</v>
      </c>
      <c r="B17" s="64" t="s">
        <v>11</v>
      </c>
      <c r="C17" s="64">
        <v>11</v>
      </c>
      <c r="D17" s="64">
        <v>63869062</v>
      </c>
      <c r="E17" s="64" t="s">
        <v>13</v>
      </c>
      <c r="F17" s="64" t="s">
        <v>14</v>
      </c>
      <c r="G17" s="64" t="s">
        <v>1025</v>
      </c>
      <c r="H17" s="64">
        <v>0.93420000000000003</v>
      </c>
      <c r="I17" s="64">
        <v>-2.0400000000000001E-2</v>
      </c>
      <c r="J17" s="64">
        <v>3.8999999999999998E-3</v>
      </c>
      <c r="K17" s="65">
        <v>1.18E-8</v>
      </c>
      <c r="L17" s="65">
        <v>9.9699999999999993E-9</v>
      </c>
      <c r="M17" s="65">
        <v>5.1199999999999998E-5</v>
      </c>
      <c r="N17" s="64">
        <v>14.39882632</v>
      </c>
    </row>
    <row r="18" spans="1:14">
      <c r="A18" s="64" t="s">
        <v>79</v>
      </c>
      <c r="B18" s="64" t="s">
        <v>11</v>
      </c>
      <c r="C18" s="64">
        <v>2</v>
      </c>
      <c r="D18" s="64">
        <v>227099534</v>
      </c>
      <c r="E18" s="64" t="s">
        <v>19</v>
      </c>
      <c r="F18" s="64" t="s">
        <v>20</v>
      </c>
      <c r="G18" s="64" t="s">
        <v>1026</v>
      </c>
      <c r="H18" s="64">
        <v>0.37059999999999998</v>
      </c>
      <c r="I18" s="64">
        <v>-2.5000000000000001E-2</v>
      </c>
      <c r="J18" s="64">
        <v>1.9E-3</v>
      </c>
      <c r="K18" s="65">
        <v>8.4699999999999996E-39</v>
      </c>
      <c r="L18" s="65">
        <v>3.4599999999999998E-38</v>
      </c>
      <c r="M18" s="64">
        <v>2.9157E-4</v>
      </c>
      <c r="N18" s="64">
        <v>82.076267419999994</v>
      </c>
    </row>
    <row r="19" spans="1:14">
      <c r="A19" s="64" t="s">
        <v>68</v>
      </c>
      <c r="B19" s="64" t="s">
        <v>11</v>
      </c>
      <c r="C19" s="64">
        <v>3</v>
      </c>
      <c r="D19" s="64">
        <v>12351521</v>
      </c>
      <c r="E19" s="64" t="s">
        <v>13</v>
      </c>
      <c r="F19" s="64" t="s">
        <v>20</v>
      </c>
      <c r="G19" s="64" t="s">
        <v>1027</v>
      </c>
      <c r="H19" s="64">
        <v>0.86299999999999999</v>
      </c>
      <c r="I19" s="64">
        <v>2.58E-2</v>
      </c>
      <c r="J19" s="64">
        <v>2.8E-3</v>
      </c>
      <c r="K19" s="65">
        <v>1.5E-21</v>
      </c>
      <c r="L19" s="65">
        <v>2.1199999999999999E-18</v>
      </c>
      <c r="M19" s="64">
        <v>1.5739899999999999E-4</v>
      </c>
      <c r="N19" s="64">
        <v>44.30144774</v>
      </c>
    </row>
    <row r="20" spans="1:14">
      <c r="A20" s="64" t="s">
        <v>39</v>
      </c>
      <c r="B20" s="64" t="s">
        <v>11</v>
      </c>
      <c r="C20" s="64">
        <v>4</v>
      </c>
      <c r="D20" s="64">
        <v>89739808</v>
      </c>
      <c r="E20" s="64" t="s">
        <v>19</v>
      </c>
      <c r="F20" s="64" t="s">
        <v>20</v>
      </c>
      <c r="G20" s="64" t="s">
        <v>1028</v>
      </c>
      <c r="H20" s="64">
        <v>0.50480000000000003</v>
      </c>
      <c r="I20" s="64">
        <v>-1.1900000000000001E-2</v>
      </c>
      <c r="J20" s="64">
        <v>1.8E-3</v>
      </c>
      <c r="K20" s="65">
        <v>1.48E-11</v>
      </c>
      <c r="L20" s="65">
        <v>2.21E-11</v>
      </c>
      <c r="M20" s="65">
        <v>7.08E-5</v>
      </c>
      <c r="N20" s="64">
        <v>19.925234209999999</v>
      </c>
    </row>
    <row r="21" spans="1:14">
      <c r="A21" s="64" t="s">
        <v>63</v>
      </c>
      <c r="B21" s="64" t="s">
        <v>11</v>
      </c>
      <c r="C21" s="64">
        <v>5</v>
      </c>
      <c r="D21" s="64">
        <v>55806751</v>
      </c>
      <c r="E21" s="64" t="s">
        <v>19</v>
      </c>
      <c r="F21" s="64" t="s">
        <v>20</v>
      </c>
      <c r="G21" s="64" t="s">
        <v>1029</v>
      </c>
      <c r="H21" s="64">
        <v>0.2666</v>
      </c>
      <c r="I21" s="64">
        <v>-1.8100000000000002E-2</v>
      </c>
      <c r="J21" s="64">
        <v>2.0999999999999999E-3</v>
      </c>
      <c r="K21" s="65">
        <v>1.12E-18</v>
      </c>
      <c r="L21" s="65">
        <v>5.2099999999999997E-22</v>
      </c>
      <c r="M21" s="64">
        <v>1.28112E-4</v>
      </c>
      <c r="N21" s="64">
        <v>36.057251870000002</v>
      </c>
    </row>
    <row r="22" spans="1:14">
      <c r="A22" s="64" t="s">
        <v>62</v>
      </c>
      <c r="B22" s="64" t="s">
        <v>11</v>
      </c>
      <c r="C22" s="64">
        <v>5</v>
      </c>
      <c r="D22" s="64">
        <v>53272664</v>
      </c>
      <c r="E22" s="64" t="s">
        <v>19</v>
      </c>
      <c r="F22" s="64" t="s">
        <v>20</v>
      </c>
      <c r="G22" s="64" t="s">
        <v>1030</v>
      </c>
      <c r="H22" s="64">
        <v>0.68069999999999997</v>
      </c>
      <c r="I22" s="64">
        <v>1.6500000000000001E-2</v>
      </c>
      <c r="J22" s="64">
        <v>2E-3</v>
      </c>
      <c r="K22" s="65">
        <v>7.3300000000000003E-17</v>
      </c>
      <c r="L22" s="65">
        <v>1.52E-16</v>
      </c>
      <c r="M22" s="64">
        <v>1.1834599999999999E-4</v>
      </c>
      <c r="N22" s="64">
        <v>33.308320809999998</v>
      </c>
    </row>
    <row r="23" spans="1:14">
      <c r="A23" s="64" t="s">
        <v>46</v>
      </c>
      <c r="B23" s="64" t="s">
        <v>11</v>
      </c>
      <c r="C23" s="64">
        <v>3</v>
      </c>
      <c r="D23" s="64">
        <v>150066540</v>
      </c>
      <c r="E23" s="64" t="s">
        <v>19</v>
      </c>
      <c r="F23" s="64" t="s">
        <v>13</v>
      </c>
      <c r="G23" s="64" t="s">
        <v>1031</v>
      </c>
      <c r="H23" s="64">
        <v>6.0699999999999997E-2</v>
      </c>
      <c r="I23" s="64">
        <v>2.5600000000000001E-2</v>
      </c>
      <c r="J23" s="64">
        <v>4.7999999999999996E-3</v>
      </c>
      <c r="K23" s="65">
        <v>1.6000000000000001E-8</v>
      </c>
      <c r="L23" s="65">
        <v>1.7800000000000001E-8</v>
      </c>
      <c r="M23" s="65">
        <v>7.47E-5</v>
      </c>
      <c r="N23" s="64">
        <v>21.032174779999998</v>
      </c>
    </row>
    <row r="24" spans="1:14">
      <c r="A24" s="64" t="s">
        <v>50</v>
      </c>
      <c r="B24" s="64" t="s">
        <v>11</v>
      </c>
      <c r="C24" s="64">
        <v>12</v>
      </c>
      <c r="D24" s="64">
        <v>21699928</v>
      </c>
      <c r="E24" s="64" t="s">
        <v>19</v>
      </c>
      <c r="F24" s="64" t="s">
        <v>14</v>
      </c>
      <c r="G24" s="64" t="s">
        <v>1032</v>
      </c>
      <c r="H24" s="64">
        <v>0.77849999999999997</v>
      </c>
      <c r="I24" s="64">
        <v>1.54E-2</v>
      </c>
      <c r="J24" s="64">
        <v>2.5999999999999999E-3</v>
      </c>
      <c r="K24" s="65">
        <v>4.6800000000000004E-9</v>
      </c>
      <c r="L24" s="65">
        <v>5.0499999999999997E-9</v>
      </c>
      <c r="M24" s="65">
        <v>8.1799999999999996E-5</v>
      </c>
      <c r="N24" s="64">
        <v>23.019086940000001</v>
      </c>
    </row>
    <row r="25" spans="1:14">
      <c r="A25" s="64" t="s">
        <v>67</v>
      </c>
      <c r="B25" s="64" t="s">
        <v>11</v>
      </c>
      <c r="C25" s="64">
        <v>1</v>
      </c>
      <c r="D25" s="64">
        <v>219628973</v>
      </c>
      <c r="E25" s="64" t="s">
        <v>19</v>
      </c>
      <c r="F25" s="64" t="s">
        <v>20</v>
      </c>
      <c r="G25" s="64" t="s">
        <v>1033</v>
      </c>
      <c r="H25" s="64">
        <v>0.56999999999999995</v>
      </c>
      <c r="I25" s="64">
        <v>1.77E-2</v>
      </c>
      <c r="J25" s="64">
        <v>2E-3</v>
      </c>
      <c r="K25" s="65">
        <v>6.9700000000000003E-21</v>
      </c>
      <c r="L25" s="65">
        <v>1.4299999999999999E-20</v>
      </c>
      <c r="M25" s="64">
        <v>1.5357500000000001E-4</v>
      </c>
      <c r="N25" s="64">
        <v>43.225032370000001</v>
      </c>
    </row>
    <row r="26" spans="1:14">
      <c r="A26" s="64" t="s">
        <v>35</v>
      </c>
      <c r="B26" s="64" t="s">
        <v>11</v>
      </c>
      <c r="C26" s="64">
        <v>4</v>
      </c>
      <c r="D26" s="64">
        <v>157670537</v>
      </c>
      <c r="E26" s="64" t="s">
        <v>13</v>
      </c>
      <c r="F26" s="64" t="s">
        <v>14</v>
      </c>
      <c r="G26" s="64" t="s">
        <v>1034</v>
      </c>
      <c r="H26" s="64">
        <v>0.68110000000000004</v>
      </c>
      <c r="I26" s="64">
        <v>1.2500000000000001E-2</v>
      </c>
      <c r="J26" s="64">
        <v>2E-3</v>
      </c>
      <c r="K26" s="65">
        <v>4.0399999999999998E-8</v>
      </c>
      <c r="L26" s="65">
        <v>4.9800000000000003E-8</v>
      </c>
      <c r="M26" s="65">
        <v>6.7899999999999997E-5</v>
      </c>
      <c r="N26" s="64">
        <v>19.102652970000001</v>
      </c>
    </row>
    <row r="27" spans="1:14">
      <c r="A27" s="64" t="s">
        <v>76</v>
      </c>
      <c r="B27" s="64" t="s">
        <v>11</v>
      </c>
      <c r="C27" s="64">
        <v>8</v>
      </c>
      <c r="D27" s="64">
        <v>9173358</v>
      </c>
      <c r="E27" s="64" t="s">
        <v>19</v>
      </c>
      <c r="F27" s="64" t="s">
        <v>20</v>
      </c>
      <c r="G27" s="64" t="s">
        <v>1035</v>
      </c>
      <c r="H27" s="64">
        <v>0.4758</v>
      </c>
      <c r="I27" s="64">
        <v>-2.1899999999999999E-2</v>
      </c>
      <c r="J27" s="64">
        <v>1.9E-3</v>
      </c>
      <c r="K27" s="65">
        <v>8.3400000000000004E-30</v>
      </c>
      <c r="L27" s="65">
        <v>6.1799999999999996E-11</v>
      </c>
      <c r="M27" s="64">
        <v>2.3924300000000001E-4</v>
      </c>
      <c r="N27" s="64">
        <v>67.342987660000006</v>
      </c>
    </row>
    <row r="28" spans="1:14">
      <c r="A28" s="64" t="s">
        <v>37</v>
      </c>
      <c r="B28" s="64" t="s">
        <v>11</v>
      </c>
      <c r="C28" s="64">
        <v>12</v>
      </c>
      <c r="D28" s="64">
        <v>124409502</v>
      </c>
      <c r="E28" s="64" t="s">
        <v>19</v>
      </c>
      <c r="F28" s="64" t="s">
        <v>20</v>
      </c>
      <c r="G28" s="64" t="s">
        <v>1036</v>
      </c>
      <c r="H28" s="64">
        <v>0.3165</v>
      </c>
      <c r="I28" s="64">
        <v>-1.2699999999999999E-2</v>
      </c>
      <c r="J28" s="64">
        <v>2E-3</v>
      </c>
      <c r="K28" s="65">
        <v>6E-11</v>
      </c>
      <c r="L28" s="65">
        <v>8.0599999999999998E-11</v>
      </c>
      <c r="M28" s="65">
        <v>6.9800000000000003E-5</v>
      </c>
      <c r="N28" s="64">
        <v>19.6394248</v>
      </c>
    </row>
    <row r="29" spans="1:14">
      <c r="A29" s="64" t="s">
        <v>42</v>
      </c>
      <c r="B29" s="64" t="s">
        <v>11</v>
      </c>
      <c r="C29" s="64">
        <v>6</v>
      </c>
      <c r="D29" s="64">
        <v>164126233</v>
      </c>
      <c r="E29" s="64" t="s">
        <v>19</v>
      </c>
      <c r="F29" s="64" t="s">
        <v>14</v>
      </c>
      <c r="G29" s="64" t="s">
        <v>1037</v>
      </c>
      <c r="H29" s="64">
        <v>0.12820000000000001</v>
      </c>
      <c r="I29" s="64">
        <v>-1.7999999999999999E-2</v>
      </c>
      <c r="J29" s="64">
        <v>3.2000000000000002E-3</v>
      </c>
      <c r="K29" s="65">
        <v>2.0800000000000001E-8</v>
      </c>
      <c r="L29" s="65">
        <v>1.9700000000000001E-8</v>
      </c>
      <c r="M29" s="65">
        <v>7.2399999999999998E-5</v>
      </c>
      <c r="N29" s="64">
        <v>20.382625999999998</v>
      </c>
    </row>
    <row r="30" spans="1:14">
      <c r="A30" s="64" t="s">
        <v>32</v>
      </c>
      <c r="B30" s="64" t="s">
        <v>11</v>
      </c>
      <c r="C30" s="64">
        <v>19</v>
      </c>
      <c r="D30" s="64">
        <v>33899065</v>
      </c>
      <c r="E30" s="64" t="s">
        <v>19</v>
      </c>
      <c r="F30" s="64" t="s">
        <v>20</v>
      </c>
      <c r="G30" s="64" t="s">
        <v>1038</v>
      </c>
      <c r="H30" s="64">
        <v>0.66400000000000003</v>
      </c>
      <c r="I30" s="64">
        <v>-1.21E-2</v>
      </c>
      <c r="J30" s="64">
        <v>1.9E-3</v>
      </c>
      <c r="K30" s="65">
        <v>3.8699999999999999E-11</v>
      </c>
      <c r="L30" s="65">
        <v>5.3699999999999999E-11</v>
      </c>
      <c r="M30" s="65">
        <v>6.5300000000000002E-5</v>
      </c>
      <c r="N30" s="64">
        <v>18.385915170000001</v>
      </c>
    </row>
    <row r="31" spans="1:14">
      <c r="A31" s="64" t="s">
        <v>49</v>
      </c>
      <c r="B31" s="64" t="s">
        <v>11</v>
      </c>
      <c r="C31" s="64">
        <v>9</v>
      </c>
      <c r="D31" s="64">
        <v>136132954</v>
      </c>
      <c r="E31" s="64" t="s">
        <v>13</v>
      </c>
      <c r="F31" s="64" t="s">
        <v>14</v>
      </c>
      <c r="G31" s="64" t="s">
        <v>1039</v>
      </c>
      <c r="H31" s="64">
        <v>0.90639999999999998</v>
      </c>
      <c r="I31" s="64">
        <v>-2.1600000000000001E-2</v>
      </c>
      <c r="J31" s="64">
        <v>3.5000000000000001E-3</v>
      </c>
      <c r="K31" s="65">
        <v>6.0499999999999998E-11</v>
      </c>
      <c r="L31" s="65">
        <v>5.2800000000000001E-11</v>
      </c>
      <c r="M31" s="65">
        <v>7.9200000000000001E-5</v>
      </c>
      <c r="N31" s="64">
        <v>22.28006285</v>
      </c>
    </row>
    <row r="32" spans="1:14">
      <c r="A32" s="64" t="s">
        <v>17</v>
      </c>
      <c r="B32" s="64" t="s">
        <v>11</v>
      </c>
      <c r="C32" s="64">
        <v>10</v>
      </c>
      <c r="D32" s="64">
        <v>114758349</v>
      </c>
      <c r="E32" s="64" t="s">
        <v>13</v>
      </c>
      <c r="F32" s="64" t="s">
        <v>14</v>
      </c>
      <c r="G32" s="64" t="s">
        <v>1040</v>
      </c>
      <c r="H32" s="64">
        <v>0.2717</v>
      </c>
      <c r="I32" s="64">
        <v>-1.1599999999999999E-2</v>
      </c>
      <c r="J32" s="64">
        <v>2.0999999999999999E-3</v>
      </c>
      <c r="K32" s="65">
        <v>1.2400000000000001E-9</v>
      </c>
      <c r="L32" s="65">
        <v>1.5E-9</v>
      </c>
      <c r="M32" s="65">
        <v>5.3300000000000001E-5</v>
      </c>
      <c r="N32" s="64">
        <v>14.987107979999999</v>
      </c>
    </row>
    <row r="33" spans="1:14">
      <c r="A33" s="64" t="s">
        <v>53</v>
      </c>
      <c r="B33" s="64" t="s">
        <v>11</v>
      </c>
      <c r="C33" s="64">
        <v>12</v>
      </c>
      <c r="D33" s="64">
        <v>102898446</v>
      </c>
      <c r="E33" s="64" t="s">
        <v>19</v>
      </c>
      <c r="F33" s="64" t="s">
        <v>20</v>
      </c>
      <c r="G33" s="64" t="s">
        <v>1041</v>
      </c>
      <c r="H33" s="64">
        <v>0.81969999999999998</v>
      </c>
      <c r="I33" s="64">
        <v>1.77E-2</v>
      </c>
      <c r="J33" s="64">
        <v>2.5000000000000001E-3</v>
      </c>
      <c r="K33" s="65">
        <v>6.8799999999999998E-12</v>
      </c>
      <c r="L33" s="65">
        <v>1.25E-14</v>
      </c>
      <c r="M33" s="65">
        <v>9.2600000000000001E-5</v>
      </c>
      <c r="N33" s="64">
        <v>26.062507360000001</v>
      </c>
    </row>
    <row r="34" spans="1:14">
      <c r="A34" s="64" t="s">
        <v>15</v>
      </c>
      <c r="B34" s="64" t="s">
        <v>11</v>
      </c>
      <c r="C34" s="64">
        <v>6</v>
      </c>
      <c r="D34" s="64">
        <v>43809802</v>
      </c>
      <c r="E34" s="64" t="s">
        <v>13</v>
      </c>
      <c r="F34" s="64" t="s">
        <v>14</v>
      </c>
      <c r="G34" s="64" t="s">
        <v>1042</v>
      </c>
      <c r="H34" s="64">
        <v>0.70079999999999998</v>
      </c>
      <c r="I34" s="64">
        <v>1.0999999999999999E-2</v>
      </c>
      <c r="J34" s="64">
        <v>2.2000000000000001E-3</v>
      </c>
      <c r="K34" s="65">
        <v>4.21E-8</v>
      </c>
      <c r="L34" s="65">
        <v>1.9499999999999999E-8</v>
      </c>
      <c r="M34" s="65">
        <v>5.0699999999999999E-5</v>
      </c>
      <c r="N34" s="64">
        <v>14.280449300000001</v>
      </c>
    </row>
    <row r="35" spans="1:14">
      <c r="A35" s="64" t="s">
        <v>18</v>
      </c>
      <c r="B35" s="64" t="s">
        <v>11</v>
      </c>
      <c r="C35" s="64">
        <v>7</v>
      </c>
      <c r="D35" s="64">
        <v>130466854</v>
      </c>
      <c r="E35" s="64" t="s">
        <v>19</v>
      </c>
      <c r="F35" s="64" t="s">
        <v>20</v>
      </c>
      <c r="G35" s="64" t="s">
        <v>1043</v>
      </c>
      <c r="H35" s="64">
        <v>0.47389999999999999</v>
      </c>
      <c r="I35" s="64">
        <v>-1.0500000000000001E-2</v>
      </c>
      <c r="J35" s="64">
        <v>1.9E-3</v>
      </c>
      <c r="K35" s="65">
        <v>1.09E-8</v>
      </c>
      <c r="L35" s="65">
        <v>1.46E-8</v>
      </c>
      <c r="M35" s="65">
        <v>5.5000000000000002E-5</v>
      </c>
      <c r="N35" s="64">
        <v>15.471636950000001</v>
      </c>
    </row>
    <row r="36" spans="1:14">
      <c r="A36" s="64" t="s">
        <v>48</v>
      </c>
      <c r="B36" s="64" t="s">
        <v>11</v>
      </c>
      <c r="C36" s="64">
        <v>3</v>
      </c>
      <c r="D36" s="64">
        <v>49884261</v>
      </c>
      <c r="E36" s="64" t="s">
        <v>13</v>
      </c>
      <c r="F36" s="64" t="s">
        <v>14</v>
      </c>
      <c r="G36" s="64" t="s">
        <v>1044</v>
      </c>
      <c r="H36" s="64">
        <v>0.29620000000000002</v>
      </c>
      <c r="I36" s="64">
        <v>1.37E-2</v>
      </c>
      <c r="J36" s="64">
        <v>2.2000000000000001E-3</v>
      </c>
      <c r="K36" s="65">
        <v>2.2600000000000001E-8</v>
      </c>
      <c r="L36" s="64" t="s">
        <v>22</v>
      </c>
      <c r="M36" s="65">
        <v>7.8300000000000006E-5</v>
      </c>
      <c r="N36" s="64">
        <v>22.023595350000001</v>
      </c>
    </row>
    <row r="37" spans="1:14">
      <c r="A37" s="64" t="s">
        <v>45</v>
      </c>
      <c r="B37" s="64" t="s">
        <v>11</v>
      </c>
      <c r="C37" s="64">
        <v>4</v>
      </c>
      <c r="D37" s="64">
        <v>106081636</v>
      </c>
      <c r="E37" s="64" t="s">
        <v>13</v>
      </c>
      <c r="F37" s="64" t="s">
        <v>14</v>
      </c>
      <c r="G37" s="64" t="s">
        <v>1045</v>
      </c>
      <c r="H37" s="64">
        <v>0.6099</v>
      </c>
      <c r="I37" s="64">
        <v>-1.2500000000000001E-2</v>
      </c>
      <c r="J37" s="64">
        <v>1.9E-3</v>
      </c>
      <c r="K37" s="65">
        <v>2.88E-11</v>
      </c>
      <c r="L37" s="65">
        <v>4.1300000000000002E-11</v>
      </c>
      <c r="M37" s="65">
        <v>7.4400000000000006E-5</v>
      </c>
      <c r="N37" s="64">
        <v>20.925010390000001</v>
      </c>
    </row>
    <row r="38" spans="1:14">
      <c r="A38" s="64" t="s">
        <v>47</v>
      </c>
      <c r="B38" s="64" t="s">
        <v>11</v>
      </c>
      <c r="C38" s="64">
        <v>6</v>
      </c>
      <c r="D38" s="64">
        <v>43757896</v>
      </c>
      <c r="E38" s="64" t="s">
        <v>19</v>
      </c>
      <c r="F38" s="64" t="s">
        <v>14</v>
      </c>
      <c r="G38" s="64" t="s">
        <v>1046</v>
      </c>
      <c r="H38" s="64">
        <v>0.48499999999999999</v>
      </c>
      <c r="I38" s="64">
        <v>1.23E-2</v>
      </c>
      <c r="J38" s="64">
        <v>1.9E-3</v>
      </c>
      <c r="K38" s="65">
        <v>2.31E-10</v>
      </c>
      <c r="L38" s="65">
        <v>1.1700000000000001E-10</v>
      </c>
      <c r="M38" s="65">
        <v>7.5599999999999994E-5</v>
      </c>
      <c r="N38" s="64">
        <v>21.270161909999999</v>
      </c>
    </row>
  </sheetData>
  <phoneticPr fontId="2" type="noConversion"/>
  <pageMargins left="0.7" right="0.7" top="0.75" bottom="0.75" header="0.3" footer="0.3"/>
  <pageSetup paperSize="9" orientation="portrait" verticalDpi="0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C22C36D-883D-4761-8E57-5F90F3BBD342}">
  <dimension ref="A1:I34"/>
  <sheetViews>
    <sheetView workbookViewId="0"/>
  </sheetViews>
  <sheetFormatPr defaultRowHeight="19.8" customHeight="1"/>
  <cols>
    <col min="1" max="1" width="21.44140625" style="16" customWidth="1"/>
    <col min="2" max="2" width="14" style="16" customWidth="1"/>
    <col min="3" max="3" width="11.109375" style="16" customWidth="1"/>
    <col min="4" max="4" width="12.21875" style="16" customWidth="1"/>
    <col min="5" max="5" width="16" style="16" customWidth="1"/>
    <col min="6" max="6" width="18.6640625" style="16" customWidth="1"/>
    <col min="7" max="7" width="11.109375" style="16" customWidth="1"/>
    <col min="8" max="8" width="9.33203125" style="16" customWidth="1"/>
    <col min="9" max="9" width="11.109375" style="16" customWidth="1"/>
  </cols>
  <sheetData>
    <row r="1" spans="1:9" ht="30.6" customHeight="1">
      <c r="A1" s="66" t="s">
        <v>1047</v>
      </c>
    </row>
    <row r="2" spans="1:9" ht="30.6" customHeight="1">
      <c r="A2" s="31" t="s">
        <v>917</v>
      </c>
      <c r="B2" s="31" t="s">
        <v>905</v>
      </c>
      <c r="C2" s="31" t="s">
        <v>906</v>
      </c>
      <c r="D2" s="32" t="s">
        <v>907</v>
      </c>
      <c r="E2" s="32" t="s">
        <v>908</v>
      </c>
      <c r="F2" s="31" t="s">
        <v>909</v>
      </c>
      <c r="G2" s="31" t="s">
        <v>910</v>
      </c>
      <c r="H2" s="31" t="s">
        <v>8</v>
      </c>
      <c r="I2" s="31" t="s">
        <v>911</v>
      </c>
    </row>
    <row r="3" spans="1:9" ht="19.8" customHeight="1">
      <c r="A3" s="68" t="s">
        <v>918</v>
      </c>
      <c r="B3" s="68">
        <v>35</v>
      </c>
      <c r="C3" s="68">
        <v>0</v>
      </c>
      <c r="D3" s="68">
        <v>0.19</v>
      </c>
      <c r="E3" s="68" t="s">
        <v>915</v>
      </c>
      <c r="F3" s="27" t="s">
        <v>913</v>
      </c>
      <c r="G3" s="28">
        <v>0.27</v>
      </c>
      <c r="H3" s="28">
        <v>0.4</v>
      </c>
      <c r="I3" s="27">
        <v>0.498</v>
      </c>
    </row>
    <row r="4" spans="1:9" ht="19.8" customHeight="1">
      <c r="A4" s="68"/>
      <c r="B4" s="68"/>
      <c r="C4" s="68"/>
      <c r="D4" s="68"/>
      <c r="E4" s="68"/>
      <c r="F4" s="27" t="s">
        <v>914</v>
      </c>
      <c r="G4" s="28" t="s">
        <v>915</v>
      </c>
      <c r="H4" s="28" t="s">
        <v>915</v>
      </c>
      <c r="I4" s="27" t="s">
        <v>915</v>
      </c>
    </row>
    <row r="5" spans="1:9" ht="19.8" customHeight="1">
      <c r="A5" s="68" t="s">
        <v>919</v>
      </c>
      <c r="B5" s="68">
        <v>34</v>
      </c>
      <c r="C5" s="68">
        <v>0</v>
      </c>
      <c r="D5" s="68">
        <v>0.13700000000000001</v>
      </c>
      <c r="E5" s="68" t="s">
        <v>915</v>
      </c>
      <c r="F5" s="27" t="s">
        <v>913</v>
      </c>
      <c r="G5" s="28">
        <v>1.24</v>
      </c>
      <c r="H5" s="28">
        <v>0.92</v>
      </c>
      <c r="I5" s="27">
        <v>0.186</v>
      </c>
    </row>
    <row r="6" spans="1:9" ht="19.8" customHeight="1">
      <c r="A6" s="68"/>
      <c r="B6" s="68"/>
      <c r="C6" s="68"/>
      <c r="D6" s="68"/>
      <c r="E6" s="68"/>
      <c r="F6" s="27" t="s">
        <v>914</v>
      </c>
      <c r="G6" s="28" t="s">
        <v>915</v>
      </c>
      <c r="H6" s="28" t="s">
        <v>915</v>
      </c>
      <c r="I6" s="27" t="s">
        <v>915</v>
      </c>
    </row>
    <row r="7" spans="1:9" ht="19.8" customHeight="1">
      <c r="A7" s="69" t="s">
        <v>920</v>
      </c>
      <c r="B7" s="69">
        <v>22</v>
      </c>
      <c r="C7" s="69">
        <v>5</v>
      </c>
      <c r="D7" s="69" t="s">
        <v>916</v>
      </c>
      <c r="E7" s="69">
        <v>0.26500000000000001</v>
      </c>
      <c r="F7" s="29" t="s">
        <v>913</v>
      </c>
      <c r="G7" s="30">
        <v>-0.15</v>
      </c>
      <c r="H7" s="30">
        <v>0.22</v>
      </c>
      <c r="I7" s="29">
        <v>0.495</v>
      </c>
    </row>
    <row r="8" spans="1:9" ht="19.8" customHeight="1">
      <c r="A8" s="69"/>
      <c r="B8" s="69"/>
      <c r="C8" s="69"/>
      <c r="D8" s="69"/>
      <c r="E8" s="69"/>
      <c r="F8" s="29" t="s">
        <v>914</v>
      </c>
      <c r="G8" s="30">
        <v>-0.09</v>
      </c>
      <c r="H8" s="30">
        <v>0.16</v>
      </c>
      <c r="I8" s="29">
        <v>0.59499999999999997</v>
      </c>
    </row>
    <row r="9" spans="1:9" ht="19.8" customHeight="1">
      <c r="A9" s="69" t="s">
        <v>922</v>
      </c>
      <c r="B9" s="69">
        <v>35</v>
      </c>
      <c r="C9" s="69">
        <v>0</v>
      </c>
      <c r="D9" s="69">
        <v>0.78</v>
      </c>
      <c r="E9" s="69" t="s">
        <v>912</v>
      </c>
      <c r="F9" s="29" t="s">
        <v>913</v>
      </c>
      <c r="G9" s="30">
        <v>0.14000000000000001</v>
      </c>
      <c r="H9" s="30">
        <v>0.19</v>
      </c>
      <c r="I9" s="29">
        <v>0.47399999999999998</v>
      </c>
    </row>
    <row r="10" spans="1:9" ht="19.8" customHeight="1">
      <c r="A10" s="69"/>
      <c r="B10" s="69"/>
      <c r="C10" s="69"/>
      <c r="D10" s="69"/>
      <c r="E10" s="69"/>
      <c r="F10" s="29" t="s">
        <v>914</v>
      </c>
      <c r="G10" s="30" t="s">
        <v>912</v>
      </c>
      <c r="H10" s="30" t="s">
        <v>912</v>
      </c>
      <c r="I10" s="29" t="s">
        <v>912</v>
      </c>
    </row>
    <row r="11" spans="1:9" ht="19.8" customHeight="1">
      <c r="A11" s="69" t="s">
        <v>921</v>
      </c>
      <c r="B11" s="69">
        <v>35</v>
      </c>
      <c r="C11" s="69">
        <v>0</v>
      </c>
      <c r="D11" s="69">
        <v>0.08</v>
      </c>
      <c r="E11" s="69" t="s">
        <v>912</v>
      </c>
      <c r="F11" s="29" t="s">
        <v>913</v>
      </c>
      <c r="G11" s="30">
        <v>0.65</v>
      </c>
      <c r="H11" s="30">
        <v>0.21</v>
      </c>
      <c r="I11" s="29">
        <v>4.0000000000000001E-3</v>
      </c>
    </row>
    <row r="12" spans="1:9" ht="19.8" customHeight="1">
      <c r="A12" s="69"/>
      <c r="B12" s="69"/>
      <c r="C12" s="69"/>
      <c r="D12" s="69"/>
      <c r="E12" s="69"/>
      <c r="F12" s="29" t="s">
        <v>914</v>
      </c>
      <c r="G12" s="30" t="s">
        <v>912</v>
      </c>
      <c r="H12" s="30" t="s">
        <v>912</v>
      </c>
      <c r="I12" s="29" t="s">
        <v>912</v>
      </c>
    </row>
    <row r="13" spans="1:9" ht="19.8" customHeight="1">
      <c r="A13" s="69" t="s">
        <v>923</v>
      </c>
      <c r="B13" s="69">
        <v>35</v>
      </c>
      <c r="C13" s="69">
        <v>1</v>
      </c>
      <c r="D13" s="69">
        <v>1.2E-2</v>
      </c>
      <c r="E13" s="69">
        <v>0.72699999999999998</v>
      </c>
      <c r="F13" s="29" t="s">
        <v>913</v>
      </c>
      <c r="G13" s="30">
        <v>0.62</v>
      </c>
      <c r="H13" s="30">
        <v>0.23</v>
      </c>
      <c r="I13" s="29">
        <v>1.2E-2</v>
      </c>
    </row>
    <row r="14" spans="1:9" ht="19.8" customHeight="1">
      <c r="A14" s="69"/>
      <c r="B14" s="69"/>
      <c r="C14" s="69"/>
      <c r="D14" s="69"/>
      <c r="E14" s="69"/>
      <c r="F14" s="29" t="s">
        <v>914</v>
      </c>
      <c r="G14" s="30">
        <v>0.71</v>
      </c>
      <c r="H14" s="30">
        <v>0.21</v>
      </c>
      <c r="I14" s="29">
        <v>2E-3</v>
      </c>
    </row>
    <row r="15" spans="1:9" ht="19.8" customHeight="1">
      <c r="A15" s="69" t="s">
        <v>924</v>
      </c>
      <c r="B15" s="69">
        <v>35</v>
      </c>
      <c r="C15" s="69">
        <v>0</v>
      </c>
      <c r="D15" s="69">
        <v>0.48</v>
      </c>
      <c r="E15" s="69" t="s">
        <v>912</v>
      </c>
      <c r="F15" s="29" t="s">
        <v>913</v>
      </c>
      <c r="G15" s="30">
        <v>-0.11</v>
      </c>
      <c r="H15" s="30">
        <v>0.52</v>
      </c>
      <c r="I15" s="29">
        <v>0.83299999999999996</v>
      </c>
    </row>
    <row r="16" spans="1:9" ht="19.8" customHeight="1">
      <c r="A16" s="69"/>
      <c r="B16" s="69"/>
      <c r="C16" s="69"/>
      <c r="D16" s="69"/>
      <c r="E16" s="69"/>
      <c r="F16" s="29" t="s">
        <v>914</v>
      </c>
      <c r="G16" s="30" t="s">
        <v>912</v>
      </c>
      <c r="H16" s="30" t="s">
        <v>912</v>
      </c>
      <c r="I16" s="29" t="s">
        <v>912</v>
      </c>
    </row>
    <row r="17" spans="1:9" ht="19.8" customHeight="1">
      <c r="A17" s="69" t="s">
        <v>925</v>
      </c>
      <c r="B17" s="69">
        <v>34</v>
      </c>
      <c r="C17" s="69">
        <v>0</v>
      </c>
      <c r="D17" s="69">
        <v>0.13</v>
      </c>
      <c r="E17" s="69" t="s">
        <v>912</v>
      </c>
      <c r="F17" s="29" t="s">
        <v>913</v>
      </c>
      <c r="G17" s="30">
        <v>0.23</v>
      </c>
      <c r="H17" s="30">
        <v>0.25</v>
      </c>
      <c r="I17" s="29">
        <v>0.36099999999999999</v>
      </c>
    </row>
    <row r="18" spans="1:9" ht="19.8" customHeight="1">
      <c r="A18" s="69"/>
      <c r="B18" s="69"/>
      <c r="C18" s="69"/>
      <c r="D18" s="69"/>
      <c r="E18" s="69"/>
      <c r="F18" s="29" t="s">
        <v>914</v>
      </c>
      <c r="G18" s="30" t="s">
        <v>912</v>
      </c>
      <c r="H18" s="30" t="s">
        <v>912</v>
      </c>
      <c r="I18" s="29" t="s">
        <v>912</v>
      </c>
    </row>
    <row r="19" spans="1:9" ht="19.8" customHeight="1">
      <c r="A19" s="69" t="s">
        <v>926</v>
      </c>
      <c r="B19" s="69">
        <v>34</v>
      </c>
      <c r="C19" s="69">
        <v>0</v>
      </c>
      <c r="D19" s="69">
        <v>0.64400000000000002</v>
      </c>
      <c r="E19" s="69" t="s">
        <v>912</v>
      </c>
      <c r="F19" s="29" t="s">
        <v>913</v>
      </c>
      <c r="G19" s="30">
        <v>0.63</v>
      </c>
      <c r="H19" s="30">
        <v>0.63</v>
      </c>
      <c r="I19" s="29">
        <v>0.32800000000000001</v>
      </c>
    </row>
    <row r="20" spans="1:9" ht="19.8" customHeight="1">
      <c r="A20" s="69"/>
      <c r="B20" s="69"/>
      <c r="C20" s="69"/>
      <c r="D20" s="69"/>
      <c r="E20" s="69"/>
      <c r="F20" s="29" t="s">
        <v>914</v>
      </c>
      <c r="G20" s="30" t="s">
        <v>912</v>
      </c>
      <c r="H20" s="30" t="s">
        <v>912</v>
      </c>
      <c r="I20" s="29" t="s">
        <v>912</v>
      </c>
    </row>
    <row r="21" spans="1:9" ht="19.8" customHeight="1">
      <c r="A21" s="69" t="s">
        <v>927</v>
      </c>
      <c r="B21" s="69">
        <v>35</v>
      </c>
      <c r="C21" s="69">
        <v>0</v>
      </c>
      <c r="D21" s="69">
        <v>3.2000000000000001E-2</v>
      </c>
      <c r="E21" s="69" t="s">
        <v>912</v>
      </c>
      <c r="F21" s="29" t="s">
        <v>913</v>
      </c>
      <c r="G21" s="30">
        <v>0.04</v>
      </c>
      <c r="H21" s="30">
        <v>0.26</v>
      </c>
      <c r="I21" s="29">
        <v>0.88100000000000001</v>
      </c>
    </row>
    <row r="22" spans="1:9" ht="19.8" customHeight="1">
      <c r="A22" s="69"/>
      <c r="B22" s="69"/>
      <c r="C22" s="69"/>
      <c r="D22" s="69"/>
      <c r="E22" s="69"/>
      <c r="F22" s="29" t="s">
        <v>914</v>
      </c>
      <c r="G22" s="30" t="s">
        <v>912</v>
      </c>
      <c r="H22" s="30" t="s">
        <v>912</v>
      </c>
      <c r="I22" s="29" t="s">
        <v>912</v>
      </c>
    </row>
    <row r="23" spans="1:9" ht="19.8" customHeight="1">
      <c r="A23" s="69" t="s">
        <v>928</v>
      </c>
      <c r="B23" s="69">
        <v>34</v>
      </c>
      <c r="C23" s="69">
        <v>0</v>
      </c>
      <c r="D23" s="69">
        <v>0.09</v>
      </c>
      <c r="E23" s="69" t="s">
        <v>912</v>
      </c>
      <c r="F23" s="29" t="s">
        <v>913</v>
      </c>
      <c r="G23" s="30">
        <v>-0.61</v>
      </c>
      <c r="H23" s="30">
        <v>0.82</v>
      </c>
      <c r="I23" s="29">
        <v>0.46400000000000002</v>
      </c>
    </row>
    <row r="24" spans="1:9" ht="19.8" customHeight="1">
      <c r="A24" s="69"/>
      <c r="B24" s="69"/>
      <c r="C24" s="69"/>
      <c r="D24" s="69"/>
      <c r="E24" s="69"/>
      <c r="F24" s="29" t="s">
        <v>914</v>
      </c>
      <c r="G24" s="30" t="s">
        <v>912</v>
      </c>
      <c r="H24" s="30" t="s">
        <v>912</v>
      </c>
      <c r="I24" s="29" t="s">
        <v>912</v>
      </c>
    </row>
    <row r="25" spans="1:9" ht="19.8" customHeight="1">
      <c r="A25" s="69" t="s">
        <v>929</v>
      </c>
      <c r="B25" s="69">
        <v>35</v>
      </c>
      <c r="C25" s="69">
        <v>0</v>
      </c>
      <c r="D25" s="69">
        <v>0.34499999999999997</v>
      </c>
      <c r="E25" s="69" t="s">
        <v>912</v>
      </c>
      <c r="F25" s="29" t="s">
        <v>913</v>
      </c>
      <c r="G25" s="30">
        <v>-0.28999999999999998</v>
      </c>
      <c r="H25" s="30">
        <v>0.37</v>
      </c>
      <c r="I25" s="29">
        <v>0.438</v>
      </c>
    </row>
    <row r="26" spans="1:9" ht="19.8" customHeight="1">
      <c r="A26" s="69"/>
      <c r="B26" s="69"/>
      <c r="C26" s="69"/>
      <c r="D26" s="69"/>
      <c r="E26" s="69"/>
      <c r="F26" s="29" t="s">
        <v>914</v>
      </c>
      <c r="G26" s="30" t="s">
        <v>912</v>
      </c>
      <c r="H26" s="30" t="s">
        <v>912</v>
      </c>
      <c r="I26" s="29" t="s">
        <v>912</v>
      </c>
    </row>
    <row r="27" spans="1:9" ht="19.8" customHeight="1">
      <c r="A27" s="69" t="s">
        <v>930</v>
      </c>
      <c r="B27" s="69">
        <v>31</v>
      </c>
      <c r="C27" s="69">
        <v>0</v>
      </c>
      <c r="D27" s="69">
        <v>0.63</v>
      </c>
      <c r="E27" s="69" t="s">
        <v>912</v>
      </c>
      <c r="F27" s="29" t="s">
        <v>913</v>
      </c>
      <c r="G27" s="30">
        <v>0.14000000000000001</v>
      </c>
      <c r="H27" s="30">
        <v>0.16</v>
      </c>
      <c r="I27" s="29">
        <v>0.373</v>
      </c>
    </row>
    <row r="28" spans="1:9" ht="19.8" customHeight="1">
      <c r="A28" s="69"/>
      <c r="B28" s="69"/>
      <c r="C28" s="69"/>
      <c r="D28" s="69"/>
      <c r="E28" s="69"/>
      <c r="F28" s="29" t="s">
        <v>914</v>
      </c>
      <c r="G28" s="30" t="s">
        <v>912</v>
      </c>
      <c r="H28" s="30" t="s">
        <v>912</v>
      </c>
      <c r="I28" s="29" t="s">
        <v>912</v>
      </c>
    </row>
    <row r="29" spans="1:9" ht="19.8" customHeight="1">
      <c r="A29" s="69" t="s">
        <v>931</v>
      </c>
      <c r="B29" s="69">
        <v>35</v>
      </c>
      <c r="C29" s="69">
        <v>0</v>
      </c>
      <c r="D29" s="69">
        <v>0.193</v>
      </c>
      <c r="E29" s="69" t="s">
        <v>912</v>
      </c>
      <c r="F29" s="29" t="s">
        <v>913</v>
      </c>
      <c r="G29" s="30">
        <v>0.27</v>
      </c>
      <c r="H29" s="30">
        <v>0.73</v>
      </c>
      <c r="I29" s="29">
        <v>0.71599999999999997</v>
      </c>
    </row>
    <row r="30" spans="1:9" ht="19.8" customHeight="1">
      <c r="A30" s="69"/>
      <c r="B30" s="69"/>
      <c r="C30" s="69"/>
      <c r="D30" s="69"/>
      <c r="E30" s="69"/>
      <c r="F30" s="29" t="s">
        <v>914</v>
      </c>
      <c r="G30" s="30" t="s">
        <v>912</v>
      </c>
      <c r="H30" s="30" t="s">
        <v>912</v>
      </c>
      <c r="I30" s="29" t="s">
        <v>912</v>
      </c>
    </row>
    <row r="31" spans="1:9" ht="19.8" customHeight="1">
      <c r="A31" s="69" t="s">
        <v>932</v>
      </c>
      <c r="B31" s="69">
        <v>35</v>
      </c>
      <c r="C31" s="69">
        <v>0</v>
      </c>
      <c r="D31" s="69">
        <v>0.24199999999999999</v>
      </c>
      <c r="E31" s="69" t="s">
        <v>912</v>
      </c>
      <c r="F31" s="29" t="s">
        <v>913</v>
      </c>
      <c r="G31" s="30">
        <v>0.31</v>
      </c>
      <c r="H31" s="30">
        <v>0.4</v>
      </c>
      <c r="I31" s="29">
        <v>0.439</v>
      </c>
    </row>
    <row r="32" spans="1:9" ht="19.8" customHeight="1">
      <c r="A32" s="69"/>
      <c r="B32" s="69"/>
      <c r="C32" s="69"/>
      <c r="D32" s="69"/>
      <c r="E32" s="69"/>
      <c r="F32" s="29" t="s">
        <v>914</v>
      </c>
      <c r="G32" s="30" t="s">
        <v>912</v>
      </c>
      <c r="H32" s="30" t="s">
        <v>912</v>
      </c>
      <c r="I32" s="29" t="s">
        <v>912</v>
      </c>
    </row>
    <row r="33" spans="1:9" ht="19.8" customHeight="1">
      <c r="A33" s="69" t="s">
        <v>933</v>
      </c>
      <c r="B33" s="69">
        <v>34</v>
      </c>
      <c r="C33" s="69">
        <v>0</v>
      </c>
      <c r="D33" s="69">
        <v>0.16</v>
      </c>
      <c r="E33" s="69" t="s">
        <v>912</v>
      </c>
      <c r="F33" s="29" t="s">
        <v>913</v>
      </c>
      <c r="G33" s="30">
        <v>-0.01</v>
      </c>
      <c r="H33" s="30">
        <v>0.12</v>
      </c>
      <c r="I33" s="29">
        <v>0.95599999999999996</v>
      </c>
    </row>
    <row r="34" spans="1:9" ht="19.8" customHeight="1">
      <c r="A34" s="70"/>
      <c r="B34" s="70"/>
      <c r="C34" s="70"/>
      <c r="D34" s="70"/>
      <c r="E34" s="70"/>
      <c r="F34" s="6" t="s">
        <v>914</v>
      </c>
      <c r="G34" s="33" t="s">
        <v>912</v>
      </c>
      <c r="H34" s="33" t="s">
        <v>912</v>
      </c>
      <c r="I34" s="6" t="s">
        <v>912</v>
      </c>
    </row>
  </sheetData>
  <mergeCells count="80">
    <mergeCell ref="A31:A32"/>
    <mergeCell ref="B31:B32"/>
    <mergeCell ref="C31:C32"/>
    <mergeCell ref="D31:D32"/>
    <mergeCell ref="E31:E32"/>
    <mergeCell ref="A33:A34"/>
    <mergeCell ref="B33:B34"/>
    <mergeCell ref="C33:C34"/>
    <mergeCell ref="D33:D34"/>
    <mergeCell ref="E33:E34"/>
    <mergeCell ref="A27:A28"/>
    <mergeCell ref="B27:B28"/>
    <mergeCell ref="C27:C28"/>
    <mergeCell ref="D27:D28"/>
    <mergeCell ref="E27:E28"/>
    <mergeCell ref="A29:A30"/>
    <mergeCell ref="B29:B30"/>
    <mergeCell ref="C29:C30"/>
    <mergeCell ref="D29:D30"/>
    <mergeCell ref="E29:E30"/>
    <mergeCell ref="A23:A24"/>
    <mergeCell ref="B23:B24"/>
    <mergeCell ref="C23:C24"/>
    <mergeCell ref="D23:D24"/>
    <mergeCell ref="E23:E24"/>
    <mergeCell ref="A25:A26"/>
    <mergeCell ref="B25:B26"/>
    <mergeCell ref="C25:C26"/>
    <mergeCell ref="D25:D26"/>
    <mergeCell ref="E25:E26"/>
    <mergeCell ref="A19:A20"/>
    <mergeCell ref="B19:B20"/>
    <mergeCell ref="C19:C20"/>
    <mergeCell ref="D19:D20"/>
    <mergeCell ref="E19:E20"/>
    <mergeCell ref="A21:A22"/>
    <mergeCell ref="B21:B22"/>
    <mergeCell ref="C21:C22"/>
    <mergeCell ref="D21:D22"/>
    <mergeCell ref="E21:E22"/>
    <mergeCell ref="A15:A16"/>
    <mergeCell ref="B15:B16"/>
    <mergeCell ref="C15:C16"/>
    <mergeCell ref="D15:D16"/>
    <mergeCell ref="E15:E16"/>
    <mergeCell ref="A17:A18"/>
    <mergeCell ref="B17:B18"/>
    <mergeCell ref="C17:C18"/>
    <mergeCell ref="D17:D18"/>
    <mergeCell ref="E17:E18"/>
    <mergeCell ref="A11:A12"/>
    <mergeCell ref="B11:B12"/>
    <mergeCell ref="C11:C12"/>
    <mergeCell ref="D11:D12"/>
    <mergeCell ref="E11:E12"/>
    <mergeCell ref="A13:A14"/>
    <mergeCell ref="B13:B14"/>
    <mergeCell ref="C13:C14"/>
    <mergeCell ref="D13:D14"/>
    <mergeCell ref="E13:E14"/>
    <mergeCell ref="A7:A8"/>
    <mergeCell ref="B7:B8"/>
    <mergeCell ref="C7:C8"/>
    <mergeCell ref="D7:D8"/>
    <mergeCell ref="E7:E8"/>
    <mergeCell ref="A9:A10"/>
    <mergeCell ref="B9:B10"/>
    <mergeCell ref="C9:C10"/>
    <mergeCell ref="D9:D10"/>
    <mergeCell ref="E9:E10"/>
    <mergeCell ref="A3:A4"/>
    <mergeCell ref="B3:B4"/>
    <mergeCell ref="C3:C4"/>
    <mergeCell ref="D3:D4"/>
    <mergeCell ref="E3:E4"/>
    <mergeCell ref="A5:A6"/>
    <mergeCell ref="B5:B6"/>
    <mergeCell ref="C5:C6"/>
    <mergeCell ref="D5:D6"/>
    <mergeCell ref="E5:E6"/>
  </mergeCells>
  <phoneticPr fontId="2" type="noConversion"/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232A62-8126-4B3C-B1D3-FD4C257ADA2E}">
  <dimension ref="A1:G88"/>
  <sheetViews>
    <sheetView workbookViewId="0"/>
  </sheetViews>
  <sheetFormatPr defaultRowHeight="15.6"/>
  <cols>
    <col min="1" max="1" width="12.6640625" style="16" customWidth="1"/>
    <col min="2" max="2" width="11.109375" style="16" customWidth="1"/>
    <col min="3" max="3" width="20.33203125" style="16" customWidth="1"/>
    <col min="4" max="4" width="21.44140625" style="16" customWidth="1"/>
    <col min="5" max="5" width="9.33203125" style="17" customWidth="1"/>
    <col min="6" max="6" width="17.6640625" style="17" customWidth="1"/>
    <col min="7" max="7" width="12.88671875" style="17" customWidth="1"/>
    <col min="8" max="16384" width="8.88671875" style="16"/>
  </cols>
  <sheetData>
    <row r="1" spans="1:7" ht="16.8" customHeight="1">
      <c r="A1" s="67" t="s">
        <v>1049</v>
      </c>
    </row>
    <row r="3" spans="1:7" ht="20.399999999999999" customHeight="1">
      <c r="A3" s="18" t="s">
        <v>790</v>
      </c>
      <c r="B3" s="18" t="s">
        <v>791</v>
      </c>
      <c r="C3" s="18" t="s">
        <v>792</v>
      </c>
      <c r="D3" s="18" t="s">
        <v>793</v>
      </c>
      <c r="E3" s="19" t="s">
        <v>794</v>
      </c>
      <c r="F3" s="19" t="s">
        <v>795</v>
      </c>
      <c r="G3" s="19" t="s">
        <v>796</v>
      </c>
    </row>
    <row r="4" spans="1:7">
      <c r="A4" s="71" t="s">
        <v>797</v>
      </c>
      <c r="B4" s="71">
        <v>35</v>
      </c>
      <c r="C4" s="1" t="s">
        <v>798</v>
      </c>
      <c r="D4" s="20" t="s">
        <v>799</v>
      </c>
      <c r="E4" s="21">
        <v>0.37617207000000003</v>
      </c>
      <c r="F4" s="22">
        <v>0.14899999999999999</v>
      </c>
      <c r="G4" s="22">
        <v>0.47299999999999998</v>
      </c>
    </row>
    <row r="5" spans="1:7">
      <c r="A5" s="71"/>
      <c r="B5" s="71"/>
      <c r="C5" s="1" t="s">
        <v>800</v>
      </c>
      <c r="D5" s="20" t="s">
        <v>801</v>
      </c>
      <c r="E5" s="21">
        <v>0.49951894499999999</v>
      </c>
      <c r="F5" s="22"/>
      <c r="G5" s="22"/>
    </row>
    <row r="6" spans="1:7">
      <c r="A6" s="71"/>
      <c r="B6" s="71"/>
      <c r="C6" s="1" t="s">
        <v>802</v>
      </c>
      <c r="D6" s="20" t="s">
        <v>803</v>
      </c>
      <c r="E6" s="21">
        <v>0.50313954999999999</v>
      </c>
      <c r="F6" s="22">
        <v>0.161</v>
      </c>
      <c r="G6" s="22"/>
    </row>
    <row r="7" spans="1:7">
      <c r="A7" s="71"/>
      <c r="B7" s="71"/>
      <c r="C7" s="1" t="s">
        <v>804</v>
      </c>
      <c r="D7" s="20" t="s">
        <v>805</v>
      </c>
      <c r="E7" s="21">
        <v>0.291194756</v>
      </c>
      <c r="F7" s="22"/>
      <c r="G7" s="22"/>
    </row>
    <row r="8" spans="1:7">
      <c r="A8" s="71"/>
      <c r="B8" s="71"/>
      <c r="C8" s="1" t="s">
        <v>806</v>
      </c>
      <c r="D8" s="20" t="s">
        <v>807</v>
      </c>
      <c r="E8" s="21">
        <v>0.16526754699999999</v>
      </c>
      <c r="F8" s="22"/>
      <c r="G8" s="22"/>
    </row>
    <row r="9" spans="1:7">
      <c r="A9" s="71" t="s">
        <v>808</v>
      </c>
      <c r="B9" s="71">
        <v>34</v>
      </c>
      <c r="C9" s="1" t="s">
        <v>798</v>
      </c>
      <c r="D9" s="20" t="s">
        <v>809</v>
      </c>
      <c r="E9" s="21">
        <v>0.25662757000000003</v>
      </c>
      <c r="F9" s="22">
        <v>0.111</v>
      </c>
      <c r="G9" s="22">
        <v>0.41899999999999998</v>
      </c>
    </row>
    <row r="10" spans="1:7">
      <c r="A10" s="71"/>
      <c r="B10" s="71"/>
      <c r="C10" s="1" t="s">
        <v>800</v>
      </c>
      <c r="D10" s="20" t="s">
        <v>810</v>
      </c>
      <c r="E10" s="21">
        <v>3.9003427E-2</v>
      </c>
      <c r="F10" s="22"/>
      <c r="G10" s="22"/>
    </row>
    <row r="11" spans="1:7">
      <c r="A11" s="71"/>
      <c r="B11" s="71"/>
      <c r="C11" s="1" t="s">
        <v>802</v>
      </c>
      <c r="D11" s="20" t="s">
        <v>811</v>
      </c>
      <c r="E11" s="21">
        <v>0.21540252800000001</v>
      </c>
      <c r="F11" s="22">
        <v>0.11600000000000001</v>
      </c>
      <c r="G11" s="22"/>
    </row>
    <row r="12" spans="1:7">
      <c r="A12" s="71"/>
      <c r="B12" s="71"/>
      <c r="C12" s="1" t="s">
        <v>804</v>
      </c>
      <c r="D12" s="20" t="s">
        <v>812</v>
      </c>
      <c r="E12" s="21">
        <v>0.32840512199999999</v>
      </c>
      <c r="F12" s="22"/>
      <c r="G12" s="22"/>
    </row>
    <row r="13" spans="1:7">
      <c r="A13" s="71"/>
      <c r="B13" s="71"/>
      <c r="C13" s="1" t="s">
        <v>806</v>
      </c>
      <c r="D13" s="20" t="s">
        <v>813</v>
      </c>
      <c r="E13" s="21">
        <v>9.3793365000000004E-2</v>
      </c>
      <c r="F13" s="22"/>
      <c r="G13" s="22"/>
    </row>
    <row r="14" spans="1:7">
      <c r="A14" s="71" t="s">
        <v>814</v>
      </c>
      <c r="B14" s="71">
        <v>35</v>
      </c>
      <c r="C14" s="1" t="s">
        <v>798</v>
      </c>
      <c r="D14" s="20" t="s">
        <v>815</v>
      </c>
      <c r="E14" s="21">
        <v>0.90176063900000003</v>
      </c>
      <c r="F14" s="22">
        <v>0.76400000000000001</v>
      </c>
      <c r="G14" s="22">
        <v>0.89700000000000002</v>
      </c>
    </row>
    <row r="15" spans="1:7">
      <c r="A15" s="71"/>
      <c r="B15" s="71"/>
      <c r="C15" s="1" t="s">
        <v>800</v>
      </c>
      <c r="D15" s="20" t="s">
        <v>816</v>
      </c>
      <c r="E15" s="21">
        <v>0.67728344799999995</v>
      </c>
      <c r="F15" s="22"/>
      <c r="G15" s="22"/>
    </row>
    <row r="16" spans="1:7">
      <c r="A16" s="71"/>
      <c r="B16" s="71"/>
      <c r="C16" s="1" t="s">
        <v>802</v>
      </c>
      <c r="D16" s="20" t="s">
        <v>817</v>
      </c>
      <c r="E16" s="21">
        <v>0.42520485899999999</v>
      </c>
      <c r="F16" s="22">
        <v>0.80100000000000005</v>
      </c>
      <c r="G16" s="22"/>
    </row>
    <row r="17" spans="1:7">
      <c r="A17" s="71"/>
      <c r="B17" s="71"/>
      <c r="C17" s="1" t="s">
        <v>804</v>
      </c>
      <c r="D17" s="20" t="s">
        <v>818</v>
      </c>
      <c r="E17" s="21">
        <v>0.86843289199999996</v>
      </c>
      <c r="F17" s="22"/>
      <c r="G17" s="22"/>
    </row>
    <row r="18" spans="1:7">
      <c r="A18" s="71"/>
      <c r="B18" s="71"/>
      <c r="C18" s="1" t="s">
        <v>806</v>
      </c>
      <c r="D18" s="20" t="s">
        <v>819</v>
      </c>
      <c r="E18" s="21">
        <v>0.73510796700000003</v>
      </c>
      <c r="F18" s="22"/>
      <c r="G18" s="22"/>
    </row>
    <row r="19" spans="1:7">
      <c r="A19" s="71" t="s">
        <v>820</v>
      </c>
      <c r="B19" s="71">
        <v>22</v>
      </c>
      <c r="C19" s="1" t="s">
        <v>798</v>
      </c>
      <c r="D19" s="20" t="s">
        <v>821</v>
      </c>
      <c r="E19" s="21">
        <v>0.86542998199999999</v>
      </c>
      <c r="F19" s="22" t="s">
        <v>822</v>
      </c>
      <c r="G19" s="22">
        <v>0.96499999999999997</v>
      </c>
    </row>
    <row r="20" spans="1:7">
      <c r="A20" s="71"/>
      <c r="B20" s="71"/>
      <c r="C20" s="1" t="s">
        <v>800</v>
      </c>
      <c r="D20" s="20" t="s">
        <v>823</v>
      </c>
      <c r="E20" s="21">
        <v>0.66015264600000001</v>
      </c>
      <c r="F20" s="22"/>
      <c r="G20" s="22"/>
    </row>
    <row r="21" spans="1:7">
      <c r="A21" s="71"/>
      <c r="B21" s="71"/>
      <c r="C21" s="1" t="s">
        <v>802</v>
      </c>
      <c r="D21" s="20" t="s">
        <v>824</v>
      </c>
      <c r="E21" s="21">
        <v>0.63887929200000004</v>
      </c>
      <c r="F21" s="22" t="s">
        <v>822</v>
      </c>
      <c r="G21" s="22"/>
    </row>
    <row r="22" spans="1:7">
      <c r="A22" s="71"/>
      <c r="B22" s="71"/>
      <c r="C22" s="1" t="s">
        <v>804</v>
      </c>
      <c r="D22" s="20" t="s">
        <v>825</v>
      </c>
      <c r="E22" s="21">
        <v>0.34180498500000001</v>
      </c>
      <c r="F22" s="22"/>
      <c r="G22" s="22"/>
    </row>
    <row r="23" spans="1:7">
      <c r="A23" s="71"/>
      <c r="B23" s="71"/>
      <c r="C23" s="1" t="s">
        <v>806</v>
      </c>
      <c r="D23" s="20" t="s">
        <v>826</v>
      </c>
      <c r="E23" s="21">
        <v>0.90367366299999996</v>
      </c>
      <c r="F23" s="22"/>
      <c r="G23" s="22"/>
    </row>
    <row r="24" spans="1:7">
      <c r="A24" s="71" t="s">
        <v>827</v>
      </c>
      <c r="B24" s="71">
        <v>35</v>
      </c>
      <c r="C24" s="1" t="s">
        <v>798</v>
      </c>
      <c r="D24" s="20" t="s">
        <v>828</v>
      </c>
      <c r="E24" s="21">
        <v>0.17661543399999999</v>
      </c>
      <c r="F24" s="22">
        <v>5.6000000000000001E-2</v>
      </c>
      <c r="G24" s="22">
        <v>0.61599999999999999</v>
      </c>
    </row>
    <row r="25" spans="1:7">
      <c r="A25" s="71"/>
      <c r="B25" s="71"/>
      <c r="C25" s="1" t="s">
        <v>800</v>
      </c>
      <c r="D25" s="20" t="s">
        <v>829</v>
      </c>
      <c r="E25" s="21">
        <v>9.1525129999999993E-3</v>
      </c>
      <c r="F25" s="22"/>
      <c r="G25" s="22"/>
    </row>
    <row r="26" spans="1:7">
      <c r="A26" s="71"/>
      <c r="B26" s="71"/>
      <c r="C26" s="61" t="s">
        <v>802</v>
      </c>
      <c r="D26" s="62" t="s">
        <v>830</v>
      </c>
      <c r="E26" s="63">
        <v>3.3572559999999999E-3</v>
      </c>
      <c r="F26" s="22">
        <v>6.6000000000000003E-2</v>
      </c>
      <c r="G26" s="22"/>
    </row>
    <row r="27" spans="1:7">
      <c r="A27" s="71"/>
      <c r="B27" s="71"/>
      <c r="C27" s="1" t="s">
        <v>804</v>
      </c>
      <c r="D27" s="20" t="s">
        <v>831</v>
      </c>
      <c r="E27" s="21">
        <v>8.4066110999999999E-2</v>
      </c>
      <c r="F27" s="22"/>
      <c r="G27" s="22"/>
    </row>
    <row r="28" spans="1:7">
      <c r="A28" s="71"/>
      <c r="B28" s="71"/>
      <c r="C28" s="1" t="s">
        <v>806</v>
      </c>
      <c r="D28" s="20" t="s">
        <v>832</v>
      </c>
      <c r="E28" s="21">
        <v>9.7523655000000001E-2</v>
      </c>
      <c r="F28" s="22"/>
      <c r="G28" s="22"/>
    </row>
    <row r="29" spans="1:7">
      <c r="A29" s="72" t="s">
        <v>833</v>
      </c>
      <c r="B29" s="71">
        <v>35</v>
      </c>
      <c r="C29" s="1" t="s">
        <v>798</v>
      </c>
      <c r="D29" s="20" t="s">
        <v>834</v>
      </c>
      <c r="E29" s="21">
        <v>0.38228712100000001</v>
      </c>
      <c r="F29" s="22">
        <v>0.40600000000000003</v>
      </c>
      <c r="G29" s="22">
        <v>0.40200000000000002</v>
      </c>
    </row>
    <row r="30" spans="1:7">
      <c r="A30" s="72"/>
      <c r="B30" s="71"/>
      <c r="C30" s="1" t="s">
        <v>800</v>
      </c>
      <c r="D30" s="20" t="s">
        <v>835</v>
      </c>
      <c r="E30" s="21">
        <v>0.86171231400000003</v>
      </c>
      <c r="F30" s="22"/>
      <c r="G30" s="22"/>
    </row>
    <row r="31" spans="1:7">
      <c r="A31" s="72"/>
      <c r="B31" s="71"/>
      <c r="C31" s="1" t="s">
        <v>802</v>
      </c>
      <c r="D31" s="20" t="s">
        <v>836</v>
      </c>
      <c r="E31" s="21">
        <v>0.79792780399999996</v>
      </c>
      <c r="F31" s="22">
        <v>0.41899999999999998</v>
      </c>
      <c r="G31" s="22"/>
    </row>
    <row r="32" spans="1:7">
      <c r="A32" s="72"/>
      <c r="B32" s="71"/>
      <c r="C32" s="1" t="s">
        <v>804</v>
      </c>
      <c r="D32" s="20" t="s">
        <v>837</v>
      </c>
      <c r="E32" s="21">
        <v>0.50636374799999995</v>
      </c>
      <c r="F32" s="22"/>
      <c r="G32" s="22"/>
    </row>
    <row r="33" spans="1:7">
      <c r="A33" s="72"/>
      <c r="B33" s="71"/>
      <c r="C33" s="1" t="s">
        <v>806</v>
      </c>
      <c r="D33" s="20" t="s">
        <v>838</v>
      </c>
      <c r="E33" s="21">
        <v>0.98929387599999996</v>
      </c>
      <c r="F33" s="22"/>
      <c r="G33" s="22"/>
    </row>
    <row r="34" spans="1:7">
      <c r="A34" s="71" t="s">
        <v>839</v>
      </c>
      <c r="B34" s="71">
        <v>35</v>
      </c>
      <c r="C34" s="1" t="s">
        <v>798</v>
      </c>
      <c r="D34" s="20" t="s">
        <v>840</v>
      </c>
      <c r="E34" s="21">
        <v>0.95807512699999997</v>
      </c>
      <c r="F34" s="22">
        <v>0.21199999999999999</v>
      </c>
      <c r="G34" s="22">
        <v>0.29499999999999998</v>
      </c>
    </row>
    <row r="35" spans="1:7">
      <c r="A35" s="71"/>
      <c r="B35" s="71"/>
      <c r="C35" s="1" t="s">
        <v>800</v>
      </c>
      <c r="D35" s="20" t="s">
        <v>841</v>
      </c>
      <c r="E35" s="21">
        <v>0.19637744100000001</v>
      </c>
      <c r="F35" s="22"/>
      <c r="G35" s="22"/>
    </row>
    <row r="36" spans="1:7">
      <c r="A36" s="71"/>
      <c r="B36" s="71"/>
      <c r="C36" s="61" t="s">
        <v>802</v>
      </c>
      <c r="D36" s="62" t="s">
        <v>842</v>
      </c>
      <c r="E36" s="63">
        <v>6.8218E-4</v>
      </c>
      <c r="F36" s="22">
        <v>0.20499999999999999</v>
      </c>
      <c r="G36" s="22"/>
    </row>
    <row r="37" spans="1:7">
      <c r="A37" s="71"/>
      <c r="B37" s="71"/>
      <c r="C37" s="1" t="s">
        <v>804</v>
      </c>
      <c r="D37" s="20" t="s">
        <v>843</v>
      </c>
      <c r="E37" s="21">
        <v>5.8053865000000003E-2</v>
      </c>
      <c r="F37" s="22"/>
      <c r="G37" s="22"/>
    </row>
    <row r="38" spans="1:7">
      <c r="A38" s="71"/>
      <c r="B38" s="71"/>
      <c r="C38" s="1" t="s">
        <v>806</v>
      </c>
      <c r="D38" s="20" t="s">
        <v>844</v>
      </c>
      <c r="E38" s="21">
        <v>0.92001142999999996</v>
      </c>
      <c r="F38" s="22"/>
      <c r="G38" s="22"/>
    </row>
    <row r="39" spans="1:7">
      <c r="A39" s="71" t="s">
        <v>845</v>
      </c>
      <c r="B39" s="71">
        <v>34</v>
      </c>
      <c r="C39" s="1" t="s">
        <v>798</v>
      </c>
      <c r="D39" s="20" t="s">
        <v>846</v>
      </c>
      <c r="E39" s="21">
        <v>0.87283026600000002</v>
      </c>
      <c r="F39" s="22">
        <v>7.8E-2</v>
      </c>
      <c r="G39" s="22">
        <v>0.88</v>
      </c>
    </row>
    <row r="40" spans="1:7">
      <c r="A40" s="71"/>
      <c r="B40" s="71"/>
      <c r="C40" s="1" t="s">
        <v>800</v>
      </c>
      <c r="D40" s="20" t="s">
        <v>847</v>
      </c>
      <c r="E40" s="21">
        <v>0.30143272900000001</v>
      </c>
      <c r="F40" s="22"/>
      <c r="G40" s="22"/>
    </row>
    <row r="41" spans="1:7">
      <c r="A41" s="71"/>
      <c r="B41" s="71"/>
      <c r="C41" s="1" t="s">
        <v>802</v>
      </c>
      <c r="D41" s="20" t="s">
        <v>848</v>
      </c>
      <c r="E41" s="21">
        <v>0.33775846500000001</v>
      </c>
      <c r="F41" s="22">
        <v>9.6000000000000002E-2</v>
      </c>
      <c r="G41" s="22"/>
    </row>
    <row r="42" spans="1:7">
      <c r="A42" s="71"/>
      <c r="B42" s="71"/>
      <c r="C42" s="1" t="s">
        <v>804</v>
      </c>
      <c r="D42" s="20" t="s">
        <v>849</v>
      </c>
      <c r="E42" s="21">
        <v>0.51647111000000001</v>
      </c>
      <c r="F42" s="22"/>
      <c r="G42" s="22"/>
    </row>
    <row r="43" spans="1:7">
      <c r="A43" s="71"/>
      <c r="B43" s="71"/>
      <c r="C43" s="1" t="s">
        <v>806</v>
      </c>
      <c r="D43" s="20" t="s">
        <v>850</v>
      </c>
      <c r="E43" s="21">
        <v>0.43130371299999998</v>
      </c>
      <c r="F43" s="22"/>
      <c r="G43" s="22"/>
    </row>
    <row r="44" spans="1:7">
      <c r="A44" s="72" t="s">
        <v>851</v>
      </c>
      <c r="B44" s="71">
        <v>34</v>
      </c>
      <c r="C44" s="1" t="s">
        <v>798</v>
      </c>
      <c r="D44" s="20" t="s">
        <v>852</v>
      </c>
      <c r="E44" s="21">
        <v>0.211120324</v>
      </c>
      <c r="F44" s="22">
        <v>0.73099999999999998</v>
      </c>
      <c r="G44" s="22">
        <v>0.108</v>
      </c>
    </row>
    <row r="45" spans="1:7">
      <c r="A45" s="72"/>
      <c r="B45" s="71"/>
      <c r="C45" s="1" t="s">
        <v>800</v>
      </c>
      <c r="D45" s="20" t="s">
        <v>853</v>
      </c>
      <c r="E45" s="21">
        <v>0.28988865699999999</v>
      </c>
      <c r="F45" s="22"/>
      <c r="G45" s="22"/>
    </row>
    <row r="46" spans="1:7">
      <c r="A46" s="72"/>
      <c r="B46" s="71"/>
      <c r="C46" s="1" t="s">
        <v>802</v>
      </c>
      <c r="D46" s="20" t="s">
        <v>854</v>
      </c>
      <c r="E46" s="21">
        <v>0.32236040500000002</v>
      </c>
      <c r="F46" s="22">
        <v>0.64400000000000002</v>
      </c>
      <c r="G46" s="22"/>
    </row>
    <row r="47" spans="1:7">
      <c r="A47" s="72"/>
      <c r="B47" s="71"/>
      <c r="C47" s="1" t="s">
        <v>804</v>
      </c>
      <c r="D47" s="20" t="s">
        <v>855</v>
      </c>
      <c r="E47" s="21">
        <v>0.295640077</v>
      </c>
      <c r="F47" s="22"/>
      <c r="G47" s="22"/>
    </row>
    <row r="48" spans="1:7">
      <c r="A48" s="72"/>
      <c r="B48" s="71"/>
      <c r="C48" s="1" t="s">
        <v>806</v>
      </c>
      <c r="D48" s="20" t="s">
        <v>856</v>
      </c>
      <c r="E48" s="21">
        <v>0.29912226200000003</v>
      </c>
      <c r="F48" s="22"/>
      <c r="G48" s="22"/>
    </row>
    <row r="49" spans="1:7">
      <c r="A49" s="71" t="s">
        <v>857</v>
      </c>
      <c r="B49" s="71">
        <v>35</v>
      </c>
      <c r="C49" s="1" t="s">
        <v>798</v>
      </c>
      <c r="D49" s="20" t="s">
        <v>858</v>
      </c>
      <c r="E49" s="21">
        <v>0.68103636400000001</v>
      </c>
      <c r="F49" s="22">
        <v>1.9E-2</v>
      </c>
      <c r="G49" s="22">
        <v>0.69799999999999995</v>
      </c>
    </row>
    <row r="50" spans="1:7">
      <c r="A50" s="71"/>
      <c r="B50" s="71"/>
      <c r="C50" s="1" t="s">
        <v>800</v>
      </c>
      <c r="D50" s="20" t="s">
        <v>859</v>
      </c>
      <c r="E50" s="21">
        <v>0.55998892099999997</v>
      </c>
      <c r="F50" s="22"/>
      <c r="G50" s="22"/>
    </row>
    <row r="51" spans="1:7">
      <c r="A51" s="71"/>
      <c r="B51" s="71"/>
      <c r="C51" s="1" t="s">
        <v>802</v>
      </c>
      <c r="D51" s="20" t="s">
        <v>860</v>
      </c>
      <c r="E51" s="21">
        <v>0.89072110999999998</v>
      </c>
      <c r="F51" s="22">
        <v>2.4E-2</v>
      </c>
      <c r="G51" s="22"/>
    </row>
    <row r="52" spans="1:7">
      <c r="A52" s="71"/>
      <c r="B52" s="71"/>
      <c r="C52" s="1" t="s">
        <v>804</v>
      </c>
      <c r="D52" s="20" t="s">
        <v>861</v>
      </c>
      <c r="E52" s="21">
        <v>0.53146466699999995</v>
      </c>
      <c r="F52" s="22"/>
      <c r="G52" s="22"/>
    </row>
    <row r="53" spans="1:7">
      <c r="A53" s="71"/>
      <c r="B53" s="71"/>
      <c r="C53" s="1" t="s">
        <v>806</v>
      </c>
      <c r="D53" s="20" t="s">
        <v>862</v>
      </c>
      <c r="E53" s="21">
        <v>0.44581636000000002</v>
      </c>
      <c r="F53" s="22"/>
      <c r="G53" s="22"/>
    </row>
    <row r="54" spans="1:7">
      <c r="A54" s="72" t="s">
        <v>863</v>
      </c>
      <c r="B54" s="71">
        <v>34</v>
      </c>
      <c r="C54" s="1" t="s">
        <v>798</v>
      </c>
      <c r="D54" s="20" t="s">
        <v>864</v>
      </c>
      <c r="E54" s="21">
        <v>0.67488885099999996</v>
      </c>
      <c r="F54" s="22">
        <v>9.2999999999999999E-2</v>
      </c>
      <c r="G54" s="22">
        <v>0.48099999999999998</v>
      </c>
    </row>
    <row r="55" spans="1:7">
      <c r="A55" s="72"/>
      <c r="B55" s="71"/>
      <c r="C55" s="1" t="s">
        <v>800</v>
      </c>
      <c r="D55" s="20" t="s">
        <v>865</v>
      </c>
      <c r="E55" s="21">
        <v>0.66215183799999999</v>
      </c>
      <c r="F55" s="22"/>
      <c r="G55" s="22"/>
    </row>
    <row r="56" spans="1:7">
      <c r="A56" s="72"/>
      <c r="B56" s="71"/>
      <c r="C56" s="1" t="s">
        <v>802</v>
      </c>
      <c r="D56" s="20" t="s">
        <v>866</v>
      </c>
      <c r="E56" s="21">
        <v>0.39640773699999998</v>
      </c>
      <c r="F56" s="22">
        <v>0.10100000000000001</v>
      </c>
      <c r="G56" s="22"/>
    </row>
    <row r="57" spans="1:7">
      <c r="A57" s="72"/>
      <c r="B57" s="71"/>
      <c r="C57" s="1" t="s">
        <v>804</v>
      </c>
      <c r="D57" s="20" t="s">
        <v>867</v>
      </c>
      <c r="E57" s="21">
        <v>0.89485225499999999</v>
      </c>
      <c r="F57" s="22"/>
      <c r="G57" s="22"/>
    </row>
    <row r="58" spans="1:7">
      <c r="A58" s="72"/>
      <c r="B58" s="71"/>
      <c r="C58" s="1" t="s">
        <v>806</v>
      </c>
      <c r="D58" s="20" t="s">
        <v>868</v>
      </c>
      <c r="E58" s="21">
        <v>0.85783715800000004</v>
      </c>
      <c r="F58" s="22"/>
      <c r="G58" s="22"/>
    </row>
    <row r="59" spans="1:7">
      <c r="A59" s="71" t="s">
        <v>869</v>
      </c>
      <c r="B59" s="71">
        <v>35</v>
      </c>
      <c r="C59" s="1" t="s">
        <v>798</v>
      </c>
      <c r="D59" s="20" t="s">
        <v>870</v>
      </c>
      <c r="E59" s="21">
        <v>0.87197583499999998</v>
      </c>
      <c r="F59" s="22">
        <v>0.255</v>
      </c>
      <c r="G59" s="22">
        <v>0.93100000000000005</v>
      </c>
    </row>
    <row r="60" spans="1:7">
      <c r="A60" s="71"/>
      <c r="B60" s="71"/>
      <c r="C60" s="1" t="s">
        <v>800</v>
      </c>
      <c r="D60" s="20" t="s">
        <v>871</v>
      </c>
      <c r="E60" s="21">
        <v>0.46750280700000002</v>
      </c>
      <c r="F60" s="22"/>
      <c r="G60" s="22"/>
    </row>
    <row r="61" spans="1:7">
      <c r="A61" s="71"/>
      <c r="B61" s="71"/>
      <c r="C61" s="1" t="s">
        <v>802</v>
      </c>
      <c r="D61" s="20" t="s">
        <v>872</v>
      </c>
      <c r="E61" s="21">
        <v>0.42594691699999998</v>
      </c>
      <c r="F61" s="22">
        <v>0.29499999999999998</v>
      </c>
      <c r="G61" s="22"/>
    </row>
    <row r="62" spans="1:7">
      <c r="A62" s="71"/>
      <c r="B62" s="71"/>
      <c r="C62" s="1" t="s">
        <v>804</v>
      </c>
      <c r="D62" s="20" t="s">
        <v>873</v>
      </c>
      <c r="E62" s="21">
        <v>0.66756305500000002</v>
      </c>
      <c r="F62" s="22"/>
      <c r="G62" s="22"/>
    </row>
    <row r="63" spans="1:7">
      <c r="A63" s="71"/>
      <c r="B63" s="71"/>
      <c r="C63" s="1" t="s">
        <v>806</v>
      </c>
      <c r="D63" s="20" t="s">
        <v>874</v>
      </c>
      <c r="E63" s="21">
        <v>0.56365489899999999</v>
      </c>
      <c r="F63" s="22"/>
      <c r="G63" s="22"/>
    </row>
    <row r="64" spans="1:7">
      <c r="A64" s="71" t="s">
        <v>875</v>
      </c>
      <c r="B64" s="71">
        <v>31</v>
      </c>
      <c r="C64" s="1" t="s">
        <v>798</v>
      </c>
      <c r="D64" s="20" t="s">
        <v>876</v>
      </c>
      <c r="E64" s="21">
        <v>0.55490701899999995</v>
      </c>
      <c r="F64" s="22">
        <v>0.58299999999999996</v>
      </c>
      <c r="G64" s="22">
        <v>0.78600000000000003</v>
      </c>
    </row>
    <row r="65" spans="1:7">
      <c r="A65" s="71"/>
      <c r="B65" s="71"/>
      <c r="C65" s="1" t="s">
        <v>800</v>
      </c>
      <c r="D65" s="20" t="s">
        <v>877</v>
      </c>
      <c r="E65" s="21">
        <v>0.23540938</v>
      </c>
      <c r="F65" s="22"/>
      <c r="G65" s="22"/>
    </row>
    <row r="66" spans="1:7">
      <c r="A66" s="71"/>
      <c r="B66" s="71"/>
      <c r="C66" s="1" t="s">
        <v>802</v>
      </c>
      <c r="D66" s="20" t="s">
        <v>878</v>
      </c>
      <c r="E66" s="21">
        <v>0.30873700599999998</v>
      </c>
      <c r="F66" s="22">
        <v>0.63100000000000001</v>
      </c>
      <c r="G66" s="22"/>
    </row>
    <row r="67" spans="1:7">
      <c r="A67" s="71"/>
      <c r="B67" s="71"/>
      <c r="C67" s="1" t="s">
        <v>804</v>
      </c>
      <c r="D67" s="20" t="s">
        <v>879</v>
      </c>
      <c r="E67" s="21">
        <v>0.16902251500000001</v>
      </c>
      <c r="F67" s="22"/>
      <c r="G67" s="22"/>
    </row>
    <row r="68" spans="1:7">
      <c r="A68" s="71"/>
      <c r="B68" s="71"/>
      <c r="C68" s="1" t="s">
        <v>806</v>
      </c>
      <c r="D68" s="20" t="s">
        <v>880</v>
      </c>
      <c r="E68" s="21">
        <v>0.24135088800000001</v>
      </c>
      <c r="F68" s="22"/>
      <c r="G68" s="22"/>
    </row>
    <row r="69" spans="1:7">
      <c r="A69" s="72" t="s">
        <v>881</v>
      </c>
      <c r="B69" s="71">
        <v>34</v>
      </c>
      <c r="C69" s="1" t="s">
        <v>798</v>
      </c>
      <c r="D69" s="20" t="s">
        <v>882</v>
      </c>
      <c r="E69" s="21">
        <v>0.64705705999999996</v>
      </c>
      <c r="F69" s="22">
        <v>0.17199999999999999</v>
      </c>
      <c r="G69" s="22">
        <v>0.65400000000000003</v>
      </c>
    </row>
    <row r="70" spans="1:7">
      <c r="A70" s="72"/>
      <c r="B70" s="71"/>
      <c r="C70" s="1" t="s">
        <v>800</v>
      </c>
      <c r="D70" s="20" t="s">
        <v>883</v>
      </c>
      <c r="E70" s="21">
        <v>0.91846207300000005</v>
      </c>
      <c r="F70" s="22"/>
      <c r="G70" s="22"/>
    </row>
    <row r="71" spans="1:7">
      <c r="A71" s="72"/>
      <c r="B71" s="71"/>
      <c r="C71" s="1" t="s">
        <v>802</v>
      </c>
      <c r="D71" s="20" t="s">
        <v>884</v>
      </c>
      <c r="E71" s="21">
        <v>0.91578843600000004</v>
      </c>
      <c r="F71" s="22">
        <v>0.19700000000000001</v>
      </c>
      <c r="G71" s="22"/>
    </row>
    <row r="72" spans="1:7">
      <c r="A72" s="72"/>
      <c r="B72" s="71"/>
      <c r="C72" s="1" t="s">
        <v>804</v>
      </c>
      <c r="D72" s="20" t="s">
        <v>885</v>
      </c>
      <c r="E72" s="21">
        <v>0.73961164499999998</v>
      </c>
      <c r="F72" s="22"/>
      <c r="G72" s="22"/>
    </row>
    <row r="73" spans="1:7">
      <c r="A73" s="72"/>
      <c r="B73" s="71"/>
      <c r="C73" s="1" t="s">
        <v>806</v>
      </c>
      <c r="D73" s="20" t="s">
        <v>886</v>
      </c>
      <c r="E73" s="21">
        <v>0.91778371199999997</v>
      </c>
      <c r="F73" s="22"/>
      <c r="G73" s="22"/>
    </row>
    <row r="74" spans="1:7">
      <c r="A74" s="71" t="s">
        <v>887</v>
      </c>
      <c r="B74" s="71">
        <v>35</v>
      </c>
      <c r="C74" s="1" t="s">
        <v>798</v>
      </c>
      <c r="D74" s="20" t="s">
        <v>888</v>
      </c>
      <c r="E74" s="21">
        <v>0.78864123200000003</v>
      </c>
      <c r="F74" s="22">
        <v>0.13500000000000001</v>
      </c>
      <c r="G74" s="22">
        <v>0.871</v>
      </c>
    </row>
    <row r="75" spans="1:7">
      <c r="A75" s="71"/>
      <c r="B75" s="71"/>
      <c r="C75" s="1" t="s">
        <v>800</v>
      </c>
      <c r="D75" s="20" t="s">
        <v>889</v>
      </c>
      <c r="E75" s="21">
        <v>0.89094166600000002</v>
      </c>
      <c r="F75" s="22"/>
      <c r="G75" s="22"/>
    </row>
    <row r="76" spans="1:7">
      <c r="A76" s="71"/>
      <c r="B76" s="71"/>
      <c r="C76" s="1" t="s">
        <v>802</v>
      </c>
      <c r="D76" s="20" t="s">
        <v>890</v>
      </c>
      <c r="E76" s="21">
        <v>0.70891035800000002</v>
      </c>
      <c r="F76" s="22">
        <v>0.161</v>
      </c>
      <c r="G76" s="22"/>
    </row>
    <row r="77" spans="1:7">
      <c r="A77" s="71"/>
      <c r="B77" s="71"/>
      <c r="C77" s="1" t="s">
        <v>804</v>
      </c>
      <c r="D77" s="20" t="s">
        <v>891</v>
      </c>
      <c r="E77" s="21">
        <v>0.62396842299999999</v>
      </c>
      <c r="F77" s="22"/>
      <c r="G77" s="22"/>
    </row>
    <row r="78" spans="1:7">
      <c r="A78" s="71"/>
      <c r="B78" s="71"/>
      <c r="C78" s="1" t="s">
        <v>806</v>
      </c>
      <c r="D78" s="20" t="s">
        <v>892</v>
      </c>
      <c r="E78" s="21">
        <v>0.74460809100000003</v>
      </c>
      <c r="F78" s="22"/>
      <c r="G78" s="22"/>
    </row>
    <row r="79" spans="1:7">
      <c r="A79" s="71" t="s">
        <v>893</v>
      </c>
      <c r="B79" s="71">
        <v>35</v>
      </c>
      <c r="C79" s="1" t="s">
        <v>798</v>
      </c>
      <c r="D79" s="20" t="s">
        <v>894</v>
      </c>
      <c r="E79" s="21">
        <v>0.43334449800000002</v>
      </c>
      <c r="F79" s="22">
        <v>0.217</v>
      </c>
      <c r="G79" s="22">
        <v>0.58199999999999996</v>
      </c>
    </row>
    <row r="80" spans="1:7">
      <c r="A80" s="71"/>
      <c r="B80" s="71"/>
      <c r="C80" s="1" t="s">
        <v>800</v>
      </c>
      <c r="D80" s="20" t="s">
        <v>895</v>
      </c>
      <c r="E80" s="21">
        <v>0.59953161700000002</v>
      </c>
      <c r="F80" s="22"/>
      <c r="G80" s="22"/>
    </row>
    <row r="81" spans="1:7">
      <c r="A81" s="71"/>
      <c r="B81" s="71"/>
      <c r="C81" s="1" t="s">
        <v>802</v>
      </c>
      <c r="D81" s="20" t="s">
        <v>896</v>
      </c>
      <c r="E81" s="21">
        <v>0.39021302699999999</v>
      </c>
      <c r="F81" s="22">
        <v>0.24099999999999999</v>
      </c>
      <c r="G81" s="22"/>
    </row>
    <row r="82" spans="1:7">
      <c r="A82" s="71"/>
      <c r="B82" s="71"/>
      <c r="C82" s="1" t="s">
        <v>804</v>
      </c>
      <c r="D82" s="20" t="s">
        <v>897</v>
      </c>
      <c r="E82" s="21">
        <v>0.98566883900000002</v>
      </c>
      <c r="F82" s="22"/>
      <c r="G82" s="22"/>
    </row>
    <row r="83" spans="1:7">
      <c r="A83" s="71"/>
      <c r="B83" s="71"/>
      <c r="C83" s="1" t="s">
        <v>806</v>
      </c>
      <c r="D83" s="20" t="s">
        <v>898</v>
      </c>
      <c r="E83" s="21">
        <v>0.88266696600000005</v>
      </c>
      <c r="F83" s="22"/>
      <c r="G83" s="22"/>
    </row>
    <row r="84" spans="1:7">
      <c r="A84" s="69" t="s">
        <v>899</v>
      </c>
      <c r="B84" s="69">
        <v>35</v>
      </c>
      <c r="C84" s="29" t="s">
        <v>798</v>
      </c>
      <c r="D84" s="40" t="s">
        <v>900</v>
      </c>
      <c r="E84" s="41">
        <v>4.2788267517281799E-2</v>
      </c>
      <c r="F84" s="42">
        <v>0.01</v>
      </c>
      <c r="G84" s="42">
        <v>0.20300000000000001</v>
      </c>
    </row>
    <row r="85" spans="1:7">
      <c r="A85" s="69"/>
      <c r="B85" s="69"/>
      <c r="C85" s="29" t="s">
        <v>800</v>
      </c>
      <c r="D85" s="40" t="s">
        <v>901</v>
      </c>
      <c r="E85" s="41">
        <v>2.4784091254196798E-3</v>
      </c>
      <c r="F85" s="42"/>
      <c r="G85" s="42"/>
    </row>
    <row r="86" spans="1:7">
      <c r="A86" s="69"/>
      <c r="B86" s="69"/>
      <c r="C86" s="52" t="s">
        <v>802</v>
      </c>
      <c r="D86" s="53" t="s">
        <v>902</v>
      </c>
      <c r="E86" s="54">
        <v>7.7036164695064397E-3</v>
      </c>
      <c r="F86" s="42">
        <v>7.0000000000000001E-3</v>
      </c>
      <c r="G86" s="42"/>
    </row>
    <row r="87" spans="1:7">
      <c r="A87" s="69"/>
      <c r="B87" s="69"/>
      <c r="C87" s="29" t="s">
        <v>804</v>
      </c>
      <c r="D87" s="40" t="s">
        <v>903</v>
      </c>
      <c r="E87" s="41">
        <v>4.36303992120851E-2</v>
      </c>
      <c r="F87" s="42"/>
      <c r="G87" s="42"/>
    </row>
    <row r="88" spans="1:7">
      <c r="A88" s="70"/>
      <c r="B88" s="70"/>
      <c r="C88" s="23" t="s">
        <v>806</v>
      </c>
      <c r="D88" s="24" t="s">
        <v>904</v>
      </c>
      <c r="E88" s="25">
        <v>5.7337880821544597E-2</v>
      </c>
      <c r="F88" s="26"/>
      <c r="G88" s="26"/>
    </row>
  </sheetData>
  <mergeCells count="34">
    <mergeCell ref="A79:A83"/>
    <mergeCell ref="B79:B83"/>
    <mergeCell ref="A84:A88"/>
    <mergeCell ref="B84:B88"/>
    <mergeCell ref="A64:A68"/>
    <mergeCell ref="B64:B68"/>
    <mergeCell ref="A69:A73"/>
    <mergeCell ref="B69:B73"/>
    <mergeCell ref="A74:A78"/>
    <mergeCell ref="B74:B78"/>
    <mergeCell ref="A49:A53"/>
    <mergeCell ref="B49:B53"/>
    <mergeCell ref="A54:A58"/>
    <mergeCell ref="B54:B58"/>
    <mergeCell ref="A59:A63"/>
    <mergeCell ref="B59:B63"/>
    <mergeCell ref="A34:A38"/>
    <mergeCell ref="B34:B38"/>
    <mergeCell ref="A39:A43"/>
    <mergeCell ref="B39:B43"/>
    <mergeCell ref="A44:A48"/>
    <mergeCell ref="B44:B48"/>
    <mergeCell ref="A19:A23"/>
    <mergeCell ref="B19:B23"/>
    <mergeCell ref="A24:A28"/>
    <mergeCell ref="B24:B28"/>
    <mergeCell ref="A29:A33"/>
    <mergeCell ref="B29:B33"/>
    <mergeCell ref="A4:A8"/>
    <mergeCell ref="B4:B8"/>
    <mergeCell ref="A9:A13"/>
    <mergeCell ref="B9:B13"/>
    <mergeCell ref="A14:A18"/>
    <mergeCell ref="B14:B18"/>
  </mergeCells>
  <phoneticPr fontId="2" type="noConversion"/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F4711E-5D17-4337-988E-C85CB932E386}">
  <dimension ref="A1:J6"/>
  <sheetViews>
    <sheetView workbookViewId="0"/>
  </sheetViews>
  <sheetFormatPr defaultRowHeight="19.8" customHeight="1"/>
  <cols>
    <col min="1" max="1" width="9.21875" customWidth="1"/>
    <col min="2" max="2" width="10.33203125" customWidth="1"/>
    <col min="3" max="3" width="12.5546875" customWidth="1"/>
    <col min="4" max="6" width="9" bestFit="1" customWidth="1"/>
    <col min="7" max="7" width="9.77734375" bestFit="1" customWidth="1"/>
    <col min="8" max="10" width="9" bestFit="1" customWidth="1"/>
  </cols>
  <sheetData>
    <row r="1" spans="1:10" ht="21" customHeight="1">
      <c r="A1" s="4" t="s">
        <v>1050</v>
      </c>
    </row>
    <row r="2" spans="1:10" ht="19.8" customHeight="1">
      <c r="A2" s="37" t="s">
        <v>951</v>
      </c>
      <c r="B2" s="37" t="s">
        <v>935</v>
      </c>
      <c r="C2" s="37" t="s">
        <v>942</v>
      </c>
      <c r="D2" s="37" t="s">
        <v>943</v>
      </c>
      <c r="E2" s="37" t="s">
        <v>944</v>
      </c>
      <c r="F2" s="37" t="s">
        <v>945</v>
      </c>
      <c r="G2" s="37" t="s">
        <v>946</v>
      </c>
      <c r="H2" s="37" t="s">
        <v>947</v>
      </c>
      <c r="I2" s="37" t="s">
        <v>948</v>
      </c>
      <c r="J2" s="37" t="s">
        <v>949</v>
      </c>
    </row>
    <row r="3" spans="1:10" ht="19.8" customHeight="1">
      <c r="A3" s="71" t="s">
        <v>802</v>
      </c>
      <c r="B3" s="1" t="s">
        <v>936</v>
      </c>
      <c r="C3" s="1" t="s">
        <v>998</v>
      </c>
      <c r="D3" s="1">
        <v>9</v>
      </c>
      <c r="E3" s="1">
        <v>1.01074226</v>
      </c>
      <c r="F3" s="1">
        <v>0.27712404000000002</v>
      </c>
      <c r="G3" s="1">
        <v>2.65056E-4</v>
      </c>
      <c r="H3" s="36">
        <f>EXP(E3)</f>
        <v>2.747639721357805</v>
      </c>
      <c r="I3" s="36">
        <f>EXP(E3-1.96*F3)</f>
        <v>1.5961255184810066</v>
      </c>
      <c r="J3" s="36">
        <f>EXP(E3+1.96*F3)</f>
        <v>4.7299062329182568</v>
      </c>
    </row>
    <row r="4" spans="1:10" ht="19.8" customHeight="1">
      <c r="A4" s="71"/>
      <c r="B4" s="1" t="s">
        <v>735</v>
      </c>
      <c r="C4" s="1" t="s">
        <v>998</v>
      </c>
      <c r="D4" s="1">
        <v>223</v>
      </c>
      <c r="E4" s="1">
        <v>3.6405170000000001E-2</v>
      </c>
      <c r="F4" s="1">
        <v>2.9970509999999999E-2</v>
      </c>
      <c r="G4" s="1">
        <v>0.22448068600000001</v>
      </c>
      <c r="H4" s="36">
        <f>EXP(E4)</f>
        <v>1.0370759534418659</v>
      </c>
      <c r="I4" s="36">
        <f>EXP(E4-1.96*F4)</f>
        <v>0.97791059468848696</v>
      </c>
      <c r="J4" s="36">
        <f>EXP(E4+1.96*F4)</f>
        <v>1.0998209233533909</v>
      </c>
    </row>
    <row r="5" spans="1:10" ht="19.8" customHeight="1">
      <c r="A5" s="69" t="s">
        <v>950</v>
      </c>
      <c r="B5" s="29" t="s">
        <v>936</v>
      </c>
      <c r="C5" s="29" t="s">
        <v>998</v>
      </c>
      <c r="D5" s="29">
        <v>9</v>
      </c>
      <c r="E5" s="29">
        <v>1.06595218</v>
      </c>
      <c r="F5" s="29">
        <v>0.27249570000000001</v>
      </c>
      <c r="G5" s="38">
        <v>9.1605909999999997E-5</v>
      </c>
      <c r="H5" s="30">
        <f t="shared" ref="H5:H6" si="0">EXP(E5)</f>
        <v>2.9036024203590753</v>
      </c>
      <c r="I5" s="30">
        <f t="shared" ref="I5:I6" si="1">EXP(E5-1.96*F5)</f>
        <v>1.7020962982228351</v>
      </c>
      <c r="J5" s="30">
        <f t="shared" ref="J5:J6" si="2">EXP(E5+1.96*F5)</f>
        <v>4.9532491342104557</v>
      </c>
    </row>
    <row r="6" spans="1:10" ht="19.8" customHeight="1">
      <c r="A6" s="70"/>
      <c r="B6" s="6" t="s">
        <v>735</v>
      </c>
      <c r="C6" s="6" t="s">
        <v>998</v>
      </c>
      <c r="D6" s="6">
        <v>223</v>
      </c>
      <c r="E6" s="6">
        <v>7.1897080000000002E-2</v>
      </c>
      <c r="F6" s="6">
        <v>2.7953180000000001E-2</v>
      </c>
      <c r="G6" s="7">
        <v>1.0109709999999999E-2</v>
      </c>
      <c r="H6" s="33">
        <f t="shared" si="0"/>
        <v>1.0745447462272648</v>
      </c>
      <c r="I6" s="33">
        <f t="shared" si="1"/>
        <v>1.0172560417712104</v>
      </c>
      <c r="J6" s="33">
        <f t="shared" si="2"/>
        <v>1.1350597727924892</v>
      </c>
    </row>
  </sheetData>
  <mergeCells count="2">
    <mergeCell ref="A3:A4"/>
    <mergeCell ref="A5:A6"/>
  </mergeCells>
  <phoneticPr fontId="2" type="noConversion"/>
  <pageMargins left="0.7" right="0.7" top="0.75" bottom="0.75" header="0.3" footer="0.3"/>
  <pageSetup paperSize="9" orientation="portrait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B8F605-68E1-4DA9-97CE-9CC986F78EF4}">
  <dimension ref="A1:F15"/>
  <sheetViews>
    <sheetView workbookViewId="0">
      <selection activeCell="E21" sqref="E21"/>
    </sheetView>
  </sheetViews>
  <sheetFormatPr defaultRowHeight="14.4"/>
  <cols>
    <col min="1" max="1" width="12" customWidth="1"/>
    <col min="2" max="2" width="18.21875" customWidth="1"/>
    <col min="3" max="3" width="19.77734375" customWidth="1"/>
    <col min="4" max="4" width="18.77734375" customWidth="1"/>
    <col min="5" max="5" width="19.6640625" customWidth="1"/>
    <col min="6" max="6" width="13.44140625" customWidth="1"/>
  </cols>
  <sheetData>
    <row r="1" spans="1:6" ht="15.6">
      <c r="A1" s="13" t="s">
        <v>1051</v>
      </c>
    </row>
    <row r="3" spans="1:6" ht="23.4" customHeight="1">
      <c r="A3" s="55" t="s">
        <v>975</v>
      </c>
      <c r="B3" s="55" t="s">
        <v>976</v>
      </c>
      <c r="C3" s="55" t="s">
        <v>791</v>
      </c>
      <c r="D3" s="55" t="s">
        <v>792</v>
      </c>
      <c r="E3" s="55" t="s">
        <v>793</v>
      </c>
      <c r="F3" s="56" t="s">
        <v>794</v>
      </c>
    </row>
    <row r="4" spans="1:6" ht="15.6">
      <c r="A4" s="73" t="s">
        <v>735</v>
      </c>
      <c r="B4" s="73" t="s">
        <v>936</v>
      </c>
      <c r="C4" s="73">
        <v>35</v>
      </c>
      <c r="D4" s="49" t="s">
        <v>798</v>
      </c>
      <c r="E4" s="34" t="s">
        <v>970</v>
      </c>
      <c r="F4" s="35">
        <v>3.9619300000000003E-2</v>
      </c>
    </row>
    <row r="5" spans="1:6" ht="15.6">
      <c r="A5" s="69"/>
      <c r="B5" s="69"/>
      <c r="C5" s="69"/>
      <c r="D5" s="50" t="s">
        <v>800</v>
      </c>
      <c r="E5" s="40" t="s">
        <v>971</v>
      </c>
      <c r="F5" s="41">
        <v>1.2635599999999999E-4</v>
      </c>
    </row>
    <row r="6" spans="1:6" ht="15.6">
      <c r="A6" s="69"/>
      <c r="B6" s="69"/>
      <c r="C6" s="69"/>
      <c r="D6" s="52" t="s">
        <v>802</v>
      </c>
      <c r="E6" s="53" t="s">
        <v>972</v>
      </c>
      <c r="F6" s="54">
        <v>9.8550200000000008E-4</v>
      </c>
    </row>
    <row r="7" spans="1:6" ht="15.6">
      <c r="A7" s="69"/>
      <c r="B7" s="69"/>
      <c r="C7" s="69"/>
      <c r="D7" s="50" t="s">
        <v>804</v>
      </c>
      <c r="E7" s="40" t="s">
        <v>973</v>
      </c>
      <c r="F7" s="41">
        <v>0.47771475000000002</v>
      </c>
    </row>
    <row r="8" spans="1:6" ht="15.6">
      <c r="A8" s="69"/>
      <c r="B8" s="69"/>
      <c r="C8" s="69"/>
      <c r="D8" s="50" t="s">
        <v>806</v>
      </c>
      <c r="E8" s="40" t="s">
        <v>974</v>
      </c>
      <c r="F8" s="41">
        <v>3E-11</v>
      </c>
    </row>
    <row r="9" spans="1:6" ht="15.6">
      <c r="A9" s="51" t="s">
        <v>734</v>
      </c>
      <c r="B9" s="51" t="s">
        <v>994</v>
      </c>
      <c r="C9" s="51">
        <v>328</v>
      </c>
      <c r="D9" s="59" t="s">
        <v>995</v>
      </c>
      <c r="E9" s="53" t="s">
        <v>941</v>
      </c>
      <c r="F9" s="59" t="s">
        <v>939</v>
      </c>
    </row>
    <row r="10" spans="1:6" ht="15.6">
      <c r="A10" s="58" t="s">
        <v>11</v>
      </c>
      <c r="B10" s="58" t="s">
        <v>994</v>
      </c>
      <c r="C10" s="58">
        <v>9</v>
      </c>
      <c r="D10" s="60" t="s">
        <v>996</v>
      </c>
      <c r="E10" s="57" t="s">
        <v>997</v>
      </c>
      <c r="F10" s="58" t="s">
        <v>939</v>
      </c>
    </row>
    <row r="12" spans="1:6" ht="15.6">
      <c r="B12" s="13" t="s">
        <v>1001</v>
      </c>
    </row>
    <row r="13" spans="1:6">
      <c r="B13" t="s">
        <v>977</v>
      </c>
    </row>
    <row r="14" spans="1:6">
      <c r="B14" t="s">
        <v>978</v>
      </c>
    </row>
    <row r="15" spans="1:6">
      <c r="B15" t="s">
        <v>979</v>
      </c>
    </row>
  </sheetData>
  <mergeCells count="3">
    <mergeCell ref="A4:A8"/>
    <mergeCell ref="C4:C8"/>
    <mergeCell ref="B4:B8"/>
  </mergeCells>
  <phoneticPr fontId="2" type="noConversion"/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2958AC-B8BE-4DF5-9D81-F6CCC41007AA}">
  <dimension ref="A1:Z362"/>
  <sheetViews>
    <sheetView topLeftCell="A109" zoomScale="70" zoomScaleNormal="70" workbookViewId="0"/>
  </sheetViews>
  <sheetFormatPr defaultRowHeight="15.6"/>
  <cols>
    <col min="1" max="1" width="10.21875" customWidth="1"/>
    <col min="2" max="2" width="12.33203125" style="16" customWidth="1"/>
  </cols>
  <sheetData>
    <row r="1" spans="1:26">
      <c r="A1" s="39" t="s">
        <v>968</v>
      </c>
    </row>
    <row r="3" spans="1:26">
      <c r="C3" s="74" t="s">
        <v>952</v>
      </c>
      <c r="D3" s="74"/>
      <c r="E3" s="74"/>
      <c r="F3" s="74"/>
      <c r="G3" s="74"/>
      <c r="H3" s="74"/>
      <c r="J3" s="74" t="s">
        <v>953</v>
      </c>
      <c r="K3" s="74"/>
      <c r="L3" s="74"/>
      <c r="M3" s="74"/>
      <c r="N3" s="74"/>
      <c r="P3" s="74" t="s">
        <v>954</v>
      </c>
      <c r="Q3" s="74"/>
      <c r="R3" s="74"/>
      <c r="S3" s="74"/>
      <c r="T3" s="74"/>
      <c r="V3" s="74" t="s">
        <v>955</v>
      </c>
      <c r="W3" s="74"/>
      <c r="X3" s="74"/>
      <c r="Y3" s="74"/>
      <c r="Z3" s="74"/>
    </row>
    <row r="4" spans="1:26" ht="14.4">
      <c r="B4" s="75" t="s">
        <v>956</v>
      </c>
    </row>
    <row r="5" spans="1:26" ht="14.4">
      <c r="B5" s="75"/>
    </row>
    <row r="6" spans="1:26" ht="14.4">
      <c r="B6" s="75"/>
    </row>
    <row r="7" spans="1:26" ht="14.4">
      <c r="B7" s="75"/>
    </row>
    <row r="8" spans="1:26" ht="14.4">
      <c r="B8" s="75"/>
    </row>
    <row r="9" spans="1:26" ht="14.4">
      <c r="B9" s="75"/>
    </row>
    <row r="10" spans="1:26" ht="14.4">
      <c r="B10" s="75"/>
    </row>
    <row r="11" spans="1:26" ht="14.4">
      <c r="B11" s="75"/>
    </row>
    <row r="12" spans="1:26" ht="14.4">
      <c r="B12" s="75"/>
    </row>
    <row r="13" spans="1:26" ht="14.4">
      <c r="B13" s="75"/>
    </row>
    <row r="14" spans="1:26" ht="14.4">
      <c r="B14" s="75"/>
    </row>
    <row r="15" spans="1:26" ht="14.4">
      <c r="B15" s="75"/>
    </row>
    <row r="16" spans="1:26" ht="14.4">
      <c r="B16" s="75"/>
    </row>
    <row r="17" spans="2:26" ht="14.4">
      <c r="B17" s="75"/>
    </row>
    <row r="18" spans="2:26" ht="14.4">
      <c r="B18" s="75"/>
    </row>
    <row r="19" spans="2:26" ht="14.4">
      <c r="B19" s="75"/>
    </row>
    <row r="20" spans="2:26" ht="14.4">
      <c r="B20" s="75"/>
    </row>
    <row r="21" spans="2:26" ht="14.4">
      <c r="B21" s="75"/>
    </row>
    <row r="22" spans="2:26" ht="14.4">
      <c r="B22" s="75"/>
    </row>
    <row r="23" spans="2:26" ht="14.4">
      <c r="B23" s="75"/>
    </row>
    <row r="24" spans="2:26" ht="14.4">
      <c r="B24" s="75"/>
    </row>
    <row r="27" spans="2:26">
      <c r="C27" s="74" t="s">
        <v>952</v>
      </c>
      <c r="D27" s="74"/>
      <c r="E27" s="74"/>
      <c r="F27" s="74"/>
      <c r="G27" s="74"/>
      <c r="H27" s="74"/>
      <c r="J27" s="74" t="s">
        <v>953</v>
      </c>
      <c r="K27" s="74"/>
      <c r="L27" s="74"/>
      <c r="M27" s="74"/>
      <c r="N27" s="74"/>
      <c r="P27" s="74" t="s">
        <v>954</v>
      </c>
      <c r="Q27" s="74"/>
      <c r="R27" s="74"/>
      <c r="S27" s="74"/>
      <c r="T27" s="74"/>
      <c r="V27" s="74" t="s">
        <v>955</v>
      </c>
      <c r="W27" s="74"/>
      <c r="X27" s="74"/>
      <c r="Y27" s="74"/>
      <c r="Z27" s="74"/>
    </row>
    <row r="28" spans="2:26" ht="14.4">
      <c r="B28" s="75" t="s">
        <v>957</v>
      </c>
    </row>
    <row r="29" spans="2:26" ht="14.4">
      <c r="B29" s="75"/>
    </row>
    <row r="30" spans="2:26" ht="14.4">
      <c r="B30" s="75"/>
    </row>
    <row r="31" spans="2:26" ht="14.4">
      <c r="B31" s="75"/>
    </row>
    <row r="32" spans="2:26" ht="14.4">
      <c r="B32" s="75"/>
    </row>
    <row r="33" spans="2:2" ht="14.4">
      <c r="B33" s="75"/>
    </row>
    <row r="34" spans="2:2" ht="14.4">
      <c r="B34" s="75"/>
    </row>
    <row r="35" spans="2:2" ht="14.4">
      <c r="B35" s="75"/>
    </row>
    <row r="36" spans="2:2" ht="14.4">
      <c r="B36" s="75"/>
    </row>
    <row r="37" spans="2:2" ht="14.4">
      <c r="B37" s="75"/>
    </row>
    <row r="38" spans="2:2" ht="14.4">
      <c r="B38" s="75"/>
    </row>
    <row r="39" spans="2:2" ht="14.4">
      <c r="B39" s="75"/>
    </row>
    <row r="40" spans="2:2" ht="14.4">
      <c r="B40" s="75"/>
    </row>
    <row r="41" spans="2:2" ht="14.4">
      <c r="B41" s="75"/>
    </row>
    <row r="42" spans="2:2" ht="14.4">
      <c r="B42" s="75"/>
    </row>
    <row r="43" spans="2:2" ht="14.4">
      <c r="B43" s="75"/>
    </row>
    <row r="44" spans="2:2" ht="14.4">
      <c r="B44" s="75"/>
    </row>
    <row r="45" spans="2:2" ht="14.4">
      <c r="B45" s="75"/>
    </row>
    <row r="46" spans="2:2" ht="14.4">
      <c r="B46" s="75"/>
    </row>
    <row r="47" spans="2:2" ht="14.4">
      <c r="B47" s="75"/>
    </row>
    <row r="48" spans="2:2" ht="14.4">
      <c r="B48" s="75"/>
    </row>
    <row r="51" spans="2:26">
      <c r="C51" s="74" t="s">
        <v>952</v>
      </c>
      <c r="D51" s="74"/>
      <c r="E51" s="74"/>
      <c r="F51" s="74"/>
      <c r="G51" s="74"/>
      <c r="H51" s="74"/>
      <c r="J51" s="74" t="s">
        <v>953</v>
      </c>
      <c r="K51" s="74"/>
      <c r="L51" s="74"/>
      <c r="M51" s="74"/>
      <c r="N51" s="74"/>
      <c r="P51" s="74" t="s">
        <v>954</v>
      </c>
      <c r="Q51" s="74"/>
      <c r="R51" s="74"/>
      <c r="S51" s="74"/>
      <c r="T51" s="74"/>
      <c r="V51" s="74" t="s">
        <v>955</v>
      </c>
      <c r="W51" s="74"/>
      <c r="X51" s="74"/>
      <c r="Y51" s="74"/>
      <c r="Z51" s="74"/>
    </row>
    <row r="52" spans="2:26" ht="14.4">
      <c r="B52" s="75" t="s">
        <v>958</v>
      </c>
    </row>
    <row r="53" spans="2:26" ht="14.4">
      <c r="B53" s="75"/>
    </row>
    <row r="54" spans="2:26" ht="14.4">
      <c r="B54" s="75"/>
    </row>
    <row r="55" spans="2:26" ht="14.4">
      <c r="B55" s="75"/>
    </row>
    <row r="56" spans="2:26" ht="14.4">
      <c r="B56" s="75"/>
    </row>
    <row r="57" spans="2:26" ht="14.4">
      <c r="B57" s="75"/>
    </row>
    <row r="58" spans="2:26" ht="14.4">
      <c r="B58" s="75"/>
    </row>
    <row r="59" spans="2:26" ht="14.4">
      <c r="B59" s="75"/>
    </row>
    <row r="60" spans="2:26" ht="14.4">
      <c r="B60" s="75"/>
    </row>
    <row r="61" spans="2:26" ht="14.4">
      <c r="B61" s="75"/>
    </row>
    <row r="62" spans="2:26" ht="14.4">
      <c r="B62" s="75"/>
    </row>
    <row r="63" spans="2:26" ht="14.4">
      <c r="B63" s="75"/>
    </row>
    <row r="64" spans="2:26" ht="14.4">
      <c r="B64" s="75"/>
    </row>
    <row r="65" spans="2:26" ht="14.4">
      <c r="B65" s="75"/>
    </row>
    <row r="66" spans="2:26" ht="14.4">
      <c r="B66" s="75"/>
    </row>
    <row r="67" spans="2:26" ht="14.4">
      <c r="B67" s="75"/>
    </row>
    <row r="68" spans="2:26" ht="14.4">
      <c r="B68" s="75"/>
    </row>
    <row r="69" spans="2:26" ht="14.4">
      <c r="B69" s="75"/>
    </row>
    <row r="70" spans="2:26" ht="14.4">
      <c r="B70" s="75"/>
    </row>
    <row r="71" spans="2:26" ht="14.4">
      <c r="B71" s="75"/>
    </row>
    <row r="72" spans="2:26" ht="14.4">
      <c r="B72" s="75"/>
    </row>
    <row r="75" spans="2:26">
      <c r="C75" s="74" t="s">
        <v>952</v>
      </c>
      <c r="D75" s="74"/>
      <c r="E75" s="74"/>
      <c r="F75" s="74"/>
      <c r="G75" s="74"/>
      <c r="H75" s="74"/>
      <c r="J75" s="74" t="s">
        <v>953</v>
      </c>
      <c r="K75" s="74"/>
      <c r="L75" s="74"/>
      <c r="M75" s="74"/>
      <c r="N75" s="74"/>
      <c r="P75" s="74" t="s">
        <v>954</v>
      </c>
      <c r="Q75" s="74"/>
      <c r="R75" s="74"/>
      <c r="S75" s="74"/>
      <c r="T75" s="74"/>
      <c r="V75" s="74" t="s">
        <v>955</v>
      </c>
      <c r="W75" s="74"/>
      <c r="X75" s="74"/>
      <c r="Y75" s="74"/>
      <c r="Z75" s="74"/>
    </row>
    <row r="76" spans="2:26" ht="14.4">
      <c r="B76" s="75" t="s">
        <v>959</v>
      </c>
    </row>
    <row r="77" spans="2:26" ht="14.4">
      <c r="B77" s="75"/>
    </row>
    <row r="78" spans="2:26" ht="14.4">
      <c r="B78" s="75"/>
    </row>
    <row r="79" spans="2:26" ht="14.4">
      <c r="B79" s="75"/>
    </row>
    <row r="80" spans="2:26" ht="14.4">
      <c r="B80" s="75"/>
    </row>
    <row r="81" spans="2:2" ht="14.4">
      <c r="B81" s="75"/>
    </row>
    <row r="82" spans="2:2" ht="14.4">
      <c r="B82" s="75"/>
    </row>
    <row r="83" spans="2:2" ht="14.4">
      <c r="B83" s="75"/>
    </row>
    <row r="84" spans="2:2" ht="14.4">
      <c r="B84" s="75"/>
    </row>
    <row r="85" spans="2:2" ht="14.4">
      <c r="B85" s="75"/>
    </row>
    <row r="86" spans="2:2" ht="14.4">
      <c r="B86" s="75"/>
    </row>
    <row r="87" spans="2:2" ht="14.4">
      <c r="B87" s="75"/>
    </row>
    <row r="88" spans="2:2" ht="14.4">
      <c r="B88" s="75"/>
    </row>
    <row r="89" spans="2:2" ht="14.4">
      <c r="B89" s="75"/>
    </row>
    <row r="90" spans="2:2" ht="14.4">
      <c r="B90" s="75"/>
    </row>
    <row r="91" spans="2:2" ht="14.4">
      <c r="B91" s="75"/>
    </row>
    <row r="92" spans="2:2" ht="14.4">
      <c r="B92" s="75"/>
    </row>
    <row r="93" spans="2:2" ht="14.4">
      <c r="B93" s="75"/>
    </row>
    <row r="94" spans="2:2" ht="14.4">
      <c r="B94" s="75"/>
    </row>
    <row r="95" spans="2:2" ht="14.4">
      <c r="B95" s="75"/>
    </row>
    <row r="96" spans="2:2" ht="14.4">
      <c r="B96" s="75"/>
    </row>
    <row r="99" spans="2:26">
      <c r="C99" s="74" t="s">
        <v>952</v>
      </c>
      <c r="D99" s="74"/>
      <c r="E99" s="74"/>
      <c r="F99" s="74"/>
      <c r="G99" s="74"/>
      <c r="H99" s="74"/>
      <c r="J99" s="74" t="s">
        <v>953</v>
      </c>
      <c r="K99" s="74"/>
      <c r="L99" s="74"/>
      <c r="M99" s="74"/>
      <c r="N99" s="74"/>
      <c r="P99" s="74" t="s">
        <v>954</v>
      </c>
      <c r="Q99" s="74"/>
      <c r="R99" s="74"/>
      <c r="S99" s="74"/>
      <c r="T99" s="74"/>
      <c r="V99" s="74" t="s">
        <v>955</v>
      </c>
      <c r="W99" s="74"/>
      <c r="X99" s="74"/>
      <c r="Y99" s="74"/>
      <c r="Z99" s="74"/>
    </row>
    <row r="100" spans="2:26" ht="14.4">
      <c r="B100" s="75" t="s">
        <v>960</v>
      </c>
    </row>
    <row r="101" spans="2:26" ht="14.4">
      <c r="B101" s="75"/>
    </row>
    <row r="102" spans="2:26" ht="14.4">
      <c r="B102" s="75"/>
    </row>
    <row r="103" spans="2:26" ht="14.4">
      <c r="B103" s="75"/>
    </row>
    <row r="104" spans="2:26" ht="14.4">
      <c r="B104" s="75"/>
    </row>
    <row r="105" spans="2:26" ht="14.4">
      <c r="B105" s="75"/>
    </row>
    <row r="106" spans="2:26" ht="14.4">
      <c r="B106" s="75"/>
    </row>
    <row r="107" spans="2:26" ht="14.4">
      <c r="B107" s="75"/>
    </row>
    <row r="108" spans="2:26" ht="14.4">
      <c r="B108" s="75"/>
    </row>
    <row r="109" spans="2:26" ht="14.4">
      <c r="B109" s="75"/>
    </row>
    <row r="110" spans="2:26" ht="14.4">
      <c r="B110" s="75"/>
    </row>
    <row r="111" spans="2:26" ht="14.4">
      <c r="B111" s="75"/>
    </row>
    <row r="112" spans="2:26" ht="14.4">
      <c r="B112" s="75"/>
    </row>
    <row r="113" spans="2:26" ht="14.4">
      <c r="B113" s="75"/>
    </row>
    <row r="114" spans="2:26" ht="14.4">
      <c r="B114" s="75"/>
    </row>
    <row r="115" spans="2:26" ht="14.4">
      <c r="B115" s="75"/>
    </row>
    <row r="116" spans="2:26" ht="14.4">
      <c r="B116" s="75"/>
    </row>
    <row r="117" spans="2:26" ht="14.4">
      <c r="B117" s="75"/>
    </row>
    <row r="118" spans="2:26" ht="14.4">
      <c r="B118" s="75"/>
    </row>
    <row r="119" spans="2:26" ht="14.4">
      <c r="B119" s="75"/>
    </row>
    <row r="120" spans="2:26" ht="14.4">
      <c r="B120" s="75"/>
    </row>
    <row r="123" spans="2:26">
      <c r="C123" s="74" t="s">
        <v>952</v>
      </c>
      <c r="D123" s="74"/>
      <c r="E123" s="74"/>
      <c r="F123" s="74"/>
      <c r="G123" s="74"/>
      <c r="H123" s="74"/>
      <c r="J123" s="74" t="s">
        <v>953</v>
      </c>
      <c r="K123" s="74"/>
      <c r="L123" s="74"/>
      <c r="M123" s="74"/>
      <c r="N123" s="74"/>
      <c r="P123" s="74" t="s">
        <v>954</v>
      </c>
      <c r="Q123" s="74"/>
      <c r="R123" s="74"/>
      <c r="S123" s="74"/>
      <c r="T123" s="74"/>
      <c r="V123" s="74" t="s">
        <v>955</v>
      </c>
      <c r="W123" s="74"/>
      <c r="X123" s="74"/>
      <c r="Y123" s="74"/>
      <c r="Z123" s="74"/>
    </row>
    <row r="124" spans="2:26" ht="14.4">
      <c r="B124" s="75" t="s">
        <v>961</v>
      </c>
    </row>
    <row r="125" spans="2:26" ht="14.4">
      <c r="B125" s="75"/>
    </row>
    <row r="126" spans="2:26" ht="14.4">
      <c r="B126" s="75"/>
    </row>
    <row r="127" spans="2:26" ht="14.4">
      <c r="B127" s="75"/>
    </row>
    <row r="128" spans="2:26" ht="14.4">
      <c r="B128" s="75"/>
    </row>
    <row r="129" spans="2:2" ht="14.4">
      <c r="B129" s="75"/>
    </row>
    <row r="130" spans="2:2" ht="14.4">
      <c r="B130" s="75"/>
    </row>
    <row r="131" spans="2:2" ht="14.4">
      <c r="B131" s="75"/>
    </row>
    <row r="132" spans="2:2" ht="14.4">
      <c r="B132" s="75"/>
    </row>
    <row r="133" spans="2:2" ht="14.4">
      <c r="B133" s="75"/>
    </row>
    <row r="134" spans="2:2" ht="14.4">
      <c r="B134" s="75"/>
    </row>
    <row r="135" spans="2:2" ht="14.4">
      <c r="B135" s="75"/>
    </row>
    <row r="136" spans="2:2" ht="14.4">
      <c r="B136" s="75"/>
    </row>
    <row r="137" spans="2:2" ht="14.4">
      <c r="B137" s="75"/>
    </row>
    <row r="138" spans="2:2" ht="14.4">
      <c r="B138" s="75"/>
    </row>
    <row r="139" spans="2:2" ht="14.4">
      <c r="B139" s="75"/>
    </row>
    <row r="140" spans="2:2" ht="14.4">
      <c r="B140" s="75"/>
    </row>
    <row r="141" spans="2:2" ht="14.4">
      <c r="B141" s="75"/>
    </row>
    <row r="142" spans="2:2" ht="14.4">
      <c r="B142" s="75"/>
    </row>
    <row r="143" spans="2:2" ht="14.4">
      <c r="B143" s="75"/>
    </row>
    <row r="144" spans="2:2" ht="14.4">
      <c r="B144" s="75"/>
    </row>
    <row r="147" spans="2:26">
      <c r="C147" s="74" t="s">
        <v>952</v>
      </c>
      <c r="D147" s="74"/>
      <c r="E147" s="74"/>
      <c r="F147" s="74"/>
      <c r="G147" s="74"/>
      <c r="H147" s="74"/>
      <c r="J147" s="74" t="s">
        <v>953</v>
      </c>
      <c r="K147" s="74"/>
      <c r="L147" s="74"/>
      <c r="M147" s="74"/>
      <c r="N147" s="74"/>
      <c r="P147" s="74" t="s">
        <v>954</v>
      </c>
      <c r="Q147" s="74"/>
      <c r="R147" s="74"/>
      <c r="S147" s="74"/>
      <c r="T147" s="74"/>
      <c r="V147" s="74" t="s">
        <v>955</v>
      </c>
      <c r="W147" s="74"/>
      <c r="X147" s="74"/>
      <c r="Y147" s="74"/>
      <c r="Z147" s="74"/>
    </row>
    <row r="148" spans="2:26" ht="14.4">
      <c r="B148" s="75" t="s">
        <v>962</v>
      </c>
    </row>
    <row r="149" spans="2:26" ht="14.4">
      <c r="B149" s="75"/>
    </row>
    <row r="150" spans="2:26" ht="14.4">
      <c r="B150" s="75"/>
    </row>
    <row r="151" spans="2:26" ht="14.4">
      <c r="B151" s="75"/>
    </row>
    <row r="152" spans="2:26" ht="14.4">
      <c r="B152" s="75"/>
    </row>
    <row r="153" spans="2:26" ht="14.4">
      <c r="B153" s="75"/>
    </row>
    <row r="154" spans="2:26" ht="14.4">
      <c r="B154" s="75"/>
    </row>
    <row r="155" spans="2:26" ht="14.4">
      <c r="B155" s="75"/>
    </row>
    <row r="156" spans="2:26" ht="14.4">
      <c r="B156" s="75"/>
    </row>
    <row r="157" spans="2:26" ht="14.4">
      <c r="B157" s="75"/>
    </row>
    <row r="158" spans="2:26" ht="14.4">
      <c r="B158" s="75"/>
    </row>
    <row r="159" spans="2:26" ht="14.4">
      <c r="B159" s="75"/>
    </row>
    <row r="160" spans="2:26" ht="14.4">
      <c r="B160" s="75"/>
    </row>
    <row r="161" spans="2:26" ht="14.4">
      <c r="B161" s="75"/>
    </row>
    <row r="162" spans="2:26" ht="14.4">
      <c r="B162" s="75"/>
    </row>
    <row r="163" spans="2:26" ht="14.4">
      <c r="B163" s="75"/>
    </row>
    <row r="164" spans="2:26" ht="14.4">
      <c r="B164" s="75"/>
    </row>
    <row r="165" spans="2:26" ht="14.4">
      <c r="B165" s="75"/>
    </row>
    <row r="166" spans="2:26" ht="14.4">
      <c r="B166" s="75"/>
    </row>
    <row r="167" spans="2:26" ht="14.4">
      <c r="B167" s="75"/>
    </row>
    <row r="168" spans="2:26" ht="14.4">
      <c r="B168" s="75"/>
    </row>
    <row r="171" spans="2:26">
      <c r="C171" s="74" t="s">
        <v>952</v>
      </c>
      <c r="D171" s="74"/>
      <c r="E171" s="74"/>
      <c r="F171" s="74"/>
      <c r="G171" s="74"/>
      <c r="H171" s="74"/>
      <c r="J171" s="74" t="s">
        <v>953</v>
      </c>
      <c r="K171" s="74"/>
      <c r="L171" s="74"/>
      <c r="M171" s="74"/>
      <c r="N171" s="74"/>
      <c r="P171" s="74" t="s">
        <v>954</v>
      </c>
      <c r="Q171" s="74"/>
      <c r="R171" s="74"/>
      <c r="S171" s="74"/>
      <c r="T171" s="74"/>
      <c r="V171" s="74" t="s">
        <v>955</v>
      </c>
      <c r="W171" s="74"/>
      <c r="X171" s="74"/>
      <c r="Y171" s="74"/>
      <c r="Z171" s="74"/>
    </row>
    <row r="172" spans="2:26" ht="14.4">
      <c r="B172" s="75" t="s">
        <v>963</v>
      </c>
    </row>
    <row r="173" spans="2:26" ht="14.4">
      <c r="B173" s="75"/>
    </row>
    <row r="174" spans="2:26" ht="14.4">
      <c r="B174" s="75"/>
    </row>
    <row r="175" spans="2:26" ht="14.4">
      <c r="B175" s="75"/>
    </row>
    <row r="176" spans="2:26" ht="14.4">
      <c r="B176" s="75"/>
    </row>
    <row r="177" spans="2:2" ht="14.4">
      <c r="B177" s="75"/>
    </row>
    <row r="178" spans="2:2" ht="14.4">
      <c r="B178" s="75"/>
    </row>
    <row r="179" spans="2:2" ht="14.4">
      <c r="B179" s="75"/>
    </row>
    <row r="180" spans="2:2" ht="14.4">
      <c r="B180" s="75"/>
    </row>
    <row r="181" spans="2:2" ht="14.4">
      <c r="B181" s="75"/>
    </row>
    <row r="182" spans="2:2" ht="14.4">
      <c r="B182" s="75"/>
    </row>
    <row r="183" spans="2:2" ht="14.4">
      <c r="B183" s="75"/>
    </row>
    <row r="184" spans="2:2" ht="14.4">
      <c r="B184" s="75"/>
    </row>
    <row r="185" spans="2:2" ht="14.4">
      <c r="B185" s="75"/>
    </row>
    <row r="186" spans="2:2" ht="14.4">
      <c r="B186" s="75"/>
    </row>
    <row r="187" spans="2:2" ht="14.4">
      <c r="B187" s="75"/>
    </row>
    <row r="188" spans="2:2" ht="14.4">
      <c r="B188" s="75"/>
    </row>
    <row r="189" spans="2:2" ht="14.4">
      <c r="B189" s="75"/>
    </row>
    <row r="190" spans="2:2" ht="14.4">
      <c r="B190" s="75"/>
    </row>
    <row r="191" spans="2:2" ht="14.4">
      <c r="B191" s="75"/>
    </row>
    <row r="192" spans="2:2" ht="14.4">
      <c r="B192" s="75"/>
    </row>
    <row r="195" spans="2:26">
      <c r="C195" s="74" t="s">
        <v>952</v>
      </c>
      <c r="D195" s="74"/>
      <c r="E195" s="74"/>
      <c r="F195" s="74"/>
      <c r="G195" s="74"/>
      <c r="H195" s="74"/>
      <c r="J195" s="74" t="s">
        <v>953</v>
      </c>
      <c r="K195" s="74"/>
      <c r="L195" s="74"/>
      <c r="M195" s="74"/>
      <c r="N195" s="74"/>
      <c r="P195" s="74" t="s">
        <v>954</v>
      </c>
      <c r="Q195" s="74"/>
      <c r="R195" s="74"/>
      <c r="S195" s="74"/>
      <c r="T195" s="74"/>
      <c r="V195" s="74" t="s">
        <v>955</v>
      </c>
      <c r="W195" s="74"/>
      <c r="X195" s="74"/>
      <c r="Y195" s="74"/>
      <c r="Z195" s="74"/>
    </row>
    <row r="196" spans="2:26" ht="14.4">
      <c r="B196" s="75" t="s">
        <v>851</v>
      </c>
    </row>
    <row r="197" spans="2:26" ht="14.4">
      <c r="B197" s="75"/>
    </row>
    <row r="198" spans="2:26" ht="14.4">
      <c r="B198" s="75"/>
    </row>
    <row r="199" spans="2:26" ht="14.4">
      <c r="B199" s="75"/>
    </row>
    <row r="200" spans="2:26" ht="14.4">
      <c r="B200" s="75"/>
    </row>
    <row r="201" spans="2:26" ht="14.4">
      <c r="B201" s="75"/>
    </row>
    <row r="202" spans="2:26" ht="14.4">
      <c r="B202" s="75"/>
    </row>
    <row r="203" spans="2:26" ht="14.4">
      <c r="B203" s="75"/>
    </row>
    <row r="204" spans="2:26" ht="14.4">
      <c r="B204" s="75"/>
    </row>
    <row r="205" spans="2:26" ht="14.4">
      <c r="B205" s="75"/>
    </row>
    <row r="206" spans="2:26" ht="14.4">
      <c r="B206" s="75"/>
    </row>
    <row r="207" spans="2:26" ht="14.4">
      <c r="B207" s="75"/>
    </row>
    <row r="208" spans="2:26" ht="14.4">
      <c r="B208" s="75"/>
    </row>
    <row r="209" spans="2:26" ht="14.4">
      <c r="B209" s="75"/>
    </row>
    <row r="210" spans="2:26" ht="14.4">
      <c r="B210" s="75"/>
    </row>
    <row r="211" spans="2:26" ht="14.4">
      <c r="B211" s="75"/>
    </row>
    <row r="212" spans="2:26" ht="14.4">
      <c r="B212" s="75"/>
    </row>
    <row r="213" spans="2:26" ht="14.4">
      <c r="B213" s="75"/>
    </row>
    <row r="214" spans="2:26" ht="14.4">
      <c r="B214" s="75"/>
    </row>
    <row r="215" spans="2:26" ht="14.4">
      <c r="B215" s="75"/>
    </row>
    <row r="216" spans="2:26" ht="14.4">
      <c r="B216" s="75"/>
    </row>
    <row r="219" spans="2:26">
      <c r="C219" s="74" t="s">
        <v>952</v>
      </c>
      <c r="D219" s="74"/>
      <c r="E219" s="74"/>
      <c r="F219" s="74"/>
      <c r="G219" s="74"/>
      <c r="H219" s="74"/>
      <c r="J219" s="74" t="s">
        <v>953</v>
      </c>
      <c r="K219" s="74"/>
      <c r="L219" s="74"/>
      <c r="M219" s="74"/>
      <c r="N219" s="74"/>
      <c r="P219" s="74" t="s">
        <v>954</v>
      </c>
      <c r="Q219" s="74"/>
      <c r="R219" s="74"/>
      <c r="S219" s="74"/>
      <c r="T219" s="74"/>
      <c r="V219" s="74" t="s">
        <v>955</v>
      </c>
      <c r="W219" s="74"/>
      <c r="X219" s="74"/>
      <c r="Y219" s="74"/>
      <c r="Z219" s="74"/>
    </row>
    <row r="220" spans="2:26" ht="14.4">
      <c r="B220" s="75" t="s">
        <v>964</v>
      </c>
    </row>
    <row r="221" spans="2:26" ht="14.4">
      <c r="B221" s="75"/>
    </row>
    <row r="222" spans="2:26" ht="14.4">
      <c r="B222" s="75"/>
    </row>
    <row r="223" spans="2:26" ht="14.4">
      <c r="B223" s="75"/>
    </row>
    <row r="224" spans="2:26" ht="14.4">
      <c r="B224" s="75"/>
    </row>
    <row r="225" spans="2:2" ht="14.4">
      <c r="B225" s="75"/>
    </row>
    <row r="226" spans="2:2" ht="14.4">
      <c r="B226" s="75"/>
    </row>
    <row r="227" spans="2:2" ht="14.4">
      <c r="B227" s="75"/>
    </row>
    <row r="228" spans="2:2" ht="14.4">
      <c r="B228" s="75"/>
    </row>
    <row r="229" spans="2:2" ht="14.4">
      <c r="B229" s="75"/>
    </row>
    <row r="230" spans="2:2" ht="14.4">
      <c r="B230" s="75"/>
    </row>
    <row r="231" spans="2:2" ht="14.4">
      <c r="B231" s="75"/>
    </row>
    <row r="232" spans="2:2" ht="14.4">
      <c r="B232" s="75"/>
    </row>
    <row r="233" spans="2:2" ht="14.4">
      <c r="B233" s="75"/>
    </row>
    <row r="234" spans="2:2" ht="14.4">
      <c r="B234" s="75"/>
    </row>
    <row r="235" spans="2:2" ht="14.4">
      <c r="B235" s="75"/>
    </row>
    <row r="236" spans="2:2" ht="14.4">
      <c r="B236" s="75"/>
    </row>
    <row r="237" spans="2:2" ht="14.4">
      <c r="B237" s="75"/>
    </row>
    <row r="238" spans="2:2" ht="14.4">
      <c r="B238" s="75"/>
    </row>
    <row r="239" spans="2:2" ht="14.4">
      <c r="B239" s="75"/>
    </row>
    <row r="240" spans="2:2" ht="14.4">
      <c r="B240" s="75"/>
    </row>
    <row r="243" spans="2:26">
      <c r="C243" s="74" t="s">
        <v>952</v>
      </c>
      <c r="D243" s="74"/>
      <c r="E243" s="74"/>
      <c r="F243" s="74"/>
      <c r="G243" s="74"/>
      <c r="H243" s="74"/>
      <c r="J243" s="74" t="s">
        <v>953</v>
      </c>
      <c r="K243" s="74"/>
      <c r="L243" s="74"/>
      <c r="M243" s="74"/>
      <c r="N243" s="74"/>
      <c r="P243" s="74" t="s">
        <v>954</v>
      </c>
      <c r="Q243" s="74"/>
      <c r="R243" s="74"/>
      <c r="S243" s="74"/>
      <c r="T243" s="74"/>
      <c r="V243" s="74" t="s">
        <v>955</v>
      </c>
      <c r="W243" s="74"/>
      <c r="X243" s="74"/>
      <c r="Y243" s="74"/>
      <c r="Z243" s="74"/>
    </row>
    <row r="244" spans="2:26" ht="14.4">
      <c r="B244" s="75" t="s">
        <v>863</v>
      </c>
    </row>
    <row r="245" spans="2:26" ht="14.4">
      <c r="B245" s="75"/>
    </row>
    <row r="246" spans="2:26" ht="14.4">
      <c r="B246" s="75"/>
    </row>
    <row r="247" spans="2:26" ht="14.4">
      <c r="B247" s="75"/>
    </row>
    <row r="248" spans="2:26" ht="14.4">
      <c r="B248" s="75"/>
    </row>
    <row r="249" spans="2:26" ht="14.4">
      <c r="B249" s="75"/>
    </row>
    <row r="250" spans="2:26" ht="14.4">
      <c r="B250" s="75"/>
    </row>
    <row r="251" spans="2:26" ht="14.4">
      <c r="B251" s="75"/>
    </row>
    <row r="252" spans="2:26" ht="14.4">
      <c r="B252" s="75"/>
    </row>
    <row r="253" spans="2:26" ht="14.4">
      <c r="B253" s="75"/>
    </row>
    <row r="254" spans="2:26" ht="14.4">
      <c r="B254" s="75"/>
    </row>
    <row r="255" spans="2:26" ht="14.4">
      <c r="B255" s="75"/>
    </row>
    <row r="256" spans="2:26" ht="14.4">
      <c r="B256" s="75"/>
    </row>
    <row r="257" spans="2:26" ht="14.4">
      <c r="B257" s="75"/>
    </row>
    <row r="258" spans="2:26" ht="14.4">
      <c r="B258" s="75"/>
    </row>
    <row r="259" spans="2:26" ht="14.4">
      <c r="B259" s="75"/>
    </row>
    <row r="260" spans="2:26" ht="14.4">
      <c r="B260" s="75"/>
    </row>
    <row r="261" spans="2:26" ht="14.4">
      <c r="B261" s="75"/>
    </row>
    <row r="262" spans="2:26" ht="14.4">
      <c r="B262" s="75"/>
    </row>
    <row r="263" spans="2:26" ht="14.4">
      <c r="B263" s="75"/>
    </row>
    <row r="264" spans="2:26" ht="14.4">
      <c r="B264" s="75"/>
    </row>
    <row r="267" spans="2:26">
      <c r="C267" s="74" t="s">
        <v>952</v>
      </c>
      <c r="D267" s="74"/>
      <c r="E267" s="74"/>
      <c r="F267" s="74"/>
      <c r="G267" s="74"/>
      <c r="H267" s="74"/>
      <c r="J267" s="74" t="s">
        <v>953</v>
      </c>
      <c r="K267" s="74"/>
      <c r="L267" s="74"/>
      <c r="M267" s="74"/>
      <c r="N267" s="74"/>
      <c r="P267" s="74" t="s">
        <v>954</v>
      </c>
      <c r="Q267" s="74"/>
      <c r="R267" s="74"/>
      <c r="S267" s="74"/>
      <c r="T267" s="74"/>
      <c r="V267" s="74" t="s">
        <v>955</v>
      </c>
      <c r="W267" s="74"/>
      <c r="X267" s="74"/>
      <c r="Y267" s="74"/>
      <c r="Z267" s="74"/>
    </row>
    <row r="268" spans="2:26" ht="14.4">
      <c r="B268" s="75" t="s">
        <v>869</v>
      </c>
    </row>
    <row r="269" spans="2:26" ht="14.4">
      <c r="B269" s="75"/>
    </row>
    <row r="270" spans="2:26" ht="14.4">
      <c r="B270" s="75"/>
    </row>
    <row r="271" spans="2:26" ht="14.4">
      <c r="B271" s="75"/>
    </row>
    <row r="272" spans="2:26" ht="14.4">
      <c r="B272" s="75"/>
    </row>
    <row r="273" spans="2:2" ht="14.4">
      <c r="B273" s="75"/>
    </row>
    <row r="274" spans="2:2" ht="14.4">
      <c r="B274" s="75"/>
    </row>
    <row r="275" spans="2:2" ht="14.4">
      <c r="B275" s="75"/>
    </row>
    <row r="276" spans="2:2" ht="14.4">
      <c r="B276" s="75"/>
    </row>
    <row r="277" spans="2:2" ht="14.4">
      <c r="B277" s="75"/>
    </row>
    <row r="278" spans="2:2" ht="14.4">
      <c r="B278" s="75"/>
    </row>
    <row r="279" spans="2:2" ht="14.4">
      <c r="B279" s="75"/>
    </row>
    <row r="280" spans="2:2" ht="14.4">
      <c r="B280" s="75"/>
    </row>
    <row r="281" spans="2:2" ht="14.4">
      <c r="B281" s="75"/>
    </row>
    <row r="282" spans="2:2" ht="14.4">
      <c r="B282" s="75"/>
    </row>
    <row r="283" spans="2:2" ht="14.4">
      <c r="B283" s="75"/>
    </row>
    <row r="284" spans="2:2" ht="14.4">
      <c r="B284" s="75"/>
    </row>
    <row r="285" spans="2:2" ht="14.4">
      <c r="B285" s="75"/>
    </row>
    <row r="286" spans="2:2" ht="14.4">
      <c r="B286" s="75"/>
    </row>
    <row r="287" spans="2:2" ht="14.4">
      <c r="B287" s="75"/>
    </row>
    <row r="288" spans="2:2" ht="14.4">
      <c r="B288" s="75"/>
    </row>
    <row r="291" spans="2:26">
      <c r="C291" s="74" t="s">
        <v>952</v>
      </c>
      <c r="D291" s="74"/>
      <c r="E291" s="74"/>
      <c r="F291" s="74"/>
      <c r="G291" s="74"/>
      <c r="H291" s="74"/>
      <c r="J291" s="74" t="s">
        <v>953</v>
      </c>
      <c r="K291" s="74"/>
      <c r="L291" s="74"/>
      <c r="M291" s="74"/>
      <c r="N291" s="74"/>
      <c r="P291" s="74" t="s">
        <v>954</v>
      </c>
      <c r="Q291" s="74"/>
      <c r="R291" s="74"/>
      <c r="S291" s="74"/>
      <c r="T291" s="74"/>
      <c r="V291" s="74" t="s">
        <v>955</v>
      </c>
      <c r="W291" s="74"/>
      <c r="X291" s="74"/>
      <c r="Y291" s="74"/>
      <c r="Z291" s="74"/>
    </row>
    <row r="292" spans="2:26" ht="14.4">
      <c r="B292" s="75" t="s">
        <v>965</v>
      </c>
    </row>
    <row r="293" spans="2:26" ht="14.4">
      <c r="B293" s="75"/>
    </row>
    <row r="294" spans="2:26" ht="14.4">
      <c r="B294" s="75"/>
    </row>
    <row r="295" spans="2:26" ht="14.4">
      <c r="B295" s="75"/>
    </row>
    <row r="296" spans="2:26" ht="14.4">
      <c r="B296" s="75"/>
    </row>
    <row r="297" spans="2:26" ht="14.4">
      <c r="B297" s="75"/>
    </row>
    <row r="298" spans="2:26" ht="14.4">
      <c r="B298" s="75"/>
    </row>
    <row r="299" spans="2:26" ht="14.4">
      <c r="B299" s="75"/>
    </row>
    <row r="300" spans="2:26" ht="14.4">
      <c r="B300" s="75"/>
    </row>
    <row r="301" spans="2:26" ht="14.4">
      <c r="B301" s="75"/>
    </row>
    <row r="302" spans="2:26" ht="14.4">
      <c r="B302" s="75"/>
    </row>
    <row r="303" spans="2:26" ht="14.4">
      <c r="B303" s="75"/>
    </row>
    <row r="304" spans="2:26" ht="14.4">
      <c r="B304" s="75"/>
    </row>
    <row r="305" spans="2:26" ht="14.4">
      <c r="B305" s="75"/>
    </row>
    <row r="306" spans="2:26" ht="14.4">
      <c r="B306" s="75"/>
    </row>
    <row r="307" spans="2:26" ht="14.4">
      <c r="B307" s="75"/>
    </row>
    <row r="308" spans="2:26" ht="14.4">
      <c r="B308" s="75"/>
    </row>
    <row r="309" spans="2:26" ht="14.4">
      <c r="B309" s="75"/>
    </row>
    <row r="310" spans="2:26" ht="14.4">
      <c r="B310" s="75"/>
    </row>
    <row r="311" spans="2:26" ht="14.4">
      <c r="B311" s="75"/>
    </row>
    <row r="312" spans="2:26" ht="14.4">
      <c r="B312" s="75"/>
    </row>
    <row r="315" spans="2:26">
      <c r="C315" s="74" t="s">
        <v>952</v>
      </c>
      <c r="D315" s="74"/>
      <c r="E315" s="74"/>
      <c r="F315" s="74"/>
      <c r="G315" s="74"/>
      <c r="H315" s="74"/>
      <c r="J315" s="74" t="s">
        <v>953</v>
      </c>
      <c r="K315" s="74"/>
      <c r="L315" s="74"/>
      <c r="M315" s="74"/>
      <c r="N315" s="74"/>
      <c r="P315" s="74" t="s">
        <v>954</v>
      </c>
      <c r="Q315" s="74"/>
      <c r="R315" s="74"/>
      <c r="S315" s="74"/>
      <c r="T315" s="74"/>
      <c r="V315" s="74" t="s">
        <v>955</v>
      </c>
      <c r="W315" s="74"/>
      <c r="X315" s="74"/>
      <c r="Y315" s="74"/>
      <c r="Z315" s="74"/>
    </row>
    <row r="316" spans="2:26" ht="14.4">
      <c r="B316" s="75" t="s">
        <v>966</v>
      </c>
    </row>
    <row r="317" spans="2:26" ht="14.4">
      <c r="B317" s="75"/>
    </row>
    <row r="318" spans="2:26" ht="14.4">
      <c r="B318" s="75"/>
    </row>
    <row r="319" spans="2:26" ht="14.4">
      <c r="B319" s="75"/>
    </row>
    <row r="320" spans="2:26" ht="14.4">
      <c r="B320" s="75"/>
    </row>
    <row r="321" spans="2:2" ht="14.4">
      <c r="B321" s="75"/>
    </row>
    <row r="322" spans="2:2" ht="14.4">
      <c r="B322" s="75"/>
    </row>
    <row r="323" spans="2:2" ht="14.4">
      <c r="B323" s="75"/>
    </row>
    <row r="324" spans="2:2" ht="14.4">
      <c r="B324" s="75"/>
    </row>
    <row r="325" spans="2:2" ht="14.4">
      <c r="B325" s="75"/>
    </row>
    <row r="326" spans="2:2" ht="14.4">
      <c r="B326" s="75"/>
    </row>
    <row r="327" spans="2:2" ht="14.4">
      <c r="B327" s="75"/>
    </row>
    <row r="328" spans="2:2" ht="14.4">
      <c r="B328" s="75"/>
    </row>
    <row r="329" spans="2:2" ht="14.4">
      <c r="B329" s="75"/>
    </row>
    <row r="330" spans="2:2" ht="14.4">
      <c r="B330" s="75"/>
    </row>
    <row r="331" spans="2:2" ht="14.4">
      <c r="B331" s="75"/>
    </row>
    <row r="332" spans="2:2" ht="14.4">
      <c r="B332" s="75"/>
    </row>
    <row r="333" spans="2:2" ht="14.4">
      <c r="B333" s="75"/>
    </row>
    <row r="334" spans="2:2" ht="14.4">
      <c r="B334" s="75"/>
    </row>
    <row r="335" spans="2:2" ht="14.4">
      <c r="B335" s="75"/>
    </row>
    <row r="336" spans="2:2" ht="14.4">
      <c r="B336" s="75"/>
    </row>
    <row r="341" spans="2:26">
      <c r="C341" s="74" t="s">
        <v>952</v>
      </c>
      <c r="D341" s="74"/>
      <c r="E341" s="74"/>
      <c r="F341" s="74"/>
      <c r="G341" s="74"/>
      <c r="H341" s="74"/>
      <c r="J341" s="74" t="s">
        <v>953</v>
      </c>
      <c r="K341" s="74"/>
      <c r="L341" s="74"/>
      <c r="M341" s="74"/>
      <c r="N341" s="74"/>
      <c r="P341" s="74" t="s">
        <v>954</v>
      </c>
      <c r="Q341" s="74"/>
      <c r="R341" s="74"/>
      <c r="S341" s="74"/>
      <c r="T341" s="74"/>
      <c r="V341" s="74" t="s">
        <v>955</v>
      </c>
      <c r="W341" s="74"/>
      <c r="X341" s="74"/>
      <c r="Y341" s="74"/>
      <c r="Z341" s="74"/>
    </row>
    <row r="342" spans="2:26" ht="14.4">
      <c r="B342" s="75" t="s">
        <v>967</v>
      </c>
    </row>
    <row r="343" spans="2:26" ht="14.4">
      <c r="B343" s="75"/>
    </row>
    <row r="344" spans="2:26" ht="14.4">
      <c r="B344" s="75"/>
    </row>
    <row r="345" spans="2:26" ht="14.4">
      <c r="B345" s="75"/>
    </row>
    <row r="346" spans="2:26" ht="14.4">
      <c r="B346" s="75"/>
    </row>
    <row r="347" spans="2:26" ht="14.4">
      <c r="B347" s="75"/>
    </row>
    <row r="348" spans="2:26" ht="14.4">
      <c r="B348" s="75"/>
    </row>
    <row r="349" spans="2:26" ht="14.4">
      <c r="B349" s="75"/>
    </row>
    <row r="350" spans="2:26" ht="14.4">
      <c r="B350" s="75"/>
    </row>
    <row r="351" spans="2:26" ht="14.4">
      <c r="B351" s="75"/>
    </row>
    <row r="352" spans="2:26" ht="14.4">
      <c r="B352" s="75"/>
    </row>
    <row r="353" spans="2:2" ht="14.4">
      <c r="B353" s="75"/>
    </row>
    <row r="354" spans="2:2" ht="14.4">
      <c r="B354" s="75"/>
    </row>
    <row r="355" spans="2:2" ht="14.4">
      <c r="B355" s="75"/>
    </row>
    <row r="356" spans="2:2" ht="14.4">
      <c r="B356" s="75"/>
    </row>
    <row r="357" spans="2:2" ht="14.4">
      <c r="B357" s="75"/>
    </row>
    <row r="358" spans="2:2" ht="14.4">
      <c r="B358" s="75"/>
    </row>
    <row r="359" spans="2:2" ht="14.4">
      <c r="B359" s="75"/>
    </row>
    <row r="360" spans="2:2" ht="14.4">
      <c r="B360" s="75"/>
    </row>
    <row r="361" spans="2:2" ht="14.4">
      <c r="B361" s="75"/>
    </row>
    <row r="362" spans="2:2" ht="14.4">
      <c r="B362" s="75"/>
    </row>
  </sheetData>
  <mergeCells count="75">
    <mergeCell ref="B342:B362"/>
    <mergeCell ref="C315:H315"/>
    <mergeCell ref="J315:N315"/>
    <mergeCell ref="P315:T315"/>
    <mergeCell ref="V315:Z315"/>
    <mergeCell ref="B316:B336"/>
    <mergeCell ref="C341:H341"/>
    <mergeCell ref="J341:N341"/>
    <mergeCell ref="P341:T341"/>
    <mergeCell ref="V341:Z341"/>
    <mergeCell ref="B292:B312"/>
    <mergeCell ref="C243:H243"/>
    <mergeCell ref="J243:N243"/>
    <mergeCell ref="P243:T243"/>
    <mergeCell ref="V243:Z243"/>
    <mergeCell ref="B244:B264"/>
    <mergeCell ref="C267:H267"/>
    <mergeCell ref="J267:N267"/>
    <mergeCell ref="P267:T267"/>
    <mergeCell ref="V267:Z267"/>
    <mergeCell ref="B268:B288"/>
    <mergeCell ref="C291:H291"/>
    <mergeCell ref="J291:N291"/>
    <mergeCell ref="P291:T291"/>
    <mergeCell ref="V291:Z291"/>
    <mergeCell ref="B220:B240"/>
    <mergeCell ref="C171:H171"/>
    <mergeCell ref="J171:N171"/>
    <mergeCell ref="P171:T171"/>
    <mergeCell ref="V171:Z171"/>
    <mergeCell ref="B172:B192"/>
    <mergeCell ref="C195:H195"/>
    <mergeCell ref="J195:N195"/>
    <mergeCell ref="P195:T195"/>
    <mergeCell ref="V195:Z195"/>
    <mergeCell ref="B196:B216"/>
    <mergeCell ref="C219:H219"/>
    <mergeCell ref="J219:N219"/>
    <mergeCell ref="P219:T219"/>
    <mergeCell ref="V219:Z219"/>
    <mergeCell ref="B148:B168"/>
    <mergeCell ref="C99:H99"/>
    <mergeCell ref="J99:N99"/>
    <mergeCell ref="P99:T99"/>
    <mergeCell ref="V99:Z99"/>
    <mergeCell ref="B100:B120"/>
    <mergeCell ref="C123:H123"/>
    <mergeCell ref="J123:N123"/>
    <mergeCell ref="P123:T123"/>
    <mergeCell ref="V123:Z123"/>
    <mergeCell ref="B124:B144"/>
    <mergeCell ref="C147:H147"/>
    <mergeCell ref="J147:N147"/>
    <mergeCell ref="P147:T147"/>
    <mergeCell ref="V147:Z147"/>
    <mergeCell ref="B76:B96"/>
    <mergeCell ref="C27:H27"/>
    <mergeCell ref="J27:N27"/>
    <mergeCell ref="P27:T27"/>
    <mergeCell ref="V27:Z27"/>
    <mergeCell ref="B28:B48"/>
    <mergeCell ref="C51:H51"/>
    <mergeCell ref="J51:N51"/>
    <mergeCell ref="P51:T51"/>
    <mergeCell ref="V51:Z51"/>
    <mergeCell ref="B52:B72"/>
    <mergeCell ref="C75:H75"/>
    <mergeCell ref="J75:N75"/>
    <mergeCell ref="P75:T75"/>
    <mergeCell ref="V75:Z75"/>
    <mergeCell ref="C3:H3"/>
    <mergeCell ref="J3:N3"/>
    <mergeCell ref="P3:T3"/>
    <mergeCell ref="V3:Z3"/>
    <mergeCell ref="B4:B24"/>
  </mergeCells>
  <phoneticPr fontId="2" type="noConversion"/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1F31E6-8731-4569-BA5D-39F43FF6EFB2}">
  <dimension ref="A1:AA96"/>
  <sheetViews>
    <sheetView zoomScale="70" zoomScaleNormal="70" workbookViewId="0"/>
  </sheetViews>
  <sheetFormatPr defaultRowHeight="14.4"/>
  <sheetData>
    <row r="1" spans="1:27" ht="15.6">
      <c r="A1" s="39" t="s">
        <v>1002</v>
      </c>
    </row>
    <row r="3" spans="1:27" ht="15.6">
      <c r="B3" s="16"/>
      <c r="C3" s="74" t="s">
        <v>952</v>
      </c>
      <c r="D3" s="74"/>
      <c r="E3" s="74"/>
      <c r="F3" s="74"/>
      <c r="G3" s="74"/>
      <c r="H3" s="74"/>
      <c r="J3" s="74" t="s">
        <v>953</v>
      </c>
      <c r="K3" s="74"/>
      <c r="L3" s="74"/>
      <c r="M3" s="74"/>
      <c r="N3" s="74"/>
      <c r="P3" s="74" t="s">
        <v>954</v>
      </c>
      <c r="Q3" s="74"/>
      <c r="R3" s="74"/>
      <c r="S3" s="74"/>
      <c r="T3" s="74"/>
      <c r="W3" s="74" t="s">
        <v>955</v>
      </c>
      <c r="X3" s="74"/>
      <c r="Y3" s="74"/>
      <c r="Z3" s="74"/>
      <c r="AA3" s="74"/>
    </row>
    <row r="4" spans="1:27">
      <c r="B4" s="75" t="s">
        <v>937</v>
      </c>
    </row>
    <row r="5" spans="1:27">
      <c r="B5" s="75"/>
    </row>
    <row r="6" spans="1:27">
      <c r="B6" s="75"/>
    </row>
    <row r="7" spans="1:27">
      <c r="B7" s="75"/>
    </row>
    <row r="8" spans="1:27">
      <c r="B8" s="75"/>
    </row>
    <row r="9" spans="1:27">
      <c r="B9" s="75"/>
    </row>
    <row r="10" spans="1:27">
      <c r="B10" s="75"/>
    </row>
    <row r="11" spans="1:27">
      <c r="B11" s="75"/>
    </row>
    <row r="12" spans="1:27">
      <c r="B12" s="75"/>
    </row>
    <row r="13" spans="1:27">
      <c r="B13" s="75"/>
    </row>
    <row r="14" spans="1:27">
      <c r="B14" s="75"/>
    </row>
    <row r="15" spans="1:27">
      <c r="B15" s="75"/>
    </row>
    <row r="16" spans="1:27">
      <c r="B16" s="75"/>
    </row>
    <row r="17" spans="2:27">
      <c r="B17" s="75"/>
    </row>
    <row r="18" spans="2:27">
      <c r="B18" s="75"/>
    </row>
    <row r="19" spans="2:27">
      <c r="B19" s="75"/>
    </row>
    <row r="20" spans="2:27">
      <c r="B20" s="75"/>
    </row>
    <row r="21" spans="2:27">
      <c r="B21" s="75"/>
    </row>
    <row r="22" spans="2:27">
      <c r="B22" s="75"/>
    </row>
    <row r="23" spans="2:27">
      <c r="B23" s="75"/>
    </row>
    <row r="24" spans="2:27">
      <c r="B24" s="75"/>
    </row>
    <row r="27" spans="2:27" ht="15.6">
      <c r="B27" s="16"/>
      <c r="C27" s="74" t="s">
        <v>952</v>
      </c>
      <c r="D27" s="74"/>
      <c r="E27" s="74"/>
      <c r="F27" s="74"/>
      <c r="G27" s="74"/>
      <c r="H27" s="74"/>
      <c r="J27" s="74" t="s">
        <v>953</v>
      </c>
      <c r="K27" s="74"/>
      <c r="L27" s="74"/>
      <c r="M27" s="74"/>
      <c r="N27" s="74"/>
      <c r="P27" s="74" t="s">
        <v>954</v>
      </c>
      <c r="Q27" s="74"/>
      <c r="R27" s="74"/>
      <c r="S27" s="74"/>
      <c r="T27" s="74"/>
      <c r="W27" s="74" t="s">
        <v>955</v>
      </c>
      <c r="X27" s="74"/>
      <c r="Y27" s="74"/>
      <c r="Z27" s="74"/>
      <c r="AA27" s="74"/>
    </row>
    <row r="28" spans="2:27">
      <c r="B28" s="75" t="s">
        <v>938</v>
      </c>
    </row>
    <row r="29" spans="2:27">
      <c r="B29" s="75"/>
    </row>
    <row r="30" spans="2:27">
      <c r="B30" s="75"/>
    </row>
    <row r="31" spans="2:27">
      <c r="B31" s="75"/>
    </row>
    <row r="32" spans="2:27">
      <c r="B32" s="75"/>
    </row>
    <row r="33" spans="2:2">
      <c r="B33" s="75"/>
    </row>
    <row r="34" spans="2:2">
      <c r="B34" s="75"/>
    </row>
    <row r="35" spans="2:2">
      <c r="B35" s="75"/>
    </row>
    <row r="36" spans="2:2">
      <c r="B36" s="75"/>
    </row>
    <row r="37" spans="2:2">
      <c r="B37" s="75"/>
    </row>
    <row r="38" spans="2:2">
      <c r="B38" s="75"/>
    </row>
    <row r="39" spans="2:2">
      <c r="B39" s="75"/>
    </row>
    <row r="40" spans="2:2">
      <c r="B40" s="75"/>
    </row>
    <row r="41" spans="2:2">
      <c r="B41" s="75"/>
    </row>
    <row r="42" spans="2:2">
      <c r="B42" s="75"/>
    </row>
    <row r="43" spans="2:2">
      <c r="B43" s="75"/>
    </row>
    <row r="44" spans="2:2">
      <c r="B44" s="75"/>
    </row>
    <row r="45" spans="2:2">
      <c r="B45" s="75"/>
    </row>
    <row r="46" spans="2:2">
      <c r="B46" s="75"/>
    </row>
    <row r="47" spans="2:2">
      <c r="B47" s="75"/>
    </row>
    <row r="48" spans="2:2">
      <c r="B48" s="75"/>
    </row>
    <row r="51" spans="2:27" ht="15.6">
      <c r="B51" s="16"/>
      <c r="C51" s="74" t="s">
        <v>952</v>
      </c>
      <c r="D51" s="74"/>
      <c r="E51" s="74"/>
      <c r="F51" s="74"/>
      <c r="G51" s="74"/>
      <c r="H51" s="74"/>
      <c r="J51" s="74" t="s">
        <v>953</v>
      </c>
      <c r="K51" s="74"/>
      <c r="L51" s="74"/>
      <c r="M51" s="74"/>
      <c r="N51" s="74"/>
      <c r="P51" s="74" t="s">
        <v>954</v>
      </c>
      <c r="Q51" s="74"/>
      <c r="R51" s="74"/>
      <c r="S51" s="74"/>
      <c r="T51" s="74"/>
      <c r="W51" s="74" t="s">
        <v>955</v>
      </c>
      <c r="X51" s="74"/>
      <c r="Y51" s="74"/>
      <c r="Z51" s="74"/>
      <c r="AA51" s="74"/>
    </row>
    <row r="52" spans="2:27">
      <c r="B52" s="75" t="s">
        <v>940</v>
      </c>
    </row>
    <row r="53" spans="2:27">
      <c r="B53" s="75"/>
    </row>
    <row r="54" spans="2:27">
      <c r="B54" s="75"/>
    </row>
    <row r="55" spans="2:27">
      <c r="B55" s="75"/>
    </row>
    <row r="56" spans="2:27">
      <c r="B56" s="75"/>
    </row>
    <row r="57" spans="2:27">
      <c r="B57" s="75"/>
    </row>
    <row r="58" spans="2:27">
      <c r="B58" s="75"/>
    </row>
    <row r="59" spans="2:27">
      <c r="B59" s="75"/>
    </row>
    <row r="60" spans="2:27">
      <c r="B60" s="75"/>
    </row>
    <row r="61" spans="2:27">
      <c r="B61" s="75"/>
    </row>
    <row r="62" spans="2:27">
      <c r="B62" s="75"/>
    </row>
    <row r="63" spans="2:27">
      <c r="B63" s="75"/>
    </row>
    <row r="64" spans="2:27">
      <c r="B64" s="75"/>
    </row>
    <row r="65" spans="2:27">
      <c r="B65" s="75"/>
    </row>
    <row r="66" spans="2:27">
      <c r="B66" s="75"/>
    </row>
    <row r="67" spans="2:27">
      <c r="B67" s="75"/>
    </row>
    <row r="68" spans="2:27">
      <c r="B68" s="75"/>
    </row>
    <row r="69" spans="2:27">
      <c r="B69" s="75"/>
    </row>
    <row r="70" spans="2:27">
      <c r="B70" s="75"/>
    </row>
    <row r="71" spans="2:27">
      <c r="B71" s="75"/>
    </row>
    <row r="72" spans="2:27">
      <c r="B72" s="75"/>
    </row>
    <row r="75" spans="2:27" ht="15.6">
      <c r="B75" s="16"/>
      <c r="C75" s="74" t="s">
        <v>952</v>
      </c>
      <c r="D75" s="74"/>
      <c r="E75" s="74"/>
      <c r="F75" s="74"/>
      <c r="G75" s="74"/>
      <c r="H75" s="74"/>
      <c r="J75" s="74" t="s">
        <v>953</v>
      </c>
      <c r="K75" s="74"/>
      <c r="L75" s="74"/>
      <c r="M75" s="74"/>
      <c r="N75" s="74"/>
      <c r="P75" s="74" t="s">
        <v>954</v>
      </c>
      <c r="Q75" s="74"/>
      <c r="R75" s="74"/>
      <c r="S75" s="74"/>
      <c r="T75" s="74"/>
      <c r="W75" s="74" t="s">
        <v>955</v>
      </c>
      <c r="X75" s="74"/>
      <c r="Y75" s="74"/>
      <c r="Z75" s="74"/>
      <c r="AA75" s="74"/>
    </row>
    <row r="76" spans="2:27">
      <c r="B76" s="75" t="s">
        <v>735</v>
      </c>
    </row>
    <row r="77" spans="2:27">
      <c r="B77" s="75"/>
    </row>
    <row r="78" spans="2:27">
      <c r="B78" s="75"/>
    </row>
    <row r="79" spans="2:27">
      <c r="B79" s="75"/>
    </row>
    <row r="80" spans="2:27">
      <c r="B80" s="75"/>
    </row>
    <row r="81" spans="2:2">
      <c r="B81" s="75"/>
    </row>
    <row r="82" spans="2:2">
      <c r="B82" s="75"/>
    </row>
    <row r="83" spans="2:2">
      <c r="B83" s="75"/>
    </row>
    <row r="84" spans="2:2">
      <c r="B84" s="75"/>
    </row>
    <row r="85" spans="2:2">
      <c r="B85" s="75"/>
    </row>
    <row r="86" spans="2:2">
      <c r="B86" s="75"/>
    </row>
    <row r="87" spans="2:2">
      <c r="B87" s="75"/>
    </row>
    <row r="88" spans="2:2">
      <c r="B88" s="75"/>
    </row>
    <row r="89" spans="2:2">
      <c r="B89" s="75"/>
    </row>
    <row r="90" spans="2:2">
      <c r="B90" s="75"/>
    </row>
    <row r="91" spans="2:2">
      <c r="B91" s="75"/>
    </row>
    <row r="92" spans="2:2">
      <c r="B92" s="75"/>
    </row>
    <row r="93" spans="2:2">
      <c r="B93" s="75"/>
    </row>
    <row r="94" spans="2:2">
      <c r="B94" s="75"/>
    </row>
    <row r="95" spans="2:2">
      <c r="B95" s="75"/>
    </row>
    <row r="96" spans="2:2">
      <c r="B96" s="75"/>
    </row>
  </sheetData>
  <mergeCells count="20">
    <mergeCell ref="C75:H75"/>
    <mergeCell ref="J75:N75"/>
    <mergeCell ref="P75:T75"/>
    <mergeCell ref="W75:AA75"/>
    <mergeCell ref="B76:B96"/>
    <mergeCell ref="B52:B72"/>
    <mergeCell ref="C3:H3"/>
    <mergeCell ref="J3:N3"/>
    <mergeCell ref="P3:T3"/>
    <mergeCell ref="W3:AA3"/>
    <mergeCell ref="B4:B24"/>
    <mergeCell ref="C27:H27"/>
    <mergeCell ref="J27:N27"/>
    <mergeCell ref="P27:T27"/>
    <mergeCell ref="W27:AA27"/>
    <mergeCell ref="B28:B48"/>
    <mergeCell ref="C51:H51"/>
    <mergeCell ref="J51:N51"/>
    <mergeCell ref="P51:T51"/>
    <mergeCell ref="W51:AA51"/>
  </mergeCells>
  <phoneticPr fontId="2" type="noConversion"/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A9F66E5-46A6-4C55-8E04-5C6C691B7057}">
  <dimension ref="A1:Y96"/>
  <sheetViews>
    <sheetView zoomScale="70" zoomScaleNormal="70" workbookViewId="0"/>
  </sheetViews>
  <sheetFormatPr defaultRowHeight="14.4"/>
  <sheetData>
    <row r="1" spans="1:25" ht="15.6">
      <c r="A1" s="39" t="s">
        <v>969</v>
      </c>
    </row>
    <row r="3" spans="1:25" ht="15.6">
      <c r="B3" s="16"/>
      <c r="C3" s="74" t="s">
        <v>952</v>
      </c>
      <c r="D3" s="74"/>
      <c r="E3" s="74"/>
      <c r="F3" s="74"/>
      <c r="G3" s="74"/>
      <c r="H3" s="74"/>
      <c r="I3" s="74" t="s">
        <v>953</v>
      </c>
      <c r="J3" s="74"/>
      <c r="K3" s="74"/>
      <c r="L3" s="74"/>
      <c r="M3" s="74"/>
      <c r="O3" s="74" t="s">
        <v>954</v>
      </c>
      <c r="P3" s="74"/>
      <c r="Q3" s="74"/>
      <c r="R3" s="74"/>
      <c r="S3" s="74"/>
      <c r="U3" s="74" t="s">
        <v>955</v>
      </c>
      <c r="V3" s="74"/>
      <c r="W3" s="74"/>
      <c r="X3" s="74"/>
      <c r="Y3" s="74"/>
    </row>
    <row r="4" spans="1:25">
      <c r="B4" s="75" t="s">
        <v>937</v>
      </c>
    </row>
    <row r="5" spans="1:25">
      <c r="B5" s="75"/>
    </row>
    <row r="6" spans="1:25">
      <c r="B6" s="75"/>
    </row>
    <row r="7" spans="1:25">
      <c r="B7" s="75"/>
    </row>
    <row r="8" spans="1:25">
      <c r="B8" s="75"/>
    </row>
    <row r="9" spans="1:25">
      <c r="B9" s="75"/>
    </row>
    <row r="10" spans="1:25">
      <c r="B10" s="75"/>
    </row>
    <row r="11" spans="1:25">
      <c r="B11" s="75"/>
    </row>
    <row r="12" spans="1:25">
      <c r="B12" s="75"/>
    </row>
    <row r="13" spans="1:25">
      <c r="B13" s="75"/>
    </row>
    <row r="14" spans="1:25">
      <c r="B14" s="75"/>
    </row>
    <row r="15" spans="1:25">
      <c r="B15" s="75"/>
    </row>
    <row r="16" spans="1:25">
      <c r="B16" s="75"/>
    </row>
    <row r="17" spans="2:25">
      <c r="B17" s="75"/>
    </row>
    <row r="18" spans="2:25">
      <c r="B18" s="75"/>
    </row>
    <row r="19" spans="2:25">
      <c r="B19" s="75"/>
    </row>
    <row r="20" spans="2:25">
      <c r="B20" s="75"/>
    </row>
    <row r="21" spans="2:25">
      <c r="B21" s="75"/>
    </row>
    <row r="22" spans="2:25">
      <c r="B22" s="75"/>
    </row>
    <row r="23" spans="2:25">
      <c r="B23" s="75"/>
    </row>
    <row r="24" spans="2:25">
      <c r="B24" s="75"/>
    </row>
    <row r="27" spans="2:25" ht="15.6">
      <c r="B27" s="16"/>
      <c r="C27" s="74" t="s">
        <v>952</v>
      </c>
      <c r="D27" s="74"/>
      <c r="E27" s="74"/>
      <c r="F27" s="74"/>
      <c r="G27" s="74"/>
      <c r="H27" s="74"/>
      <c r="I27" s="74" t="s">
        <v>953</v>
      </c>
      <c r="J27" s="74"/>
      <c r="K27" s="74"/>
      <c r="L27" s="74"/>
      <c r="M27" s="74"/>
      <c r="O27" s="74" t="s">
        <v>954</v>
      </c>
      <c r="P27" s="74"/>
      <c r="Q27" s="74"/>
      <c r="R27" s="74"/>
      <c r="S27" s="74"/>
      <c r="U27" s="74" t="s">
        <v>955</v>
      </c>
      <c r="V27" s="74"/>
      <c r="W27" s="74"/>
      <c r="X27" s="74"/>
      <c r="Y27" s="74"/>
    </row>
    <row r="28" spans="2:25">
      <c r="B28" s="75" t="s">
        <v>938</v>
      </c>
    </row>
    <row r="29" spans="2:25">
      <c r="B29" s="75"/>
    </row>
    <row r="30" spans="2:25">
      <c r="B30" s="75"/>
    </row>
    <row r="31" spans="2:25">
      <c r="B31" s="75"/>
    </row>
    <row r="32" spans="2:25">
      <c r="B32" s="75"/>
    </row>
    <row r="33" spans="2:2">
      <c r="B33" s="75"/>
    </row>
    <row r="34" spans="2:2">
      <c r="B34" s="75"/>
    </row>
    <row r="35" spans="2:2">
      <c r="B35" s="75"/>
    </row>
    <row r="36" spans="2:2">
      <c r="B36" s="75"/>
    </row>
    <row r="37" spans="2:2">
      <c r="B37" s="75"/>
    </row>
    <row r="38" spans="2:2">
      <c r="B38" s="75"/>
    </row>
    <row r="39" spans="2:2">
      <c r="B39" s="75"/>
    </row>
    <row r="40" spans="2:2">
      <c r="B40" s="75"/>
    </row>
    <row r="41" spans="2:2">
      <c r="B41" s="75"/>
    </row>
    <row r="42" spans="2:2">
      <c r="B42" s="75"/>
    </row>
    <row r="43" spans="2:2">
      <c r="B43" s="75"/>
    </row>
    <row r="44" spans="2:2">
      <c r="B44" s="75"/>
    </row>
    <row r="45" spans="2:2">
      <c r="B45" s="75"/>
    </row>
    <row r="46" spans="2:2">
      <c r="B46" s="75"/>
    </row>
    <row r="47" spans="2:2">
      <c r="B47" s="75"/>
    </row>
    <row r="48" spans="2:2">
      <c r="B48" s="75"/>
    </row>
    <row r="51" spans="2:25" ht="15.6">
      <c r="B51" s="16"/>
      <c r="C51" s="74" t="s">
        <v>952</v>
      </c>
      <c r="D51" s="74"/>
      <c r="E51" s="74"/>
      <c r="F51" s="74"/>
      <c r="G51" s="74"/>
      <c r="H51" s="74"/>
      <c r="I51" s="74" t="s">
        <v>953</v>
      </c>
      <c r="J51" s="74"/>
      <c r="K51" s="74"/>
      <c r="L51" s="74"/>
      <c r="M51" s="74"/>
      <c r="O51" s="74" t="s">
        <v>954</v>
      </c>
      <c r="P51" s="74"/>
      <c r="Q51" s="74"/>
      <c r="R51" s="74"/>
      <c r="S51" s="74"/>
      <c r="U51" s="74" t="s">
        <v>955</v>
      </c>
      <c r="V51" s="74"/>
      <c r="W51" s="74"/>
      <c r="X51" s="74"/>
      <c r="Y51" s="74"/>
    </row>
    <row r="52" spans="2:25">
      <c r="B52" s="75" t="s">
        <v>940</v>
      </c>
    </row>
    <row r="53" spans="2:25">
      <c r="B53" s="75"/>
    </row>
    <row r="54" spans="2:25">
      <c r="B54" s="75"/>
    </row>
    <row r="55" spans="2:25">
      <c r="B55" s="75"/>
    </row>
    <row r="56" spans="2:25">
      <c r="B56" s="75"/>
    </row>
    <row r="57" spans="2:25">
      <c r="B57" s="75"/>
    </row>
    <row r="58" spans="2:25">
      <c r="B58" s="75"/>
    </row>
    <row r="59" spans="2:25">
      <c r="B59" s="75"/>
    </row>
    <row r="60" spans="2:25">
      <c r="B60" s="75"/>
    </row>
    <row r="61" spans="2:25">
      <c r="B61" s="75"/>
    </row>
    <row r="62" spans="2:25">
      <c r="B62" s="75"/>
    </row>
    <row r="63" spans="2:25">
      <c r="B63" s="75"/>
    </row>
    <row r="64" spans="2:25">
      <c r="B64" s="75"/>
    </row>
    <row r="65" spans="2:25">
      <c r="B65" s="75"/>
    </row>
    <row r="66" spans="2:25">
      <c r="B66" s="75"/>
    </row>
    <row r="67" spans="2:25">
      <c r="B67" s="75"/>
    </row>
    <row r="68" spans="2:25">
      <c r="B68" s="75"/>
    </row>
    <row r="69" spans="2:25">
      <c r="B69" s="75"/>
    </row>
    <row r="70" spans="2:25">
      <c r="B70" s="75"/>
    </row>
    <row r="71" spans="2:25">
      <c r="B71" s="75"/>
    </row>
    <row r="72" spans="2:25">
      <c r="B72" s="75"/>
    </row>
    <row r="75" spans="2:25" ht="15.6">
      <c r="B75" s="16"/>
      <c r="C75" s="74" t="s">
        <v>952</v>
      </c>
      <c r="D75" s="74"/>
      <c r="E75" s="74"/>
      <c r="F75" s="74"/>
      <c r="G75" s="74"/>
      <c r="H75" s="74"/>
      <c r="I75" s="74" t="s">
        <v>953</v>
      </c>
      <c r="J75" s="74"/>
      <c r="K75" s="74"/>
      <c r="L75" s="74"/>
      <c r="M75" s="74"/>
      <c r="O75" s="74" t="s">
        <v>954</v>
      </c>
      <c r="P75" s="74"/>
      <c r="Q75" s="74"/>
      <c r="R75" s="74"/>
      <c r="S75" s="74"/>
      <c r="U75" s="74" t="s">
        <v>955</v>
      </c>
      <c r="V75" s="74"/>
      <c r="W75" s="74"/>
      <c r="X75" s="74"/>
      <c r="Y75" s="74"/>
    </row>
    <row r="76" spans="2:25">
      <c r="B76" s="75" t="s">
        <v>735</v>
      </c>
    </row>
    <row r="77" spans="2:25">
      <c r="B77" s="75"/>
    </row>
    <row r="78" spans="2:25">
      <c r="B78" s="75"/>
    </row>
    <row r="79" spans="2:25">
      <c r="B79" s="75"/>
    </row>
    <row r="80" spans="2:25">
      <c r="B80" s="75"/>
    </row>
    <row r="81" spans="2:2">
      <c r="B81" s="75"/>
    </row>
    <row r="82" spans="2:2">
      <c r="B82" s="75"/>
    </row>
    <row r="83" spans="2:2">
      <c r="B83" s="75"/>
    </row>
    <row r="84" spans="2:2">
      <c r="B84" s="75"/>
    </row>
    <row r="85" spans="2:2">
      <c r="B85" s="75"/>
    </row>
    <row r="86" spans="2:2">
      <c r="B86" s="75"/>
    </row>
    <row r="87" spans="2:2">
      <c r="B87" s="75"/>
    </row>
    <row r="88" spans="2:2">
      <c r="B88" s="75"/>
    </row>
    <row r="89" spans="2:2">
      <c r="B89" s="75"/>
    </row>
    <row r="90" spans="2:2">
      <c r="B90" s="75"/>
    </row>
    <row r="91" spans="2:2">
      <c r="B91" s="75"/>
    </row>
    <row r="92" spans="2:2">
      <c r="B92" s="75"/>
    </row>
    <row r="93" spans="2:2">
      <c r="B93" s="75"/>
    </row>
    <row r="94" spans="2:2">
      <c r="B94" s="75"/>
    </row>
    <row r="95" spans="2:2">
      <c r="B95" s="75"/>
    </row>
    <row r="96" spans="2:2">
      <c r="B96" s="75"/>
    </row>
  </sheetData>
  <mergeCells count="20">
    <mergeCell ref="C75:H75"/>
    <mergeCell ref="I75:M75"/>
    <mergeCell ref="O75:S75"/>
    <mergeCell ref="U75:Y75"/>
    <mergeCell ref="B76:B96"/>
    <mergeCell ref="B52:B72"/>
    <mergeCell ref="C3:H3"/>
    <mergeCell ref="I3:M3"/>
    <mergeCell ref="O3:S3"/>
    <mergeCell ref="U3:Y3"/>
    <mergeCell ref="B4:B24"/>
    <mergeCell ref="C27:H27"/>
    <mergeCell ref="I27:M27"/>
    <mergeCell ref="O27:S27"/>
    <mergeCell ref="U27:Y27"/>
    <mergeCell ref="B28:B48"/>
    <mergeCell ref="C51:H51"/>
    <mergeCell ref="I51:M51"/>
    <mergeCell ref="O51:S51"/>
    <mergeCell ref="U51:Y51"/>
  </mergeCells>
  <phoneticPr fontId="2" type="noConversion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10</vt:i4>
      </vt:variant>
      <vt:variant>
        <vt:lpstr>Named Ranges</vt:lpstr>
      </vt:variant>
      <vt:variant>
        <vt:i4>1</vt:i4>
      </vt:variant>
    </vt:vector>
  </HeadingPairs>
  <TitlesOfParts>
    <vt:vector size="11" baseType="lpstr">
      <vt:lpstr>Table S1</vt:lpstr>
      <vt:lpstr>TableS2</vt:lpstr>
      <vt:lpstr>Table S3</vt:lpstr>
      <vt:lpstr>Table S4</vt:lpstr>
      <vt:lpstr>Table S5</vt:lpstr>
      <vt:lpstr>Table S6</vt:lpstr>
      <vt:lpstr>Tabble S7</vt:lpstr>
      <vt:lpstr>Figure S1</vt:lpstr>
      <vt:lpstr>Figure S2</vt:lpstr>
      <vt:lpstr>Figure S3</vt:lpstr>
      <vt:lpstr>TableS2!OLE_LINK1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han zhang</dc:creator>
  <cp:lastModifiedBy>Naimeng Liu</cp:lastModifiedBy>
  <dcterms:created xsi:type="dcterms:W3CDTF">2015-06-05T18:19:34Z</dcterms:created>
  <dcterms:modified xsi:type="dcterms:W3CDTF">2022-03-23T08:23:49Z</dcterms:modified>
</cp:coreProperties>
</file>