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Paper PHYs Grilo\Frontiers\Submission_January2022\Tables\Tables\"/>
    </mc:Choice>
  </mc:AlternateContent>
  <xr:revisionPtr revIDLastSave="0" documentId="8_{2C427945-296C-42F5-8EA0-B34BEB729240}" xr6:coauthVersionLast="47" xr6:coauthVersionMax="47" xr10:uidLastSave="{00000000-0000-0000-0000-000000000000}"/>
  <bookViews>
    <workbookView xWindow="-120" yWindow="-120" windowWidth="20730" windowHeight="11160"/>
  </bookViews>
  <sheets>
    <sheet name="01_Photosynthesis" sheetId="1" r:id="rId1"/>
    <sheet name="02_Cellular_respiration" sheetId="2" r:id="rId2"/>
    <sheet name="03_Carbohydrate_metabolism" sheetId="3" r:id="rId3"/>
    <sheet name="04_Amino_acid_metabolism" sheetId="4" r:id="rId4"/>
    <sheet name="05_Lipid_metabolism" sheetId="5" r:id="rId5"/>
    <sheet name="06_Nucleotide_metabolism" sheetId="6" r:id="rId6"/>
    <sheet name="07_Coenzyme_metabolism" sheetId="7" r:id="rId7"/>
    <sheet name="08_Polyamine_metabolism" sheetId="8" r:id="rId8"/>
    <sheet name="09_Secondary_metabolism" sheetId="9" r:id="rId9"/>
    <sheet name="10_Redox_homeostasis" sheetId="10" r:id="rId10"/>
    <sheet name="11_Phytohormone_action" sheetId="11" r:id="rId11"/>
    <sheet name="12_Chromatin_organisation" sheetId="12" r:id="rId12"/>
    <sheet name="13_Cell_cycle_organisation" sheetId="13" r:id="rId13"/>
    <sheet name="14_DNA_damage_response" sheetId="14" r:id="rId14"/>
    <sheet name="15_RNA_biosynthesis" sheetId="15" r:id="rId15"/>
    <sheet name="16_RNA_processing" sheetId="16" r:id="rId16"/>
    <sheet name="17_Protein_biosynthesis" sheetId="17" r:id="rId17"/>
    <sheet name="18_Protein_modification" sheetId="18" r:id="rId18"/>
    <sheet name="19_Protein_homeostasis" sheetId="19" r:id="rId19"/>
    <sheet name="20_Cytoskeleton_organisation" sheetId="20" r:id="rId20"/>
    <sheet name="21_Cell_wall_organisation" sheetId="21" r:id="rId21"/>
    <sheet name="22_Vesicle_trafficking" sheetId="22" r:id="rId22"/>
    <sheet name="23_Protein_translocation" sheetId="23" r:id="rId23"/>
    <sheet name="24_Solute_transport" sheetId="24" r:id="rId24"/>
    <sheet name="25_Nutrient_uptake" sheetId="25" r:id="rId25"/>
    <sheet name="26_External_stimuli_response" sheetId="26" r:id="rId26"/>
    <sheet name="27_Multi-process_regulation" sheetId="27" r:id="rId27"/>
    <sheet name="35_not_assigned" sheetId="28" r:id="rId28"/>
    <sheet name="50_Enzyme_classification" sheetId="29" r:id="rId29"/>
  </sheets>
  <definedNames>
    <definedName name="Excel_BuiltIn_Sheet_Title" localSheetId="0">"""01_Photosynthesis"""</definedName>
    <definedName name="Excel_BuiltIn_Sheet_Title" localSheetId="1">"""02_Cellular_respiration"""</definedName>
    <definedName name="Excel_BuiltIn_Sheet_Title" localSheetId="2">"""03_Carbohydrate_metabolism"""</definedName>
    <definedName name="Excel_BuiltIn_Sheet_Title" localSheetId="3">"""04_Amino_acid_metabolism"""</definedName>
    <definedName name="Excel_BuiltIn_Sheet_Title" localSheetId="4">"""05_Lipid_metabolism"""</definedName>
    <definedName name="Excel_BuiltIn_Sheet_Title" localSheetId="5">"""06_Nucleotide_metabolism"""</definedName>
    <definedName name="Excel_BuiltIn_Sheet_Title" localSheetId="6">"""07_Coenzyme_metabolism"""</definedName>
    <definedName name="Excel_BuiltIn_Sheet_Title" localSheetId="7">"""08_Polyamine_metabolism"""</definedName>
    <definedName name="Excel_BuiltIn_Sheet_Title" localSheetId="8">"""09_Secondary_metabolism"""</definedName>
    <definedName name="Excel_BuiltIn_Sheet_Title" localSheetId="9">"""10_Redox_homeostasis"""</definedName>
    <definedName name="Excel_BuiltIn_Sheet_Title" localSheetId="10">"""11_Phytohormone_action"""</definedName>
    <definedName name="Excel_BuiltIn_Sheet_Title" localSheetId="11">"""12_Chromatin_organisation"""</definedName>
    <definedName name="Excel_BuiltIn_Sheet_Title" localSheetId="12">"""13_Cell_cycle_organisation"""</definedName>
    <definedName name="Excel_BuiltIn_Sheet_Title" localSheetId="13">"""14_DNA_damage_response"""</definedName>
    <definedName name="Excel_BuiltIn_Sheet_Title" localSheetId="14">"""15_RNA_biosynthesis"""</definedName>
    <definedName name="Excel_BuiltIn_Sheet_Title" localSheetId="15">"""16_RNA_processing"""</definedName>
    <definedName name="Excel_BuiltIn_Sheet_Title" localSheetId="16">"""17_Protein_biosynthesis"""</definedName>
    <definedName name="Excel_BuiltIn_Sheet_Title" localSheetId="17">"""18_Protein_modification"""</definedName>
    <definedName name="Excel_BuiltIn_Sheet_Title" localSheetId="18">"""19_Protein_homeostasis"""</definedName>
    <definedName name="Excel_BuiltIn_Sheet_Title" localSheetId="19">"""20_Cytoskeleton_organisation"""</definedName>
    <definedName name="Excel_BuiltIn_Sheet_Title" localSheetId="20">"""21_Cell_wall_organisation"""</definedName>
    <definedName name="Excel_BuiltIn_Sheet_Title" localSheetId="21">"""22_Vesicle_trafficking"""</definedName>
    <definedName name="Excel_BuiltIn_Sheet_Title" localSheetId="22">"""23_Protein_translocation"""</definedName>
    <definedName name="Excel_BuiltIn_Sheet_Title" localSheetId="23">"""24_Solute_transport"""</definedName>
    <definedName name="Excel_BuiltIn_Sheet_Title" localSheetId="24">"""25_Nutrient_uptake"""</definedName>
    <definedName name="Excel_BuiltIn_Sheet_Title" localSheetId="25">"""26_External_stimuli_response"""</definedName>
    <definedName name="Excel_BuiltIn_Sheet_Title" localSheetId="26">"""27_Multi-process_regulation"""</definedName>
    <definedName name="Excel_BuiltIn_Sheet_Title" localSheetId="27">"""35_not_assigned"""</definedName>
    <definedName name="Excel_BuiltIn_Sheet_Title" localSheetId="28">"""50_Enzyme_classification"""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9" l="1"/>
  <c r="G39" i="29"/>
  <c r="H38" i="29"/>
  <c r="G38" i="29"/>
  <c r="H37" i="29"/>
  <c r="G37" i="29"/>
  <c r="H36" i="29"/>
  <c r="G36" i="29"/>
  <c r="H35" i="29"/>
  <c r="G35" i="29"/>
  <c r="H34" i="29"/>
  <c r="G34" i="29"/>
  <c r="H33" i="29"/>
  <c r="G33" i="29"/>
  <c r="H32" i="29"/>
  <c r="G32" i="29"/>
  <c r="H31" i="29"/>
  <c r="G31" i="29"/>
  <c r="H30" i="29"/>
  <c r="G30" i="29"/>
  <c r="H29" i="29"/>
  <c r="G29" i="29"/>
  <c r="H28" i="29"/>
  <c r="G28" i="29"/>
  <c r="H27" i="29"/>
  <c r="G27" i="29"/>
  <c r="H26" i="29"/>
  <c r="G26" i="29"/>
  <c r="H25" i="29"/>
  <c r="G25" i="29"/>
  <c r="H24" i="29"/>
  <c r="G24" i="29"/>
  <c r="H23" i="29"/>
  <c r="G23" i="29"/>
  <c r="H22" i="29"/>
  <c r="G22" i="29"/>
  <c r="H21" i="29"/>
  <c r="G21" i="29"/>
  <c r="H20" i="29"/>
  <c r="G20" i="29"/>
  <c r="H19" i="29"/>
  <c r="G19" i="29"/>
  <c r="H18" i="29"/>
  <c r="G18" i="29"/>
  <c r="H17" i="29"/>
  <c r="G17" i="29"/>
  <c r="H16" i="29"/>
  <c r="G16" i="29"/>
  <c r="H15" i="29"/>
  <c r="G15" i="29"/>
  <c r="H14" i="29"/>
  <c r="G14" i="29"/>
  <c r="H13" i="29"/>
  <c r="G13" i="29"/>
  <c r="H12" i="29"/>
  <c r="G12" i="29"/>
  <c r="H11" i="29"/>
  <c r="G11" i="29"/>
  <c r="H10" i="29"/>
  <c r="G10" i="29"/>
  <c r="H9" i="29"/>
  <c r="G9" i="29"/>
  <c r="H8" i="29"/>
  <c r="G8" i="29"/>
  <c r="H7" i="29"/>
  <c r="G7" i="29"/>
  <c r="H6" i="29"/>
  <c r="G6" i="29"/>
  <c r="H5" i="29"/>
  <c r="G5" i="29"/>
  <c r="L4" i="29"/>
  <c r="H4" i="29"/>
  <c r="G4" i="29"/>
  <c r="K4" i="29" s="1"/>
  <c r="H205" i="28"/>
  <c r="G205" i="28"/>
  <c r="H204" i="28"/>
  <c r="G204" i="28"/>
  <c r="H203" i="28"/>
  <c r="G203" i="28"/>
  <c r="H202" i="28"/>
  <c r="G202" i="28"/>
  <c r="H201" i="28"/>
  <c r="G201" i="28"/>
  <c r="H200" i="28"/>
  <c r="G200" i="28"/>
  <c r="H199" i="28"/>
  <c r="G199" i="28"/>
  <c r="H198" i="28"/>
  <c r="G198" i="28"/>
  <c r="H197" i="28"/>
  <c r="G197" i="28"/>
  <c r="H196" i="28"/>
  <c r="G196" i="28"/>
  <c r="H195" i="28"/>
  <c r="G195" i="28"/>
  <c r="H194" i="28"/>
  <c r="G194" i="28"/>
  <c r="H193" i="28"/>
  <c r="G193" i="28"/>
  <c r="H192" i="28"/>
  <c r="G192" i="28"/>
  <c r="H191" i="28"/>
  <c r="G191" i="28"/>
  <c r="H190" i="28"/>
  <c r="G190" i="28"/>
  <c r="H189" i="28"/>
  <c r="G189" i="28"/>
  <c r="H188" i="28"/>
  <c r="G188" i="28"/>
  <c r="H187" i="28"/>
  <c r="G187" i="28"/>
  <c r="H186" i="28"/>
  <c r="G186" i="28"/>
  <c r="H185" i="28"/>
  <c r="G185" i="28"/>
  <c r="H184" i="28"/>
  <c r="G184" i="28"/>
  <c r="H183" i="28"/>
  <c r="G183" i="28"/>
  <c r="H182" i="28"/>
  <c r="G182" i="28"/>
  <c r="H181" i="28"/>
  <c r="G181" i="28"/>
  <c r="H180" i="28"/>
  <c r="G180" i="28"/>
  <c r="H179" i="28"/>
  <c r="G179" i="28"/>
  <c r="H178" i="28"/>
  <c r="G178" i="28"/>
  <c r="H177" i="28"/>
  <c r="G177" i="28"/>
  <c r="H176" i="28"/>
  <c r="G176" i="28"/>
  <c r="H175" i="28"/>
  <c r="G175" i="28"/>
  <c r="H174" i="28"/>
  <c r="G174" i="28"/>
  <c r="H173" i="28"/>
  <c r="G173" i="28"/>
  <c r="H172" i="28"/>
  <c r="G172" i="28"/>
  <c r="H171" i="28"/>
  <c r="G171" i="28"/>
  <c r="H170" i="28"/>
  <c r="G170" i="28"/>
  <c r="H169" i="28"/>
  <c r="G169" i="28"/>
  <c r="H168" i="28"/>
  <c r="G168" i="28"/>
  <c r="H167" i="28"/>
  <c r="G167" i="28"/>
  <c r="H166" i="28"/>
  <c r="G166" i="28"/>
  <c r="H165" i="28"/>
  <c r="G165" i="28"/>
  <c r="H164" i="28"/>
  <c r="G164" i="28"/>
  <c r="H163" i="28"/>
  <c r="G163" i="28"/>
  <c r="H162" i="28"/>
  <c r="G162" i="28"/>
  <c r="H161" i="28"/>
  <c r="G161" i="28"/>
  <c r="H160" i="28"/>
  <c r="G160" i="28"/>
  <c r="H159" i="28"/>
  <c r="G159" i="28"/>
  <c r="H158" i="28"/>
  <c r="G158" i="28"/>
  <c r="H157" i="28"/>
  <c r="G157" i="28"/>
  <c r="H156" i="28"/>
  <c r="G156" i="28"/>
  <c r="H155" i="28"/>
  <c r="G155" i="28"/>
  <c r="H154" i="28"/>
  <c r="G154" i="28"/>
  <c r="H153" i="28"/>
  <c r="G153" i="28"/>
  <c r="H152" i="28"/>
  <c r="G152" i="28"/>
  <c r="H151" i="28"/>
  <c r="G151" i="28"/>
  <c r="H150" i="28"/>
  <c r="G150" i="28"/>
  <c r="H149" i="28"/>
  <c r="G149" i="28"/>
  <c r="H148" i="28"/>
  <c r="G148" i="28"/>
  <c r="H147" i="28"/>
  <c r="G147" i="28"/>
  <c r="H146" i="28"/>
  <c r="G146" i="28"/>
  <c r="H145" i="28"/>
  <c r="G145" i="28"/>
  <c r="H144" i="28"/>
  <c r="G144" i="28"/>
  <c r="H143" i="28"/>
  <c r="G143" i="28"/>
  <c r="H142" i="28"/>
  <c r="G142" i="28"/>
  <c r="H141" i="28"/>
  <c r="G141" i="28"/>
  <c r="H140" i="28"/>
  <c r="G140" i="28"/>
  <c r="H139" i="28"/>
  <c r="G139" i="28"/>
  <c r="H138" i="28"/>
  <c r="G138" i="28"/>
  <c r="H137" i="28"/>
  <c r="G137" i="28"/>
  <c r="H136" i="28"/>
  <c r="G136" i="28"/>
  <c r="H135" i="28"/>
  <c r="G135" i="28"/>
  <c r="H134" i="28"/>
  <c r="G134" i="28"/>
  <c r="H133" i="28"/>
  <c r="G133" i="28"/>
  <c r="H132" i="28"/>
  <c r="G132" i="28"/>
  <c r="H131" i="28"/>
  <c r="G131" i="28"/>
  <c r="H130" i="28"/>
  <c r="G130" i="28"/>
  <c r="H129" i="28"/>
  <c r="G129" i="28"/>
  <c r="H128" i="28"/>
  <c r="G128" i="28"/>
  <c r="H127" i="28"/>
  <c r="G127" i="28"/>
  <c r="H126" i="28"/>
  <c r="G126" i="28"/>
  <c r="H125" i="28"/>
  <c r="G125" i="28"/>
  <c r="H124" i="28"/>
  <c r="G124" i="28"/>
  <c r="H123" i="28"/>
  <c r="G123" i="28"/>
  <c r="H122" i="28"/>
  <c r="G122" i="28"/>
  <c r="H121" i="28"/>
  <c r="G121" i="28"/>
  <c r="H120" i="28"/>
  <c r="G120" i="28"/>
  <c r="H119" i="28"/>
  <c r="G119" i="28"/>
  <c r="H118" i="28"/>
  <c r="G118" i="28"/>
  <c r="H117" i="28"/>
  <c r="G117" i="28"/>
  <c r="H116" i="28"/>
  <c r="G116" i="28"/>
  <c r="H115" i="28"/>
  <c r="G115" i="28"/>
  <c r="H114" i="28"/>
  <c r="G114" i="28"/>
  <c r="H113" i="28"/>
  <c r="G113" i="28"/>
  <c r="H112" i="28"/>
  <c r="G112" i="28"/>
  <c r="H111" i="28"/>
  <c r="G111" i="28"/>
  <c r="H110" i="28"/>
  <c r="G110" i="28"/>
  <c r="H109" i="28"/>
  <c r="G109" i="28"/>
  <c r="H108" i="28"/>
  <c r="G108" i="28"/>
  <c r="H107" i="28"/>
  <c r="G107" i="28"/>
  <c r="H106" i="28"/>
  <c r="G106" i="28"/>
  <c r="H105" i="28"/>
  <c r="G105" i="28"/>
  <c r="H104" i="28"/>
  <c r="G104" i="28"/>
  <c r="H103" i="28"/>
  <c r="G103" i="28"/>
  <c r="H102" i="28"/>
  <c r="G102" i="28"/>
  <c r="H101" i="28"/>
  <c r="G101" i="28"/>
  <c r="H100" i="28"/>
  <c r="G100" i="28"/>
  <c r="H99" i="28"/>
  <c r="G99" i="28"/>
  <c r="H98" i="28"/>
  <c r="G98" i="28"/>
  <c r="H97" i="28"/>
  <c r="G97" i="28"/>
  <c r="H96" i="28"/>
  <c r="G96" i="28"/>
  <c r="H95" i="28"/>
  <c r="G95" i="28"/>
  <c r="H94" i="28"/>
  <c r="G94" i="28"/>
  <c r="H93" i="28"/>
  <c r="G93" i="28"/>
  <c r="H92" i="28"/>
  <c r="G92" i="28"/>
  <c r="H91" i="28"/>
  <c r="G91" i="28"/>
  <c r="H90" i="28"/>
  <c r="G90" i="28"/>
  <c r="H89" i="28"/>
  <c r="G89" i="28"/>
  <c r="H88" i="28"/>
  <c r="G88" i="28"/>
  <c r="H87" i="28"/>
  <c r="G87" i="28"/>
  <c r="H86" i="28"/>
  <c r="G86" i="28"/>
  <c r="H85" i="28"/>
  <c r="G85" i="28"/>
  <c r="H84" i="28"/>
  <c r="G84" i="28"/>
  <c r="H83" i="28"/>
  <c r="G83" i="28"/>
  <c r="H82" i="28"/>
  <c r="G82" i="28"/>
  <c r="H81" i="28"/>
  <c r="G81" i="28"/>
  <c r="H80" i="28"/>
  <c r="G80" i="28"/>
  <c r="H79" i="28"/>
  <c r="G79" i="28"/>
  <c r="H78" i="28"/>
  <c r="G78" i="28"/>
  <c r="H77" i="28"/>
  <c r="G77" i="28"/>
  <c r="H76" i="28"/>
  <c r="G76" i="28"/>
  <c r="H75" i="28"/>
  <c r="G75" i="28"/>
  <c r="H74" i="28"/>
  <c r="G74" i="28"/>
  <c r="H73" i="28"/>
  <c r="G73" i="28"/>
  <c r="H72" i="28"/>
  <c r="G72" i="28"/>
  <c r="H71" i="28"/>
  <c r="G71" i="28"/>
  <c r="H70" i="28"/>
  <c r="G70" i="28"/>
  <c r="H69" i="28"/>
  <c r="G69" i="28"/>
  <c r="H68" i="28"/>
  <c r="G68" i="28"/>
  <c r="H67" i="28"/>
  <c r="G67" i="28"/>
  <c r="H66" i="28"/>
  <c r="G66" i="28"/>
  <c r="H65" i="28"/>
  <c r="G65" i="28"/>
  <c r="H64" i="28"/>
  <c r="G64" i="28"/>
  <c r="H63" i="28"/>
  <c r="G63" i="28"/>
  <c r="H62" i="28"/>
  <c r="G62" i="28"/>
  <c r="H61" i="28"/>
  <c r="G61" i="28"/>
  <c r="H60" i="28"/>
  <c r="G60" i="28"/>
  <c r="H59" i="28"/>
  <c r="G59" i="28"/>
  <c r="H58" i="28"/>
  <c r="G58" i="28"/>
  <c r="H57" i="28"/>
  <c r="G57" i="28"/>
  <c r="H56" i="28"/>
  <c r="G56" i="28"/>
  <c r="H55" i="28"/>
  <c r="G55" i="28"/>
  <c r="H54" i="28"/>
  <c r="G54" i="28"/>
  <c r="H53" i="28"/>
  <c r="G53" i="28"/>
  <c r="H52" i="28"/>
  <c r="G52" i="28"/>
  <c r="H51" i="28"/>
  <c r="G51" i="28"/>
  <c r="H50" i="28"/>
  <c r="G50" i="28"/>
  <c r="H49" i="28"/>
  <c r="G49" i="28"/>
  <c r="H48" i="28"/>
  <c r="G48" i="28"/>
  <c r="H47" i="28"/>
  <c r="G47" i="28"/>
  <c r="H46" i="28"/>
  <c r="G46" i="28"/>
  <c r="H45" i="28"/>
  <c r="G45" i="28"/>
  <c r="H44" i="28"/>
  <c r="G44" i="28"/>
  <c r="H43" i="28"/>
  <c r="G43" i="28"/>
  <c r="H42" i="28"/>
  <c r="G42" i="28"/>
  <c r="H41" i="28"/>
  <c r="G41" i="28"/>
  <c r="H40" i="28"/>
  <c r="G40" i="28"/>
  <c r="H39" i="28"/>
  <c r="G39" i="28"/>
  <c r="H38" i="28"/>
  <c r="G38" i="28"/>
  <c r="H37" i="28"/>
  <c r="G37" i="28"/>
  <c r="H36" i="28"/>
  <c r="G36" i="28"/>
  <c r="H35" i="28"/>
  <c r="G35" i="28"/>
  <c r="H34" i="28"/>
  <c r="G34" i="28"/>
  <c r="H33" i="28"/>
  <c r="G33" i="28"/>
  <c r="H32" i="28"/>
  <c r="G32" i="28"/>
  <c r="H31" i="28"/>
  <c r="G31" i="28"/>
  <c r="H30" i="28"/>
  <c r="G30" i="28"/>
  <c r="H29" i="28"/>
  <c r="G29" i="28"/>
  <c r="H28" i="28"/>
  <c r="G28" i="28"/>
  <c r="H27" i="28"/>
  <c r="G27" i="28"/>
  <c r="H26" i="28"/>
  <c r="G26" i="28"/>
  <c r="H25" i="28"/>
  <c r="G25" i="28"/>
  <c r="H24" i="28"/>
  <c r="G24" i="28"/>
  <c r="H23" i="28"/>
  <c r="G23" i="28"/>
  <c r="H22" i="28"/>
  <c r="G22" i="28"/>
  <c r="H21" i="28"/>
  <c r="G21" i="28"/>
  <c r="H20" i="28"/>
  <c r="G20" i="28"/>
  <c r="H19" i="28"/>
  <c r="G19" i="28"/>
  <c r="H18" i="28"/>
  <c r="G18" i="28"/>
  <c r="H17" i="28"/>
  <c r="G17" i="28"/>
  <c r="H16" i="28"/>
  <c r="G16" i="28"/>
  <c r="H15" i="28"/>
  <c r="G15" i="28"/>
  <c r="H14" i="28"/>
  <c r="G14" i="28"/>
  <c r="H13" i="28"/>
  <c r="G13" i="28"/>
  <c r="H12" i="28"/>
  <c r="G12" i="28"/>
  <c r="H11" i="28"/>
  <c r="G11" i="28"/>
  <c r="H10" i="28"/>
  <c r="G10" i="28"/>
  <c r="H9" i="28"/>
  <c r="G9" i="28"/>
  <c r="H8" i="28"/>
  <c r="G8" i="28"/>
  <c r="H7" i="28"/>
  <c r="G7" i="28"/>
  <c r="H6" i="28"/>
  <c r="G6" i="28"/>
  <c r="H5" i="28"/>
  <c r="G5" i="28"/>
  <c r="K4" i="28"/>
  <c r="H4" i="28"/>
  <c r="L4" i="28" s="1"/>
  <c r="G4" i="28"/>
  <c r="H11" i="27"/>
  <c r="G11" i="27"/>
  <c r="H10" i="27"/>
  <c r="G10" i="27"/>
  <c r="H9" i="27"/>
  <c r="G9" i="27"/>
  <c r="H8" i="27"/>
  <c r="G8" i="27"/>
  <c r="H7" i="27"/>
  <c r="G7" i="27"/>
  <c r="H6" i="27"/>
  <c r="G6" i="27"/>
  <c r="H5" i="27"/>
  <c r="G5" i="27"/>
  <c r="L4" i="27"/>
  <c r="H4" i="27"/>
  <c r="G4" i="27"/>
  <c r="K4" i="27" s="1"/>
  <c r="H12" i="26"/>
  <c r="G12" i="26"/>
  <c r="H11" i="26"/>
  <c r="G11" i="26"/>
  <c r="H10" i="26"/>
  <c r="G10" i="26"/>
  <c r="H9" i="26"/>
  <c r="G9" i="26"/>
  <c r="H8" i="26"/>
  <c r="G8" i="26"/>
  <c r="H7" i="26"/>
  <c r="G7" i="26"/>
  <c r="H6" i="26"/>
  <c r="G6" i="26"/>
  <c r="H5" i="26"/>
  <c r="G5" i="26"/>
  <c r="L4" i="26"/>
  <c r="H4" i="26"/>
  <c r="G4" i="26"/>
  <c r="K4" i="26" s="1"/>
  <c r="J27" i="25"/>
  <c r="H7" i="25"/>
  <c r="G7" i="25"/>
  <c r="H6" i="25"/>
  <c r="G6" i="25"/>
  <c r="H5" i="25"/>
  <c r="G5" i="25"/>
  <c r="L4" i="25"/>
  <c r="K4" i="25"/>
  <c r="H4" i="25"/>
  <c r="G4" i="25"/>
  <c r="H31" i="24"/>
  <c r="G31" i="24"/>
  <c r="H30" i="24"/>
  <c r="G30" i="24"/>
  <c r="H29" i="24"/>
  <c r="G29" i="24"/>
  <c r="H28" i="24"/>
  <c r="G28" i="24"/>
  <c r="H27" i="24"/>
  <c r="G27" i="24"/>
  <c r="H26" i="24"/>
  <c r="G26" i="24"/>
  <c r="H25" i="24"/>
  <c r="G25" i="24"/>
  <c r="H24" i="24"/>
  <c r="G24" i="24"/>
  <c r="H23" i="24"/>
  <c r="G23" i="24"/>
  <c r="H22" i="24"/>
  <c r="G22" i="24"/>
  <c r="H21" i="24"/>
  <c r="G21" i="24"/>
  <c r="H20" i="24"/>
  <c r="G20" i="24"/>
  <c r="H19" i="24"/>
  <c r="G19" i="24"/>
  <c r="H18" i="24"/>
  <c r="G18" i="24"/>
  <c r="H17" i="24"/>
  <c r="G17" i="24"/>
  <c r="H16" i="24"/>
  <c r="G16" i="24"/>
  <c r="H15" i="24"/>
  <c r="G15" i="24"/>
  <c r="H14" i="24"/>
  <c r="G14" i="24"/>
  <c r="H13" i="24"/>
  <c r="G13" i="24"/>
  <c r="H12" i="24"/>
  <c r="G12" i="24"/>
  <c r="H11" i="24"/>
  <c r="G11" i="24"/>
  <c r="H10" i="24"/>
  <c r="G10" i="24"/>
  <c r="H9" i="24"/>
  <c r="G9" i="24"/>
  <c r="H8" i="24"/>
  <c r="G8" i="24"/>
  <c r="H7" i="24"/>
  <c r="G7" i="24"/>
  <c r="H6" i="24"/>
  <c r="G6" i="24"/>
  <c r="H5" i="24"/>
  <c r="G5" i="24"/>
  <c r="H4" i="24"/>
  <c r="L4" i="24" s="1"/>
  <c r="G4" i="24"/>
  <c r="K4" i="24" s="1"/>
  <c r="H5" i="23"/>
  <c r="G5" i="23"/>
  <c r="L4" i="23"/>
  <c r="K4" i="23"/>
  <c r="H4" i="23"/>
  <c r="G4" i="23"/>
  <c r="H6" i="22"/>
  <c r="G6" i="22"/>
  <c r="H5" i="22"/>
  <c r="G5" i="22"/>
  <c r="L4" i="22"/>
  <c r="K4" i="22"/>
  <c r="H4" i="22"/>
  <c r="G4" i="22"/>
  <c r="H21" i="21"/>
  <c r="G21" i="21"/>
  <c r="H20" i="21"/>
  <c r="G20" i="21"/>
  <c r="H19" i="21"/>
  <c r="G19" i="21"/>
  <c r="H18" i="21"/>
  <c r="G18" i="21"/>
  <c r="H17" i="21"/>
  <c r="G17" i="21"/>
  <c r="H16" i="21"/>
  <c r="G16" i="21"/>
  <c r="H15" i="21"/>
  <c r="G15" i="21"/>
  <c r="H14" i="21"/>
  <c r="G14" i="21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H6" i="21"/>
  <c r="G6" i="21"/>
  <c r="H5" i="21"/>
  <c r="G5" i="21"/>
  <c r="H4" i="21"/>
  <c r="L4" i="21" s="1"/>
  <c r="G4" i="21"/>
  <c r="K4" i="21" s="1"/>
  <c r="H5" i="20"/>
  <c r="G5" i="20"/>
  <c r="L4" i="20"/>
  <c r="K4" i="20"/>
  <c r="H4" i="20"/>
  <c r="G4" i="20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H5" i="19"/>
  <c r="G5" i="19"/>
  <c r="H4" i="19"/>
  <c r="L4" i="19" s="1"/>
  <c r="G4" i="19"/>
  <c r="K4" i="19" s="1"/>
  <c r="H28" i="18"/>
  <c r="G28" i="18"/>
  <c r="H27" i="18"/>
  <c r="G27" i="18"/>
  <c r="H26" i="18"/>
  <c r="G26" i="18"/>
  <c r="H25" i="18"/>
  <c r="G25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H5" i="18"/>
  <c r="G5" i="18"/>
  <c r="H4" i="18"/>
  <c r="L4" i="18" s="1"/>
  <c r="G4" i="18"/>
  <c r="K4" i="18" s="1"/>
  <c r="H6" i="17"/>
  <c r="G6" i="17"/>
  <c r="H5" i="17"/>
  <c r="G5" i="17"/>
  <c r="H4" i="17"/>
  <c r="L4" i="17" s="1"/>
  <c r="G4" i="17"/>
  <c r="K4" i="17" s="1"/>
  <c r="H10" i="16"/>
  <c r="G10" i="16"/>
  <c r="H9" i="16"/>
  <c r="G9" i="16"/>
  <c r="H8" i="16"/>
  <c r="G8" i="16"/>
  <c r="H7" i="16"/>
  <c r="G7" i="16"/>
  <c r="H6" i="16"/>
  <c r="G6" i="16"/>
  <c r="H5" i="16"/>
  <c r="G5" i="16"/>
  <c r="H4" i="16"/>
  <c r="L4" i="16" s="1"/>
  <c r="G4" i="16"/>
  <c r="K4" i="16" s="1"/>
  <c r="H55" i="15"/>
  <c r="G55" i="15"/>
  <c r="H54" i="15"/>
  <c r="G54" i="15"/>
  <c r="H53" i="15"/>
  <c r="G53" i="15"/>
  <c r="H52" i="15"/>
  <c r="G52" i="15"/>
  <c r="H51" i="15"/>
  <c r="G51" i="15"/>
  <c r="H50" i="15"/>
  <c r="G50" i="15"/>
  <c r="H49" i="15"/>
  <c r="G49" i="15"/>
  <c r="H48" i="15"/>
  <c r="G48" i="15"/>
  <c r="H47" i="15"/>
  <c r="G47" i="15"/>
  <c r="H46" i="15"/>
  <c r="G46" i="15"/>
  <c r="H45" i="15"/>
  <c r="G45" i="15"/>
  <c r="H44" i="15"/>
  <c r="G44" i="15"/>
  <c r="H43" i="15"/>
  <c r="G43" i="15"/>
  <c r="H42" i="15"/>
  <c r="G42" i="15"/>
  <c r="H41" i="15"/>
  <c r="G41" i="15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5" i="15"/>
  <c r="G5" i="15"/>
  <c r="L4" i="15"/>
  <c r="K4" i="15"/>
  <c r="H4" i="15"/>
  <c r="G4" i="15"/>
  <c r="H5" i="14"/>
  <c r="G5" i="14"/>
  <c r="H4" i="14"/>
  <c r="L4" i="14" s="1"/>
  <c r="G4" i="14"/>
  <c r="K4" i="14" s="1"/>
  <c r="H9" i="13"/>
  <c r="G9" i="13"/>
  <c r="H8" i="13"/>
  <c r="G8" i="13"/>
  <c r="H7" i="13"/>
  <c r="G7" i="13"/>
  <c r="H6" i="13"/>
  <c r="G6" i="13"/>
  <c r="H5" i="13"/>
  <c r="G5" i="13"/>
  <c r="L4" i="13"/>
  <c r="K4" i="13"/>
  <c r="H4" i="13"/>
  <c r="G4" i="13"/>
  <c r="H6" i="12"/>
  <c r="G6" i="12"/>
  <c r="H5" i="12"/>
  <c r="G5" i="12"/>
  <c r="L4" i="12"/>
  <c r="K4" i="12"/>
  <c r="H4" i="12"/>
  <c r="G4" i="12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L4" i="11"/>
  <c r="K4" i="11"/>
  <c r="H4" i="11"/>
  <c r="G4" i="11"/>
  <c r="H10" i="10"/>
  <c r="G10" i="10"/>
  <c r="H9" i="10"/>
  <c r="G9" i="10"/>
  <c r="H8" i="10"/>
  <c r="G8" i="10"/>
  <c r="H7" i="10"/>
  <c r="G7" i="10"/>
  <c r="H6" i="10"/>
  <c r="G6" i="10"/>
  <c r="H5" i="10"/>
  <c r="G5" i="10"/>
  <c r="L4" i="10"/>
  <c r="K4" i="10"/>
  <c r="H4" i="10"/>
  <c r="G4" i="10"/>
  <c r="H7" i="9"/>
  <c r="G7" i="9"/>
  <c r="H6" i="9"/>
  <c r="G6" i="9"/>
  <c r="H5" i="9"/>
  <c r="G5" i="9"/>
  <c r="H4" i="9"/>
  <c r="L4" i="9" s="1"/>
  <c r="G4" i="9"/>
  <c r="K4" i="9" s="1"/>
  <c r="H4" i="8"/>
  <c r="L4" i="8" s="1"/>
  <c r="G4" i="8"/>
  <c r="K4" i="8" s="1"/>
  <c r="H10" i="7"/>
  <c r="G10" i="7"/>
  <c r="H9" i="7"/>
  <c r="G9" i="7"/>
  <c r="H8" i="7"/>
  <c r="G8" i="7"/>
  <c r="H7" i="7"/>
  <c r="G7" i="7"/>
  <c r="H6" i="7"/>
  <c r="G6" i="7"/>
  <c r="H5" i="7"/>
  <c r="G5" i="7"/>
  <c r="H4" i="7"/>
  <c r="L4" i="7" s="1"/>
  <c r="G4" i="7"/>
  <c r="K4" i="7" s="1"/>
  <c r="H5" i="6"/>
  <c r="G5" i="6"/>
  <c r="L4" i="6"/>
  <c r="K4" i="6"/>
  <c r="H4" i="6"/>
  <c r="G4" i="6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L4" i="5"/>
  <c r="K4" i="5"/>
  <c r="H4" i="5"/>
  <c r="G4" i="5"/>
  <c r="H8" i="4"/>
  <c r="G8" i="4"/>
  <c r="H7" i="4"/>
  <c r="G7" i="4"/>
  <c r="H6" i="4"/>
  <c r="G6" i="4"/>
  <c r="H5" i="4"/>
  <c r="G5" i="4"/>
  <c r="L4" i="4"/>
  <c r="K4" i="4"/>
  <c r="H4" i="4"/>
  <c r="G4" i="4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L4" i="3" s="1"/>
  <c r="G4" i="3"/>
  <c r="K4" i="3" s="1"/>
  <c r="H8" i="2"/>
  <c r="G8" i="2"/>
  <c r="H7" i="2"/>
  <c r="G7" i="2"/>
  <c r="H6" i="2"/>
  <c r="G6" i="2"/>
  <c r="H5" i="2"/>
  <c r="G5" i="2"/>
  <c r="H4" i="2"/>
  <c r="L4" i="2" s="1"/>
  <c r="G4" i="2"/>
  <c r="K4" i="2" s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L4" i="1" s="1"/>
  <c r="G4" i="1"/>
  <c r="K4" i="1" s="1"/>
</calcChain>
</file>

<file path=xl/sharedStrings.xml><?xml version="1.0" encoding="utf-8"?>
<sst xmlns="http://schemas.openxmlformats.org/spreadsheetml/2006/main" count="3069" uniqueCount="1579">
  <si>
    <t>Supplementary Table 9. Mapman categories of DEGs between phyB1B2_IG and WT_IG.</t>
  </si>
  <si>
    <t>BinCode</t>
  </si>
  <si>
    <t>BinName</t>
  </si>
  <si>
    <t>id</t>
  </si>
  <si>
    <t>type</t>
  </si>
  <si>
    <t>description</t>
  </si>
  <si>
    <t>FoldChange</t>
  </si>
  <si>
    <t>down</t>
  </si>
  <si>
    <t>up</t>
  </si>
  <si>
    <t>sum_down</t>
  </si>
  <si>
    <t>sum_up</t>
  </si>
  <si>
    <t>1.1.1.1.1</t>
  </si>
  <si>
    <t>Photosynthesis.photophosphorylation.photosystem II.LHC-II complex.component LHCb1/2/3</t>
  </si>
  <si>
    <t>solyc02g070940.1.1</t>
  </si>
  <si>
    <t>Transcript</t>
  </si>
  <si>
    <t>component LHCb1/2/3 of LHC-II complex (original description: Chlorophyll a-b binding protein, chloroplastic (AHRD V3.3 *** Q41422_SOLTU)) &amp;</t>
  </si>
  <si>
    <t>solyc02g070950.1.1</t>
  </si>
  <si>
    <t>solyc02g070970.1.1</t>
  </si>
  <si>
    <t>solyc02g070980.1.1</t>
  </si>
  <si>
    <t>component LHCb1/2/3 of LHC-II complex (original description: Chlorophyll a-b binding protein, chloroplastic (AHRD V3.3 *** K4B876_SOLLC)) &amp;</t>
  </si>
  <si>
    <t>solyc02g070990.1.1</t>
  </si>
  <si>
    <t>component LHCb1/2/3 of LHC-II complex (original description: Chlorophyll a-b binding protein, chloroplastic (AHRD V3.3 *** K4B877_SOLLC)) &amp;</t>
  </si>
  <si>
    <t>solyc02g071000.1.1</t>
  </si>
  <si>
    <t>component LHCb1/2/3 of LHC-II complex (original description: Chlorophyll a-b binding protein, chloroplastic (AHRD V3.3 *** K4B878_SOLLC)) &amp;</t>
  </si>
  <si>
    <t>solyc02g071010.1.1</t>
  </si>
  <si>
    <t>solyc03g005760.1.1</t>
  </si>
  <si>
    <t>component LHCb1/2/3 of LHC-II complex (original description: chlorophyll a/b-binding protein) &amp;</t>
  </si>
  <si>
    <t>solyc03g005770.3.1</t>
  </si>
  <si>
    <t>solyc03g005780.3.1</t>
  </si>
  <si>
    <t>component LHCb1/2/3 of LHC-II complex (original description: chlorophyll a/b-binding protein Cab-3C) &amp;</t>
  </si>
  <si>
    <t>solyc07g063600.3.1</t>
  </si>
  <si>
    <t>component LHCb1/2/3 of LHC-II complex (original description: Chlorophyll a-b binding protein, chloroplastic (AHRD V3.3 *** M1BNX7_SOLTU)) &amp;</t>
  </si>
  <si>
    <t>1.1.1.1.2</t>
  </si>
  <si>
    <t>Photosynthesis.photophosphorylation.photosystem II.LHC-II complex.component LHCb4</t>
  </si>
  <si>
    <t>solyc09g014520.3.1</t>
  </si>
  <si>
    <t>component LHCb4 of LHC-II complex (original description: Chlorophyll a-b binding protein, chloroplastic (AHRD V3.3 *** K4CRS9_SOLLC)) &amp;</t>
  </si>
  <si>
    <t>1.1.1.1.3</t>
  </si>
  <si>
    <t>Photosynthesis.photophosphorylation.photosystem II.LHC-II complex.component LHCb5</t>
  </si>
  <si>
    <t>solyc06g063370.3.1</t>
  </si>
  <si>
    <t>component LHCb5 of LHC-II complex (original description: Type I (26 kD) CP29 polypeptide) &amp;</t>
  </si>
  <si>
    <t>1.1.1.2</t>
  </si>
  <si>
    <t>Photosynthesis.photophosphorylation.photosystem II.PS-II complex</t>
  </si>
  <si>
    <t>solyc04g015140.2.1</t>
  </si>
  <si>
    <t>Id</t>
  </si>
  <si>
    <t>no hits &amp; (original description: Low PSII Accumulation 3 (AHRD V3.3 --* AT1G73060.1))</t>
  </si>
  <si>
    <t>1.1.1.2.2.1</t>
  </si>
  <si>
    <t>Photosynthesis.photophosphorylation.photosystem II.PS-II complex.oxygen-evolving center (OEC) extrinsic proteins.component OEC33/PsbO</t>
  </si>
  <si>
    <t>solyc02g065400.3.1</t>
  </si>
  <si>
    <t>component PsbO/OEC33 of PS-II oxygen-evolving center (original description: 33kDa precursor protein of oxygen-evolving complex) &amp;</t>
  </si>
  <si>
    <t>1.1.1.2.9</t>
  </si>
  <si>
    <t>Photosynthesis.photophosphorylation.photosystem II.PS-II complex.component PsbR</t>
  </si>
  <si>
    <t>solyc12g017250.2.1</t>
  </si>
  <si>
    <t>component PsbR of PS-II complex (original description: Photosystem II 10 kDa polypeptide family protein (AHRD V3.3 *** A9PH94_POPTR)) &amp;</t>
  </si>
  <si>
    <t>1.1.1.3</t>
  </si>
  <si>
    <t>Photosynthesis.photophosphorylation.photosystem II.assembly and maintenance</t>
  </si>
  <si>
    <t>solyc11g008480.2.1</t>
  </si>
  <si>
    <t>(original description: Photosystem II reaction center PsbP family protein (AHRD V3.3 *** AT3G05410.2)) &amp; PsbP domain-containing protein 7, chloroplastic OS=Arabidopsis thaliana (sp|f4j7a7|ppd7_arath : 319.0)</t>
  </si>
  <si>
    <t>1.1.1.3.3</t>
  </si>
  <si>
    <t>Photosynthesis.photophosphorylation.photosystem II.assembly and maintenance.assembly factor (LPA3)</t>
  </si>
  <si>
    <t>solyc06g068480.3.1</t>
  </si>
  <si>
    <t>LPA3 protein involved in PS-II assembly (original description: Low PSII Accumulation 3 isoform 3 (AHRD V3.3 *** A0A061G863_THECC)) &amp;</t>
  </si>
  <si>
    <t>1.1.1.3.8</t>
  </si>
  <si>
    <t>Photosynthesis.photophosphorylation.photosystem II.assembly and maintenance.regulatory protein (Psb27)</t>
  </si>
  <si>
    <t>solyc07g054290.1.1</t>
  </si>
  <si>
    <t>Psb27 protein involved in PS-II assembly (original description: photosystem II family protein (AHRD V3.3 *** AT1G03600.1)) &amp;</t>
  </si>
  <si>
    <t>1.1.1.3.12</t>
  </si>
  <si>
    <t>Photosynthesis.photophosphorylation.photosystem II.assembly and maintenance.assembly factor (Psb32)</t>
  </si>
  <si>
    <t>solyc01g098640.3.1</t>
  </si>
  <si>
    <t>Psb32 protein involved in PS-II assembly (original description: Thylakoid lumen 18.3 kDa protein (AHRD V3.3 *** A0A061F263_THECC)) &amp;</t>
  </si>
  <si>
    <t>1.1.4.1.1</t>
  </si>
  <si>
    <t>Photosynthesis.photophosphorylation.photosystem I.LHC-I complex.component LHCa1</t>
  </si>
  <si>
    <t>solyc05g056070.3.1</t>
  </si>
  <si>
    <t>component LHCa1 of LHC-I complex (original description: photosystem 1 protein) &amp;</t>
  </si>
  <si>
    <t>1.1.4.2.8</t>
  </si>
  <si>
    <t>Photosynthesis.photophosphorylation.photosystem I.PS-I complex.component PsaH</t>
  </si>
  <si>
    <t>solyc12g044280.2.1</t>
  </si>
  <si>
    <t>component PsaH of PS-I complex (original description: Photosystem I reaction center subunit VI (AHRD V3.3 *** B7FN63_MEDTR)) &amp;</t>
  </si>
  <si>
    <t>1.1.5.1</t>
  </si>
  <si>
    <t>Photosynthesis.photophosphorylation.linear electron flow.ferredoxin electron carrier</t>
  </si>
  <si>
    <t>solyc11g068430.2.1</t>
  </si>
  <si>
    <t>ferredoxin electron carrier (original description: Ferredoxin family protein (AHRD V3.3 *** B9HQ08_POPTR)) &amp;</t>
  </si>
  <si>
    <t>1.1.5.2.1</t>
  </si>
  <si>
    <t>Photosynthesis.photophosphorylation.linear electron flow.ferredoxin-NADP reductase (FNR) activity.ferredoxin-NADP oxidoreductase</t>
  </si>
  <si>
    <t>solyc02g083810.3.1</t>
  </si>
  <si>
    <t>ferredoxin-NADP oxidoreductase (original description: Ferredoxin--NADP reductase (AHRD V3.3 *** A0A0V0I3W8_SOLCH)) &amp;</t>
  </si>
  <si>
    <t>1.1.5.2.2.1</t>
  </si>
  <si>
    <t>Photosynthesis.photophosphorylation.linear electron flow.ferredoxin-NADP reductase (FNR) activity.FNR membrane-tethering.FNR-recruitment protein (TROL)</t>
  </si>
  <si>
    <t>solyc10g009570.3.1</t>
  </si>
  <si>
    <t>TROL protein involved in ferredoxin-NADP oxidoreductase membrane-tethering (original description: thylakoid rhodanese-like protein (AHRD V3.3 *** AT4G01050.1)) &amp;</t>
  </si>
  <si>
    <t>1.1.8.1.2.6</t>
  </si>
  <si>
    <t>Photosynthesis.photophosphorylation.chlororespiration.NADH dehydrogenase-like (NDH) complex.subcomplex A.component NdhM</t>
  </si>
  <si>
    <t>solyc04g057980.3.1</t>
  </si>
  <si>
    <t>component NdhM of NDH subcomplex A (original description: Orange Ripening) &amp;</t>
  </si>
  <si>
    <t>1.1.8.1.3.5</t>
  </si>
  <si>
    <t>Photosynthesis.photophosphorylation.chlororespiration.NADH dehydrogenase-like (NDH) complex.subcomplex B.component PnsB5/NDH18</t>
  </si>
  <si>
    <t>solyc09g083190.3.1</t>
  </si>
  <si>
    <t>component PnsB5/NDH18 of NDH subcomplex B (original description: NAD(P)H dehydrogenase 18 (AHRD V3.3 *** A0A061ELZ4_THECC)) &amp;</t>
  </si>
  <si>
    <t>1.1.8.1.4.2</t>
  </si>
  <si>
    <t>Photosynthesis.photophosphorylation.chlororespiration.NADH dehydrogenase-like (NDH) complex.lumen subcomplex L.component PnsL2/PQL1</t>
  </si>
  <si>
    <t>solyc05g007780.3.1</t>
  </si>
  <si>
    <t>component PnsL2/PQL1 of NDH lumen subcomplex L (original description: Photosynthetic NDH subcomplex L 2 (AHRD V3.3 *** A0A0F7GYP0_9ROSI)) &amp;</t>
  </si>
  <si>
    <t>1.1.8.1.6.5</t>
  </si>
  <si>
    <t>Photosynthesis.photophosphorylation.chlororespiration.NADH dehydrogenase-like (NDH) complex.assembly and stabilization.assembly factor (CRR6)</t>
  </si>
  <si>
    <t>solyc07g007280.3.1</t>
  </si>
  <si>
    <t>assembly factor CRR6 involved in NDH complex assembly (original description: chlororespiratory reduction 6 (AHRD V3.3 *** AT2G47910.2)) &amp;</t>
  </si>
  <si>
    <t>1.1.9.3.1</t>
  </si>
  <si>
    <t>Photosynthesis.photophosphorylation.ATP synthase complex.assembly.assembly factor (CGL160)</t>
  </si>
  <si>
    <t>solyc07g055050.3.1</t>
  </si>
  <si>
    <t>CGL160 factor involved in ATP synthase complex assembly (original description: ATP synthase protein I-like protein (AHRD V3.3 *** AT2G31040.1)) &amp;</t>
  </si>
  <si>
    <t>1.2</t>
  </si>
  <si>
    <t>Photosynthesis.calvin cycle</t>
  </si>
  <si>
    <t>solyc01g079470.3.1</t>
  </si>
  <si>
    <t>(original description: CP12 (AHRD V3.3 *** O24136_TOBAC)) &amp; Calvin cycle protein CP12-1, chloroplastic OS=Arabidopsis thaliana (sp|o22914|cp121_arath : 85.9)</t>
  </si>
  <si>
    <t>1.2.1.3.3</t>
  </si>
  <si>
    <t>Photosynthesis.calvin cycle.ribulose-1,5-bisphosphat carboxylase/oxygenase (RuBisCo) activity.RuBisCo regulation.xylulose-1,5-bisphosphate phosphatase (CbbY)</t>
  </si>
  <si>
    <t>solyc03g111610.3.1</t>
  </si>
  <si>
    <t>xylulose-1,5-bisphosphate phosphatase (CbbY) (original description: Haloacid dehalogenase-like hydrolase (HAD) superfamily protein (AHRD V3.3 *** AT3G48420.1)) &amp;</t>
  </si>
  <si>
    <t>1.2.7</t>
  </si>
  <si>
    <t>Photosynthesis.calvin cycle.transketolase</t>
  </si>
  <si>
    <t>solyc10g018300.2.1</t>
  </si>
  <si>
    <t>transketolase (original description: Transketolase (AHRD V3.3 *** AT3G60750.1)) &amp;</t>
  </si>
  <si>
    <t>1.2.8</t>
  </si>
  <si>
    <t>Photosynthesis.calvin cycle.sedoheptulose-1,7-bisphosphatase</t>
  </si>
  <si>
    <t>solyc05g052600.3.1</t>
  </si>
  <si>
    <t>sedoheptulose-1,7-bisphosphatase (original description: Sedoheptulose-1,7-bisphosphatase (AHRD V3.3 *** G7JAP0_MEDTR)) &amp;</t>
  </si>
  <si>
    <t>1.3.3.1</t>
  </si>
  <si>
    <t>Photosynthesis.photorespiration.aminotransferase activities.glutamate-glyoxylate transaminase</t>
  </si>
  <si>
    <t>solyc01g007940.3.1</t>
  </si>
  <si>
    <t>glutamate-glyoxylate transaminase (original description: Alanine aminotransferase 2 (AHRD V3.3 *** A0A151TGW4_CAJCA)) &amp;</t>
  </si>
  <si>
    <t>1.3.3.2</t>
  </si>
  <si>
    <t>Photosynthesis.photorespiration.aminotransferase activities.serine-glyoxylate transaminase</t>
  </si>
  <si>
    <t>solyc12g099930.2.1</t>
  </si>
  <si>
    <t>serine-glyoxylate transaminase (original description: alanine:glyoxylate aminotransferase (AHRD V3.3 *** AT2G13360.3)) &amp;</t>
  </si>
  <si>
    <t>1.3.4.4</t>
  </si>
  <si>
    <t>Photosynthesis.photorespiration.glycine decarboxylase complex.lipoamide-containing component H-protein</t>
  </si>
  <si>
    <t>solyc08g007040.3.1</t>
  </si>
  <si>
    <t>lipoamide-containing component H-protein of glycine cleavage system (original description: Glycine cleavage system h protein (AHRD V3.3 *** A0A0A0LI67_CUCSA)) &amp;</t>
  </si>
  <si>
    <t>2.1.1.1.1</t>
  </si>
  <si>
    <t>Cellular respiration.glycolysis.cytosolic glycolysis.phosphofructokinase activities.ATP-dependent phosphofructokinase</t>
  </si>
  <si>
    <t>solyc05g024230.2.1</t>
  </si>
  <si>
    <t>no hits &amp; (original description: ATP-dependent 6-phosphofructokinase (AHRD V3.3 *-* A0A0V0IM90_SOLCH))</t>
  </si>
  <si>
    <t>2.1.1.2</t>
  </si>
  <si>
    <t>Cellular respiration.glycolysis.cytosolic glycolysis.aldolase</t>
  </si>
  <si>
    <t>solyc07g065900.3.1</t>
  </si>
  <si>
    <t>aldolase (original description: fructose-bisphosphate aldolase, cytoplasmic isozyme 1) &amp;</t>
  </si>
  <si>
    <t>2.3.6.1.2</t>
  </si>
  <si>
    <t>Cellular respiration.tricarboxylic acid cycle.succinate dehydrogenase complex.components.iron-sulphur component SDH2</t>
  </si>
  <si>
    <t>solyc04g055030.2.1</t>
  </si>
  <si>
    <t>iron-sulphur component SDH2 of succinate dehydrogenase complex (original description: Succinate dehydrogenase [ubiquinone] iron-sulfur subunit, mitochondrial (AHRD V3.3 *** K4BSQ1_SOLLC)) &amp;</t>
  </si>
  <si>
    <t>2.4</t>
  </si>
  <si>
    <t>Cellular respiration.oxidative phosphorylation</t>
  </si>
  <si>
    <t>solyc07g008103.1.1</t>
  </si>
  <si>
    <t>(original description: Blue copper protein (AHRD V3.3 *-* A0A151SLU0_CAJCA)) &amp; Blue copper protein OS=Pisum sativum (sp|q41001|bcp_pea : 103.0)</t>
  </si>
  <si>
    <t>2.4.1.4.1</t>
  </si>
  <si>
    <t>Cellular respiration.oxidative phosphorylation.NADH dehydrogenase complex.non-core components.alpha subcomplex</t>
  </si>
  <si>
    <t>solyc03g006540.3.1</t>
  </si>
  <si>
    <t>no hits &amp; (original description: NADH-ubiquinone oxidoreductase 75 kDa subunit, mitochondrial (AHRD V3.3 *-* N1QXW8_AEGTA))</t>
  </si>
  <si>
    <t>3.1</t>
  </si>
  <si>
    <t>Carbohydrate metabolism.sucrose metabolism</t>
  </si>
  <si>
    <t>solyc02g063000.3.1</t>
  </si>
  <si>
    <t>Anthocyanidin 3-O-glucosyltransferase 5 OS=Manihot esculenta (sp|q40287|ufog5_manes : 458.0) &amp; Enzyme classification.EC_2 transferases.EC_2.4 glycosyltransferase(50.2.4 : 356.6) (original description: Glycosyltransferase (AHRD V3.3 *** K4B6I8_SOLLC)) &amp;</t>
  </si>
  <si>
    <t>solyc12g088700.1.1</t>
  </si>
  <si>
    <t>Scopoletin glucosyltransferase OS=Nicotiana tabacum (sp|q9at54|scgt_tobac : 334.0) &amp; Enzyme classification.EC_2 transferases.EC_2.4 glycosyltransferase(50.2.4 : 187.3) (original description: Glycosyltransferase (AHRD V3.3 *** M1B8Y5_SOLTU)) &amp;</t>
  </si>
  <si>
    <t>3.1.2.4</t>
  </si>
  <si>
    <t>Carbohydrate metabolism.sucrose metabolism.biosynthesis.cytosolic phosphoglucose isomerase</t>
  </si>
  <si>
    <t>solyc12g098130.1.1</t>
  </si>
  <si>
    <t>no hits &amp; (original description: Glucose-6-phosphate isomerase, cytosolic 1 (AHRD V3.3 --* G6PI1_CLARO))</t>
  </si>
  <si>
    <t>3.1.4.1</t>
  </si>
  <si>
    <t>Carbohydrate metabolism.sucrose metabolism.degradation.invertase activities</t>
  </si>
  <si>
    <t>solyc03g083770.1.1</t>
  </si>
  <si>
    <t>(original description: Plant invertase/pectin methylesterase inhibitor superfamily protein (AHRD V3.3 *** AT5G62360.1)) &amp; 21 kDa protein OS=Daucus carota (sp|p17407|21kd_dauca : 149.0)</t>
  </si>
  <si>
    <t>3.2.3.5.2</t>
  </si>
  <si>
    <t>Carbohydrate metabolism.starch metabolism.degradation.maltose metabolism.cytosolic alpha-glucan phosphorylase</t>
  </si>
  <si>
    <t>solyc09g031970.3.1</t>
  </si>
  <si>
    <t>cytosolic alpha-glucan phosphorylase (original description: Alpha-1,4 glucan phosphorylase (AHRD V3.3 *** K4CSQ2_SOLLC)) &amp;</t>
  </si>
  <si>
    <t>3.4.2</t>
  </si>
  <si>
    <t>Carbohydrate metabolism.oligosaccharide metabolism.raffinose synthase</t>
  </si>
  <si>
    <t>solyc02g086530.3.1</t>
  </si>
  <si>
    <t>raffinose synthase (original description: Raffinose synthase family protein (AHRD V3.3 *** AT5G40390.1)) &amp;</t>
  </si>
  <si>
    <t>3.11.1.2</t>
  </si>
  <si>
    <t>Carbohydrate metabolism.fermentation.alcoholic fermentation.alcohol dehydrogenase</t>
  </si>
  <si>
    <t>solyc04g064710.3.1</t>
  </si>
  <si>
    <t>alcohol dehydrogenase (original description: Alcohol dehydrogenase (AHRD V3.3 *** Q42953_TOBAC)) &amp;</t>
  </si>
  <si>
    <t>solyc06g059740.3.1</t>
  </si>
  <si>
    <t>alcohol dehydrogenase (original description: Alcohol dehydrogenase (AHRD V3.3 *** ADH_MALDO)) &amp;</t>
  </si>
  <si>
    <t>3.13.2.1.1</t>
  </si>
  <si>
    <t>Carbohydrate metabolism.nucleotide sugar biosynthesis.GDP-L-fucose biosynthesis.de novo biosynthesis.GDP-D-mannose 4,6-dehydratase (MUR1)</t>
  </si>
  <si>
    <t>solyc02g084210.1.1</t>
  </si>
  <si>
    <t>GDP-D-mannose 4,6-dehydratase (MUR1) (original description: GDP-mannose 4,6 dehydratase 1 (AHRD V3.3 *** GMD1_ARATH)) &amp;</t>
  </si>
  <si>
    <t>3.13.8</t>
  </si>
  <si>
    <t>Carbohydrate metabolism.nucleotide sugar biosynthesis.UDP-D-glucose 4-epimerase</t>
  </si>
  <si>
    <t>solyc08g080570.3.1</t>
  </si>
  <si>
    <t>UDP-D-glucose 4-epimerase (original description: UDP-glucose 4-epimerase (AHRD V3.3 *** GALE1_PEA)) &amp;</t>
  </si>
  <si>
    <t>4.1.2.1.4</t>
  </si>
  <si>
    <t>Amino acid metabolism.biosynthesis.aspartate family.asparagine.omega-amidase</t>
  </si>
  <si>
    <t>solyc07g041280.3.1</t>
  </si>
  <si>
    <t>omega-amidase (original description: Nitrilase/cyanide hydratase and apolipoprotein N-acyltransferase family protein (AHRD V3.3 *** AT5G12040.1)) &amp;</t>
  </si>
  <si>
    <t>4.1.2.2.6.3.1</t>
  </si>
  <si>
    <t>Amino acid metabolism.biosynthesis.aspartate family.aspartate-derived amino acids.methionine.S-methylmethionine cycle.homocysteine S-methyltransferase</t>
  </si>
  <si>
    <t>solyc09g082460.3.1</t>
  </si>
  <si>
    <t>homocysteine S-methyltransferase (original description: Homocysteine S-methyltransferase (AHRD V3.3 *** M1P405_PRUPE)) &amp;</t>
  </si>
  <si>
    <t>4.1.2.2.8.1</t>
  </si>
  <si>
    <t>Amino acid metabolism.biosynthesis.aspartate family.aspartate-derived amino acids.isoleucine.threonine deaminase</t>
  </si>
  <si>
    <t>solyc09g008670.3.1</t>
  </si>
  <si>
    <t>threonine deaminase (original description: threonine deaminase) &amp;</t>
  </si>
  <si>
    <t>4.2.1.1</t>
  </si>
  <si>
    <t>Amino acid metabolism.degradation.arginine.arginase</t>
  </si>
  <si>
    <t>solyc01g091170.3.1</t>
  </si>
  <si>
    <t>arginase (original description: arginase 2 ARG2) &amp;</t>
  </si>
  <si>
    <t>4.2.7.2.1.1</t>
  </si>
  <si>
    <t>Amino acid metabolism.degradation.branched-chain amino acid.branched-chain alpha-keto acid dehydrogenase complex.E1 2-oxoisovalerate dehydrogenase subcomplex.subunit alpha</t>
  </si>
  <si>
    <t>solyc05g056480.3.1</t>
  </si>
  <si>
    <t>subunit alpha of E1 2-oxoisovalerate dehydrogenase subcomplex (original description: Pyruvate dehydrogenase E1 component subunit alpha (AHRD V3.3 *** A0A068TWC7_COFCA)) &amp;</t>
  </si>
  <si>
    <t>5.1</t>
  </si>
  <si>
    <t>Lipid metabolism.fatty acid biosynthesis</t>
  </si>
  <si>
    <t>solyc03g045140.3.1</t>
  </si>
  <si>
    <t>(original description: Cyclopropane-fatty-acyl-phospholipid synthase (AHRD V3.3 *** AT3G23530.1)) &amp; Probable (S)-tetrahydroprotoberberine N-methyltransferase 2 OS=Papaver bracteatum (sp|c3sbu4|tnmt2_papbr : 94.7)</t>
  </si>
  <si>
    <t>5.1.1.4</t>
  </si>
  <si>
    <t>Lipid metabolism.fatty acid biosynthesis.citrate shuttle.cytosolic NADP-dependent malic enzyme</t>
  </si>
  <si>
    <t>solyc05g050120.3.1</t>
  </si>
  <si>
    <t>cytosolic NADP-dependent malic enzyme (original description: cytosolic NADP-malic enzyme) &amp;</t>
  </si>
  <si>
    <t>5.1.2.2.3</t>
  </si>
  <si>
    <t>Lipid metabolism.fatty acid biosynthesis.acetyl-CoA generation.plastidial pyruvate dehydrogenase complex.dihydrolipoamide dehydrogenase component E3</t>
  </si>
  <si>
    <t>solyc05g053100.3.1</t>
  </si>
  <si>
    <t>dihydrolipoamide dehydrogenase component E3 of plastidial pyruvate dehydrogenase complex (original description: Dihydrolipoyl dehydrogenase (AHRD V3.3 *** W9QVW5_9ROSA)) &amp;</t>
  </si>
  <si>
    <t>5.1.7.1</t>
  </si>
  <si>
    <t>Lipid metabolism.fatty acid biosynthesis.fatty acid desaturation.stearoyl-ACP desaturase</t>
  </si>
  <si>
    <t>solyc06g059720.3.1</t>
  </si>
  <si>
    <t>stearoyl-ACP desaturase (original description: Acyl-[acyl-carrier-protein] desaturase (AHRD V3.3 *** A0A118HPD5_CYNCS)) &amp;</t>
  </si>
  <si>
    <t>5.3.3</t>
  </si>
  <si>
    <t>Lipid metabolism.galactolipid and sulfolipid biosynthesis.digalactosyldiacylglycerol synthase (DGD)</t>
  </si>
  <si>
    <t>solyc01g007100.3.1</t>
  </si>
  <si>
    <t>digalactosyldiacylglycerol synthase (original description: Digalactosyldiacylglycerol synthase 1 (AHRD V3.3 *** W8SVK3_TOBAC)) &amp;</t>
  </si>
  <si>
    <t>5.4.10</t>
  </si>
  <si>
    <t>Lipid metabolism.sphingolipid biosynthesis.sphingolipid fatty acid 2-hydroxylase</t>
  </si>
  <si>
    <t>solyc02g022890.2.1</t>
  </si>
  <si>
    <t>sphingolipid fatty acid 2-hydroxylase (original description: Fatty acid 2-hydroxylase (AHRD V3.3 *** A0A1D1ZHT2_9ARAE)) &amp;</t>
  </si>
  <si>
    <t>5.5.1.1</t>
  </si>
  <si>
    <t>Lipid metabolism.phytosterol biosynthesis.campesterol.sterol C-24 methyltransferase</t>
  </si>
  <si>
    <t>solyc01g111900.3.1</t>
  </si>
  <si>
    <t>Acetylserotonin O-methyltransferase OS=Arabidopsis thaliana (sp|q9t003|asmt_arath : 297.0) &amp; Enzyme classification.EC_2 transferases.EC_2.1 transferase transferring one-carbon group(50.2.1 : 215.9) (original description: O-methyltransferase, putative (AHRD V3.3 *** B9SUX6_RICCO)) &amp;</t>
  </si>
  <si>
    <t>solyc02g077520.3.1</t>
  </si>
  <si>
    <t>Probable O-methyltransferase 3 OS=Humulus lupulus (sp|b0zb57|omt3_humlu : 382.0) &amp; Enzyme classification.EC_2 transferases.EC_2.1 transferase transferring one-carbon group(50.2.1 : 190.6) (original description: O-methyltransferase, putative (AHRD V3.3 *** B9S932_RICCO)) &amp;</t>
  </si>
  <si>
    <t>5.5.1.7</t>
  </si>
  <si>
    <t>Lipid metabolism.phytosterol biosynthesis.campesterol.sterol delta24 reductase</t>
  </si>
  <si>
    <t>solyc02g069490.3.1</t>
  </si>
  <si>
    <t>sterol delta24 reductase (original description: Sterol reductase (AHRD V3.3 *** E1VD17_SOLTU)) &amp;</t>
  </si>
  <si>
    <t>5.5.2.1</t>
  </si>
  <si>
    <t>Lipid metabolism.phytosterol biosynthesis.phytosterol conjugation.methylsterol monooxygenase</t>
  </si>
  <si>
    <t>solyc01g091320.3.1</t>
  </si>
  <si>
    <t>methylsterol monooxygenase (original description: sterol C4-methyl oxidase 1-2 (AHRD V3.3 *** AT4G22756.1)) &amp;</t>
  </si>
  <si>
    <t>5.7.2.1.1</t>
  </si>
  <si>
    <t>Lipid metabolism.lipid degradation.phospholipase activities.phospholipase A1 activities.phospholipase A1 (PC-PLA1)</t>
  </si>
  <si>
    <t>solyc11g065530.1.1</t>
  </si>
  <si>
    <t>phospholipase A1 (PC-PLA1) (original description: alpha/beta-Hydrolases superfamily protein (AHRD V3.3 *** AT1G51440.1)) &amp;</t>
  </si>
  <si>
    <t>solyc12g010910.2.1</t>
  </si>
  <si>
    <t>phospholipase A1 (PC-PLA1) (original description: alpha/beta-Hydrolases superfamily protein (AHRD V3.3 *** AT2G42690.1)) &amp;</t>
  </si>
  <si>
    <t>5.7.2.3.1</t>
  </si>
  <si>
    <t>Lipid metabolism.lipid degradation.phospholipase activities.phospholipase C activities.phospholipase C (nPLC)</t>
  </si>
  <si>
    <t>solyc09g020190.3.1</t>
  </si>
  <si>
    <t>phospholipase C (nPLC) (original description: non-specific phospholipase C1-like) &amp;</t>
  </si>
  <si>
    <t>5.7.3.6.3</t>
  </si>
  <si>
    <t>Lipid metabolism.lipid degradation.fatty acid degradation.glyoxylate cycle.isocitrate lyase</t>
  </si>
  <si>
    <t>solyc07g052480.3.1</t>
  </si>
  <si>
    <t>isocitrate lyase (original description: isocitrate lyase LEU18678) &amp;</t>
  </si>
  <si>
    <t>5.8.2.1</t>
  </si>
  <si>
    <t>Lipid metabolism.lipid trafficking.endoplasmic reticulum-plastid lipid transfer.phospholipid transverse translocation</t>
  </si>
  <si>
    <t>solyc01g005290.3.1</t>
  </si>
  <si>
    <t>no hits &amp; (original description: Sec14p-like phosphatidylinositol transfer family protein (AHRD V3.3 *-* AT1G14820.3))</t>
  </si>
  <si>
    <t>5.9.2</t>
  </si>
  <si>
    <t>Lipid metabolism.lipid bodies-associated activities.oleosin structural protein</t>
  </si>
  <si>
    <t>solyc02g086490.3.1</t>
  </si>
  <si>
    <t>oleosin (original description: Oleosin (AHRD V3.3 *** K4BBF7_SOLLC)) &amp;</t>
  </si>
  <si>
    <t>solyc06g034040.1.1</t>
  </si>
  <si>
    <t>oleosin (original description: Oleosin (AHRD V3.3 *** K4C4M8_SOLLC)) &amp;</t>
  </si>
  <si>
    <t>solyc12g010920.2.1</t>
  </si>
  <si>
    <t>oleosin (original description: Oleosin (AHRD V3.3 *** K4DCH8_SOLLC)) &amp;</t>
  </si>
  <si>
    <t>5.9.3</t>
  </si>
  <si>
    <t>Lipid metabolism.lipid bodies-associated activities.caleosin lipid body surface protein (CLO/PXG)</t>
  </si>
  <si>
    <t>solyc12g096930.2.1</t>
  </si>
  <si>
    <t>caleosin (original description: Caleosin (AHRD V3.3 *** S8C3C9_9LAMI)) &amp;</t>
  </si>
  <si>
    <t>6.1</t>
  </si>
  <si>
    <t>Nucleotide metabolism.purines</t>
  </si>
  <si>
    <t>solyc05g043390.2.1</t>
  </si>
  <si>
    <t>no hits &amp; (original description: Pseudouridine-5'-phosphate glycosidase (AHRD V3.3 --* M7YM69_TRIUA))</t>
  </si>
  <si>
    <t>6.1.1.1</t>
  </si>
  <si>
    <t>Nucleotide metabolism.purines.ribonucleotide (RN) anabolism.phosphoribosyldiphosphate 5-amidotransferase</t>
  </si>
  <si>
    <t>solyc01g110510.3.1</t>
  </si>
  <si>
    <t>phosphoribosyldiphosphate 5-amidotransferase (original description: ENTH/VHS family protein (AHRD V3.3 *** A0A061GXX0_THECC)) &amp;</t>
  </si>
  <si>
    <t>7</t>
  </si>
  <si>
    <t>Coenzyme metabolism</t>
  </si>
  <si>
    <t>solyc03g025720.3.1</t>
  </si>
  <si>
    <t>(original description: 4-coumarate:CoA ligase-like protein (AHRD V3.3 *** A0A0A1ETC4_ALBBR)) &amp; Oxalate--CoA ligase OS=Arabidopsis thaliana (sp|q9smt7|4clla_arath : 793.0)</t>
  </si>
  <si>
    <t>7.8.1.1</t>
  </si>
  <si>
    <t>Coenzyme metabolism.prenylquinone biosynthesis.4-hydroxybenzoate biosynthesis.p-coumarate:CoA ligase</t>
  </si>
  <si>
    <t>solyc06g068650.3.1</t>
  </si>
  <si>
    <t>p-coumarate:CoA ligase (original description: 4-coumarate--CoA ligase) &amp;</t>
  </si>
  <si>
    <t>7.9.6.1</t>
  </si>
  <si>
    <t>Coenzyme metabolism.NAD/NADP biosynthesis.NAD homeostasis.nicotinate N-methyltransferase</t>
  </si>
  <si>
    <t>solyc10g085830.2.1</t>
  </si>
  <si>
    <t>nicotinate N-methyltransferase (original description: Caffeic acid O-methyltransferase (AHRD V3.3 *** A0A072VA70_MEDTR)) &amp;</t>
  </si>
  <si>
    <t>7.12.4.2.1</t>
  </si>
  <si>
    <t>Coenzyme metabolism.tetrapyrrol biosynthesis.protoporphyrin IX formation.coproporphyrinogen III oxidase activities.oxygen-dependent coproporphyrinogen III oxidase (HemF)</t>
  </si>
  <si>
    <t>solyc10g005120.2.1</t>
  </si>
  <si>
    <t>oxygen-dependent coproporphyrinogen III oxidase (HemF) (original description: 2-oxoglutarate (2OG) and Fe(II)-dependent oxygenase superfamily protein (AHRD V3.3 *** AT4G16330.2)) &amp;</t>
  </si>
  <si>
    <t>7.12.6.2</t>
  </si>
  <si>
    <t>Coenzyme metabolism.tetrapyrrol biosynthesis.chlorophyll metabolism.Mg-protoporphyrin IX O-methyltransferase</t>
  </si>
  <si>
    <t>solyc03g118240.3.1</t>
  </si>
  <si>
    <t>Mg-protoporphyrin IX O-methyltransferase (original description: Magnesium-protoporphyrin O-methyltransferase (AHRD V3.3 *** A0A0B0NE87_GOSAR)) &amp;</t>
  </si>
  <si>
    <t>7.12.6.5.1</t>
  </si>
  <si>
    <t>Coenzyme metabolism.tetrapyrrol biosynthesis.chlorophyll metabolism.protochlorophyllide oxidoreductase (POR) activities.light-dependent POR</t>
  </si>
  <si>
    <t>solyc07g054210.3.1</t>
  </si>
  <si>
    <t>light-dependent protochlorophyllide oxidoreductase (original description: light dependent NADH:protochlorophyllide oxidoreductase 2) &amp;</t>
  </si>
  <si>
    <t>solyc12g013710.2.1</t>
  </si>
  <si>
    <t>light-dependent protochlorophyllide oxidoreductase (original description: light dependent NADH:protochlorophyllide oxidoreductase 1) &amp;</t>
  </si>
  <si>
    <t>8.2.4</t>
  </si>
  <si>
    <t>Polyamine metabolism.spermidine biosynthesis.thermospermine synthase</t>
  </si>
  <si>
    <t>solyc08g061970.3.1</t>
  </si>
  <si>
    <t>thermospermine synthase (original description: putative spermine synthase) &amp;</t>
  </si>
  <si>
    <t>9.1.6.2.1.3</t>
  </si>
  <si>
    <t>Secondary metabolism.terpenoids.carotenoid biosynthesis.xanthophylls.carotenoid hydroxylase activities.carotenoid epsilon-ring hydroxylase (LUT1)</t>
  </si>
  <si>
    <t>solyc10g083795.1.1</t>
  </si>
  <si>
    <t>carotenoid epsilon ring hydroxylase (original description: Cytochrome P450, putative (AHRD V3.3 *** B9S0A8_RICCO)) &amp;</t>
  </si>
  <si>
    <t>9.2.1.1.2</t>
  </si>
  <si>
    <t>Secondary metabolism.phenolics.p-coumaroyl-CoA biosynthesis.phenylalanine ammonia lyase activity.proteolytic phenylalanine ammonia-lyase regulator (KFB-PAL)</t>
  </si>
  <si>
    <t>solyc06g066770.1.1</t>
  </si>
  <si>
    <t>proteolytic phenylalanine ammonia-lyase regulator (KFB-PAL) (original description: Kelch repeat-containing F-box family protein (AHRD V3.3 *** B9GEJ8_POPTR)) &amp;</t>
  </si>
  <si>
    <t>9.2.2.6.1</t>
  </si>
  <si>
    <t>Secondary metabolism.phenolics.flavonoid biosynthesis.flavonol glycosides.flavonol 3-O-glycosyltransferase</t>
  </si>
  <si>
    <t>solyc01g107830.3.1</t>
  </si>
  <si>
    <t>flavonol 3-O-glycosyltransferase (original description: Glycosyltransferase (AHRD V3.3 *** K4B2Z9_SOLLC)) &amp;</t>
  </si>
  <si>
    <t>9.5</t>
  </si>
  <si>
    <t>Secondary metabolism.glucosinolates</t>
  </si>
  <si>
    <t>solyc02g084410.3.1</t>
  </si>
  <si>
    <t>no hits &amp; (original description: Lactoylglutathione lyase / glyoxalase I family protein (AHRD V3.3 *** A0A061DGQ7_THECC))</t>
  </si>
  <si>
    <t>10</t>
  </si>
  <si>
    <t>Redox homeostasis</t>
  </si>
  <si>
    <t>solyc08g078460.3.1</t>
  </si>
  <si>
    <t>no hits &amp; (original description: Oxidoreductase family protein (AHRD V3.3 *** AT4G17370.1))</t>
  </si>
  <si>
    <t>solyc05g008290.3.1</t>
  </si>
  <si>
    <t>Multicopper oxidase LPR1 OS=Arabidopsis thaliana (sp|f4i4k5|lpr1_arath : 800.0) &amp; Enzyme classification.EC_1 oxidoreductases.EC_1.10 oxidoreductase acting on diphenol or related substance as donor(50.1.10 : 31.2) (original description: Cupredoxin superfamily protein (AHRD V3.3 *** AT1G23010.1)) &amp;</t>
  </si>
  <si>
    <t>10.1</t>
  </si>
  <si>
    <t>Redox homeostasis.reactive oxygen generation</t>
  </si>
  <si>
    <t>solyc03g034140.3.1</t>
  </si>
  <si>
    <t>(original description: Quinone reductase family protein (AHRD V3.3 *** AT4G36750.1)) &amp; Probable NAD(P)H dehydrogenase (quinone) FQR1-like 2 OS=Arabidopsis thaliana (sp|o23207|fqrl2_arath : 307.0)</t>
  </si>
  <si>
    <t>10.3.1</t>
  </si>
  <si>
    <t>Redox homeostasis.low-molecular-weight scavengers.ascorbate biosynthesis</t>
  </si>
  <si>
    <t>solyc02g065170.3.1</t>
  </si>
  <si>
    <t>L-ascorbate oxidase homolog OS=Brassica napus (sp|q00624|asol_brana : 595.0) &amp; Enzyme classification.EC_1 oxidoreductases.EC_1.10 oxidoreductase acting on diphenol or related substance as donor(50.1.10 : 124.4) (original description: L-ascorbate oxidase like (AHRD V3.3 *** A0A0B2RUS1_GLYSO)) &amp;</t>
  </si>
  <si>
    <t>10.4.1.1</t>
  </si>
  <si>
    <t>Redox homeostasis.hydrogen peroxide removal.ascorbate-glutathione cycle.ascorbate peroxidase (APX)</t>
  </si>
  <si>
    <t>solyc04g074640.3.1</t>
  </si>
  <si>
    <t>ascorbate peroxidase (APX) (original description: Ascorbate peroxidase (AHRD V3.3 *** W8E036_JATCU)) &amp;</t>
  </si>
  <si>
    <t>10.4.3.1</t>
  </si>
  <si>
    <t>Redox homeostasis.hydrogen peroxide removal.peroxiredoxin activities.1-Cys peroxiredoxin (1-CysPrx)</t>
  </si>
  <si>
    <t>solyc03g096040.3.1</t>
  </si>
  <si>
    <t>1-Cys peroxiredoxin (1-CysPrx) (original description: 1-Cys peroxiredoxin (AHRD V3.3 *** REHY_MEDTR)) &amp;</t>
  </si>
  <si>
    <t>10.5.7</t>
  </si>
  <si>
    <t>Redox homeostasis.chloroplast redox homeostasis.atypical thioredoxin (ACHT)</t>
  </si>
  <si>
    <t>solyc06g069720.3.1</t>
  </si>
  <si>
    <t>atypical thioredoxin (ACHT) (original description: Thioredoxin-like protein (AHRD V3.3 *** T2DNK5_PHAVU)) &amp;</t>
  </si>
  <si>
    <t>11.2.1.1.2</t>
  </si>
  <si>
    <t>Phytohormone action.auxin.biosynthesis.indole-3-pyruvic acid (IPyA) pathway.flavin monooxygenase (YUCCA)</t>
  </si>
  <si>
    <t>solyc06g065630.3.1</t>
  </si>
  <si>
    <t>flavin monooxygenase (YUCCA) (original description: flavin monooxygenase) &amp;</t>
  </si>
  <si>
    <t>11.2.3.1</t>
  </si>
  <si>
    <t>Phytohormone action.auxin.conjugation and degradation.indole-3-acetic acid-amido synthetase</t>
  </si>
  <si>
    <t>solyc01g107400.2.1</t>
  </si>
  <si>
    <t>no hits &amp; (original description: IAA-amido synthetase)</t>
  </si>
  <si>
    <t>11.3.1.1</t>
  </si>
  <si>
    <t>Phytohormone action.brassinosteroid.biosynthesis.steroid 22-alpha-hydroxylase (DWF4)</t>
  </si>
  <si>
    <t>solyc02g085360.3.1</t>
  </si>
  <si>
    <t>steroid 22-alpha-hydroxylase (DWF4) (original description: CYP90B3 mRNA for cytochrome P450) &amp;</t>
  </si>
  <si>
    <t>11.3.1.4</t>
  </si>
  <si>
    <t>Phytohormone action.brassinosteroid.biosynthesis.3-epi-6-deoxocathasterone 23-monooxygenase</t>
  </si>
  <si>
    <t>solyc02g084740.3.1</t>
  </si>
  <si>
    <t>3-epi-6-deoxocathasterone 23-monooxygenase (original description: Cytochrome P450 (AHRD V3.3 *** D7MBI4_ARALL)) &amp;</t>
  </si>
  <si>
    <t>11.3.3.1</t>
  </si>
  <si>
    <t>Phytohormone action.brassinosteroid.conjugation and degradation.steroid sulphotransferase</t>
  </si>
  <si>
    <t>solyc05g011890.1.1</t>
  </si>
  <si>
    <t>steroid sulphotransferase (original description: Sulfotransferase (AHRD V3.3 *** K4BXR2_SOLLC)) &amp;</t>
  </si>
  <si>
    <t>11.4.2.5</t>
  </si>
  <si>
    <t>Phytohormone action.cytokinin.perception and signal transduction.A-type ARR response negative regulator</t>
  </si>
  <si>
    <t>solyc05g006420.3.1</t>
  </si>
  <si>
    <t>A-type cytokinin ARR response negative regulator (original description: Two-component response regulator (AHRD V3.3 *** W9S1Y9_9ROSA)) &amp;</t>
  </si>
  <si>
    <t>11.5.1.1</t>
  </si>
  <si>
    <t>Phytohormone action.ethylene.biosynthesis.1-aminocyclopropane-1-carboxylate (ACC) synthase</t>
  </si>
  <si>
    <t>solyc01g095080.3.1</t>
  </si>
  <si>
    <t>1-aminocyclopropane-1-carboxylate (ACC) synthase (original description: 1-aminocyclopropane-1-carboxylic acid synthase-2) &amp;</t>
  </si>
  <si>
    <t>solyc05g050010.3.1</t>
  </si>
  <si>
    <t>1-aminocyclopropane-1-carboxylate (ACC) synthase (original description: 1-aminocyclopropane-1-carboxylic acid synthase-4) &amp;</t>
  </si>
  <si>
    <t>11.5.2</t>
  </si>
  <si>
    <t>Phytohormone action.ethylene.perception and signal transduction</t>
  </si>
  <si>
    <t>solyc08g080630.3.1</t>
  </si>
  <si>
    <t>(original description: Ethylene-responsive proteinase inhibitor 1 (AHRD V3.3 *** IER1_SOLLC)) &amp; Ethylene-responsive proteinase inhibitor 1 OS=Solanum lycopersicum (sp|p20076|ier1_sollc : 206.0)</t>
  </si>
  <si>
    <t>11.6.1.5</t>
  </si>
  <si>
    <t>Phytohormone action.gibberellin.biosynthesis.gibberellin 20-oxidase</t>
  </si>
  <si>
    <t>solyc06g035530.3.1</t>
  </si>
  <si>
    <t>gibberellin 20-oxidase (original description: gibberellin 20-oxidase-2) &amp;</t>
  </si>
  <si>
    <t>solyc11g072310.2.1</t>
  </si>
  <si>
    <t>gibberellin 20-oxidase (original description: gibberellin 20-oxidase-3) &amp;</t>
  </si>
  <si>
    <t>11.6.2.1</t>
  </si>
  <si>
    <t>Phytohormone action.gibberellin.perception and signal transduction.receptor protein (GID1)</t>
  </si>
  <si>
    <t>solyc09g074270.3.1</t>
  </si>
  <si>
    <t>GID1-type gibberellin receptor (original description: Gid1-like gibberellin receptor (AHRD V3.3 *** M9N8R2_NICAT)) &amp;</t>
  </si>
  <si>
    <t>11.8.3.3</t>
  </si>
  <si>
    <t>Phytohormone action.salicylic acid.conjugation and degradation.UDP-dependent glycosyl transferase</t>
  </si>
  <si>
    <t>solyc08g062220.3.1</t>
  </si>
  <si>
    <t>UDP-dependent glycosyl transferase (original description: Glycosyltransferase (AHRD V3.3 *** K4CL11_SOLLC)) &amp;</t>
  </si>
  <si>
    <t>11.10.1.2.1</t>
  </si>
  <si>
    <t>Phytohormone action.signalling peptides.NCRP (non-cysteine-rich-peptide) category.phytosulfokine activity.pythosulfokine precursor polypeptide (PSK)</t>
  </si>
  <si>
    <t>solyc10g083580.2.1</t>
  </si>
  <si>
    <t>pythosulfokine precursor polypeptide (PSK) (original description: Phytosulfokine 3, putative (AHRD V3.3 *** A0A061ESV9_THECC)) &amp;</t>
  </si>
  <si>
    <t>11.10.1.8.2</t>
  </si>
  <si>
    <t>Phytohormone action.signalling peptides.NCRP (non-cysteine-rich-peptide) category.GLV/RGF/CLEL-peptide activity.RGF-peptide receptor (RGFR)</t>
  </si>
  <si>
    <t>solyc07g065860.3.1</t>
  </si>
  <si>
    <t>RGF-peptide receptor (RGFR) (original description: Receptor protein kinase, putative (AHRD V3.3 *** B9T1Q4_RICCO)) &amp;</t>
  </si>
  <si>
    <t>11.10.1.10.1</t>
  </si>
  <si>
    <t>Phytohormone action.signalling peptides.NCRP (non-cysteine-rich-peptide) category.CLE-peptide activity.CLE-precursor protein</t>
  </si>
  <si>
    <t>solyc07g062670.1.1</t>
  </si>
  <si>
    <t>CLE precursor polypeptide (original description: LOW QUALITY:Clavata3/ESR (CLE) gene family member (AHRD V3.3 --* A0A072TRR8_MEDTR)) &amp;</t>
  </si>
  <si>
    <t>11.10.2.1.1</t>
  </si>
  <si>
    <t>Phytohormone action.signalling peptides.CRP (cysteine-rich-peptide) category.GASA/GAST-peptide activity.GASA-precursor polypeptide</t>
  </si>
  <si>
    <t>solyc12g089300.2.1</t>
  </si>
  <si>
    <t>GASA precursor polypeptide (original description: Gibberellin-regulated protein 2 (AHRD V3.3 *-* B6TLZ8_MAIZE)) &amp;</t>
  </si>
  <si>
    <t>12.1.1</t>
  </si>
  <si>
    <t>Chromatin organisation.histones.linker histone (H1)</t>
  </si>
  <si>
    <t>solyc02g084240.3.1</t>
  </si>
  <si>
    <t>linker histone (H1) (original description: H1 histone-like protein) &amp;</t>
  </si>
  <si>
    <t>12.3.1</t>
  </si>
  <si>
    <t>Chromatin organisation.histone modifications.histone acetylation</t>
  </si>
  <si>
    <t>solyc02g071770.3.1</t>
  </si>
  <si>
    <t>(original description: histone acetyltransferase (DUF1264) (AHRD V3.3 *** AT5G45690.1)) &amp; Oil body-associated protein 2A OS=Arabidopsis thaliana (sp|q941a4|obp2a_arath : 328.0)</t>
  </si>
  <si>
    <t>12.4.1.5.2</t>
  </si>
  <si>
    <t>Chromatin organisation.chromatin remodeling complexes.ATPase modules.Rad5/16-like group.chromatin remodeling factor (Rad5-like)</t>
  </si>
  <si>
    <t>solyc07g052100.3.1</t>
  </si>
  <si>
    <t>chromatin remodeling factor (Rad5-like) (original description: SNF2 domain-containing protein (AHRD V3.3 *** D7KEB6_ARALL)) &amp;</t>
  </si>
  <si>
    <t>13</t>
  </si>
  <si>
    <t>Cell cycle organisation</t>
  </si>
  <si>
    <t>solyc02g073571.1.1</t>
  </si>
  <si>
    <t>(original description: UPF0183 protein family (AHRD V3.3 *-* A0A151TIL6_CAJCA)) &amp; UPF0183 protein At3g51130 OS=Arabidopsis thaliana (sp|q9sd33|u183_arath : 224.0)</t>
  </si>
  <si>
    <t>13.2</t>
  </si>
  <si>
    <t>Cell cycle organisation.DNA replication</t>
  </si>
  <si>
    <t>solyc02g014847.1.1</t>
  </si>
  <si>
    <t>no hits &amp; (original description: Replication protein A 70 kDa DNA-binding subunit B (AHRD V3.3 --* RFA1B_ARATH))</t>
  </si>
  <si>
    <t>13.2.1.2</t>
  </si>
  <si>
    <t>Cell cycle organisation.DNA replication.preinitiation.MCM replicative DNA helicase complex</t>
  </si>
  <si>
    <t>solyc03g117675.1.1</t>
  </si>
  <si>
    <t>no hits &amp; (original description: ATP-dependent DNA helicase (AHRD V3.3 *** AT2G24100.1))</t>
  </si>
  <si>
    <t>13.3.5.3.2</t>
  </si>
  <si>
    <t>Cell cycle organisation.mitosis and meiosis.sister chromatid separation.cohesin establishment.cohesin cofactor (PDS5)</t>
  </si>
  <si>
    <t>solyc06g068435.1.1</t>
  </si>
  <si>
    <t>cohesin cofactor (PDS5) (original description: Sister chromatid cohesion protein PDS5 like B-B (AHRD V3.3 *-* A0A0B2RCM4_GLYSO)) &amp;</t>
  </si>
  <si>
    <t>13.3.6.5.1.1</t>
  </si>
  <si>
    <t>Cell cycle organisation.mitosis and meiosis.meiotic recombination.meiotic crossover.class I interference-sensitive crossover pathway.DNA helicase (RCK/MER3)</t>
  </si>
  <si>
    <t>solyc02g086585.1.1</t>
  </si>
  <si>
    <t>DNA helicase (RCK/MER3) (original description: DNA helicase ROCK-N-ROLLERS (AHRD V3.3 *** AT3G27730.7)) &amp;</t>
  </si>
  <si>
    <t>13.7.2.1</t>
  </si>
  <si>
    <t>Cell cycle organisation.membrane organisation.endoplasmic reticulum (ER) organisation.ER-associated protein (Reticulon)</t>
  </si>
  <si>
    <t>solyc02g090370.3.1</t>
  </si>
  <si>
    <t>ER-associated protein (Reticulon) (original description: Reticulon-like protein (AHRD V3.3 *** M1AMN6_SOLTU)) &amp;</t>
  </si>
  <si>
    <t>14.4.3</t>
  </si>
  <si>
    <t>DNA damage response.nonhomologous end-joining (NHEJ) repair.poly-(ADP-ribose) polymerase (PARP3)</t>
  </si>
  <si>
    <t>solyc01g009470.2.1</t>
  </si>
  <si>
    <t>poly-(ADP-ribose) polymerase (PARP3) (original description: Poly [ADP-ribose] polymerase (AHRD V3.3 *** K4ATE3_SOLLC)) &amp;</t>
  </si>
  <si>
    <t>solyc11g067250.2.1</t>
  </si>
  <si>
    <t>poly-(ADP-ribose) polymerase (PARP3) (original description: Poly [ADP-ribose] polymerase (AHRD V3.3 *** K4D9Y2_SOLLC)) &amp;</t>
  </si>
  <si>
    <t>15.1</t>
  </si>
  <si>
    <t>RNA biosynthesis.DNA-dependent RNA polymerase (Pol) complexes</t>
  </si>
  <si>
    <t>solyc01g014390.3.1</t>
  </si>
  <si>
    <t>no hits &amp; (original description: DNA-directed RNA polymerase subunit beta'' (AHRD V3.3 --* RPOC2_CRYJA))</t>
  </si>
  <si>
    <t>15.1.6.5</t>
  </si>
  <si>
    <t>RNA biosynthesis.DNA-dependent RNA polymerase (Pol) complexes.Pol I-V shared regulatory components.subunit 7</t>
  </si>
  <si>
    <t>solyc09g048970.2.1</t>
  </si>
  <si>
    <t>subunit 7 of RNA polymerase (original description: DNA-directed RNA polymerase II subunit RPB7 (AHRD V3.3 *-* A0A0B0PUV3_GOSAR)) &amp;</t>
  </si>
  <si>
    <t>15.3.7.2.1</t>
  </si>
  <si>
    <t>RNA biosynthesis.RNA polymerase II-dependent transcription.transcription termination.R-loop removal.R-loop reader protein (ALBA1/2)</t>
  </si>
  <si>
    <t>solyc06g068050.3.1</t>
  </si>
  <si>
    <t>R-loop reader protein (ALBA1/2) (original description: Alba DNA/RNA-binding protein (AHRD V3.3 *** AT2G34160.1)) &amp;</t>
  </si>
  <si>
    <t>15.5</t>
  </si>
  <si>
    <t>RNA biosynthesis.transcriptional regulation</t>
  </si>
  <si>
    <t>solyc02g089140.2.1</t>
  </si>
  <si>
    <t>no hits &amp; (original description: LOW QUALITY:SIN3-like 1 (AHRD V3.3 --* AT3G01320.2))</t>
  </si>
  <si>
    <t>15.5.1.2</t>
  </si>
  <si>
    <t>RNA biosynthesis.transcriptional regulation.C2C2 transcription factor superfamily.transcription factor (BBX-CO)</t>
  </si>
  <si>
    <t>solyc07g053140.3.1</t>
  </si>
  <si>
    <t>transcription factor (BBX-CO) (original description: Zinc finger, B-box (AHRD V3.3 *** A0A103Y7X2_CYNCS)) &amp;</t>
  </si>
  <si>
    <t>15.5.1.3</t>
  </si>
  <si>
    <t>RNA biosynthesis.transcriptional regulation.C2C2 transcription factor superfamily.transcription factor (GATA)</t>
  </si>
  <si>
    <t>solyc08g074865.1.1</t>
  </si>
  <si>
    <t>no hits &amp; (original description: GATA transcription factor-like protein (AHRD V3.3 --* A0A0X7YHI0_SOLTU))</t>
  </si>
  <si>
    <t>15.5.2.1</t>
  </si>
  <si>
    <t>RNA biosynthesis.transcriptional regulation.MYB  transcription factor superfamily.transcription factor (MYB)</t>
  </si>
  <si>
    <t>solyc05g055030.2.1</t>
  </si>
  <si>
    <t>transcription factor (MYB) (original description: R2R3MYB transcription factor 10) &amp;</t>
  </si>
  <si>
    <t>15.5.2.2</t>
  </si>
  <si>
    <t>RNA biosynthesis.transcriptional regulation.MYB  transcription factor superfamily.transcription factor (MYB-related)</t>
  </si>
  <si>
    <t>solyc12g036870.2.1</t>
  </si>
  <si>
    <t>no hits &amp; (original description: Myb/SANT-like DNA-binding domain protein (AHRD V3.3 *** G7LIE6_MEDTR))</t>
  </si>
  <si>
    <t>15.5.2.3</t>
  </si>
  <si>
    <t>RNA biosynthesis.transcriptional regulation.MYB  transcription factor superfamily.transcription factor (GARP)</t>
  </si>
  <si>
    <t>solyc10g008160.3.1</t>
  </si>
  <si>
    <t>G2-like GARP transcription factor (original description: Two-component response regulator-like APRR2 (AHRD V3.3 *** A0A151SET7_CAJCA)) &amp;</t>
  </si>
  <si>
    <t>15.5.3.1</t>
  </si>
  <si>
    <t>RNA biosynthesis.transcriptional regulation.Homeobox  transcription factor superfamily.transcription factor (HD-ZIP I/II)</t>
  </si>
  <si>
    <t>solyc01g090460.3.1</t>
  </si>
  <si>
    <t>transcription factor (HD-ZIP I/II) (original description: HD-ZIP) &amp;</t>
  </si>
  <si>
    <t>solyc02g077590.1.1</t>
  </si>
  <si>
    <t>transcription factor (HD-ZIP I/II) (original description: Homeobox-leucine zipper protein family (AHRD V3.3 *-* AT1G69780.1)) &amp;</t>
  </si>
  <si>
    <t>solyc04g005800.3.1</t>
  </si>
  <si>
    <t>transcription factor (HD-ZIP I/II) (original description: Homeobox leucine zipper family protein (AHRD V3.3 *** G7K9R5_MEDTR)) &amp;</t>
  </si>
  <si>
    <t>solyc06g060830.3.1</t>
  </si>
  <si>
    <t>transcription factor (HD-ZIP I/II) (original description: Homeobox-leucine zipper family protein (AHRD V3.3 *** B9GYL8_POPTR)) &amp;</t>
  </si>
  <si>
    <t>solyc08g078300.3.1</t>
  </si>
  <si>
    <t>transcription factor (HD-ZIP I/II) (original description: Homeobox-leucine zipper family protein (AHRD V3.3 *** B9MUS1_POPTR)) &amp;</t>
  </si>
  <si>
    <t>15.5.3.3</t>
  </si>
  <si>
    <t>RNA biosynthesis.transcriptional regulation.Homeobox  transcription factor superfamily.transcription factor (HD-ZIP IV)</t>
  </si>
  <si>
    <t>solyc06g035940.3.1</t>
  </si>
  <si>
    <t>transcription factor (HD-ZIP IV) (original description: Homeobox leucine zipper protein (AHRD V3.3 *** A0A072TNH2_MEDTR)) &amp;</t>
  </si>
  <si>
    <t>15.5.3.13</t>
  </si>
  <si>
    <t>RNA biosynthesis.transcriptional regulation.Homeobox  transcription factor superfamily.transcription factor (zf-HD)</t>
  </si>
  <si>
    <t>solyc00g207960.1.1</t>
  </si>
  <si>
    <t>transcription factor (zf-HD) (original description: LOW QUALITY:ZF-HD homeobox protein (AHRD V3.3 --* A0A0B2PG51_GLYSO)) &amp;</t>
  </si>
  <si>
    <t>15.5.4.1</t>
  </si>
  <si>
    <t>RNA biosynthesis.transcriptional regulation.bZIP  transcription factor superfamily.transcription factor (bZIP)</t>
  </si>
  <si>
    <t>solyc03g043900.1.1</t>
  </si>
  <si>
    <t>transcription factor (bZIP) (original description: Basic-leucine zipper (BZIP) transcription factor family (AHRD V3.3 *-* A0A0K9NZH2_ZOSMR)) &amp;</t>
  </si>
  <si>
    <t>solyc05g010517.1.1</t>
  </si>
  <si>
    <t>transcription factor (bZIP) (original description: BZip transcription factor (AHRD V3.3 *** Q9AT29_PHAVU)) &amp;</t>
  </si>
  <si>
    <t>solyc12g010800.2.1</t>
  </si>
  <si>
    <t>transcription factor (bZIP) (original description: BZIP family transcription factor (AHRD V3.3 *** G7ZUL8_MEDTR)) &amp;</t>
  </si>
  <si>
    <t>15.5.4.5</t>
  </si>
  <si>
    <t>RNA biosynthesis.transcriptional regulation.bZIP  transcription factor superfamily.transcription factor (DOG)</t>
  </si>
  <si>
    <t>solyc02g072570.2.1</t>
  </si>
  <si>
    <t>transcription factor (DOG) (original description: transcription factor-like protein (AHRD V3.3 *** AT3G14880.2)) &amp;</t>
  </si>
  <si>
    <t>15.5.5.1</t>
  </si>
  <si>
    <t>RNA biosynthesis.transcriptional regulation.B3  transcription factor superfamily.transcription factor (ARF)</t>
  </si>
  <si>
    <t>solyc09g007810.3.1</t>
  </si>
  <si>
    <t>transcription factor (ARF) (original description: Auxin Response Factor 16A) &amp;</t>
  </si>
  <si>
    <t>15.5.5.2</t>
  </si>
  <si>
    <t>RNA biosynthesis.transcriptional regulation.B3  transcription factor superfamily.transcription factor (REM)</t>
  </si>
  <si>
    <t>solyc12g007300.1.1</t>
  </si>
  <si>
    <t>transcription factor (REM) (original description: LOW QUALITY:B3 domain-containing protein, putative (AHRD V3.3 *** A0A061GNJ5_THECC)) &amp;</t>
  </si>
  <si>
    <t>15.5.7.1</t>
  </si>
  <si>
    <t>RNA biosynthesis.transcriptional regulation.AP2/ERF  transcription factor superfamily.transcription factor (ERF)</t>
  </si>
  <si>
    <t>solyc03g118190.3.1</t>
  </si>
  <si>
    <t>transcription factor (ERF) (original description: Ethylene-responsive transcription factor (AHRD V3.3 *-* W9S0J2_9ROSA)) &amp;</t>
  </si>
  <si>
    <t>solyc07g064890.1.1</t>
  </si>
  <si>
    <t>transcription factor (ERF) (original description: Ethylene Response Factor F.2) &amp;</t>
  </si>
  <si>
    <t>solyc10g078610.1.1</t>
  </si>
  <si>
    <t>transcription factor (ERF) (original description: Ethylene-responsive transcription factor (AHRD V3.3 *** W9RCL9_9ROSA)) &amp;</t>
  </si>
  <si>
    <t>15.5.7.3</t>
  </si>
  <si>
    <t>RNA biosynthesis.transcriptional regulation.AP2/ERF  transcription factor superfamily.transcription factor (AP2)</t>
  </si>
  <si>
    <t>solyc01g096860.2.1</t>
  </si>
  <si>
    <t>transcription factor (AP2) (original description: AP2-like ethylene-responsive transcription factor (AHRD V3.3 *-* W9RR61_9ROSA)) &amp;</t>
  </si>
  <si>
    <t>15.5.12</t>
  </si>
  <si>
    <t>RNA biosynthesis.transcriptional regulation.transcription factor (GRAS)</t>
  </si>
  <si>
    <t>solyc01g008910.2.1</t>
  </si>
  <si>
    <t>transcription factor (GRAS) (original description: Scarecrow-like transcription factor 3 family protein (AHRD V3.3 *** B9HP16_POPTR)) &amp;</t>
  </si>
  <si>
    <t>solyc01g090950.3.1</t>
  </si>
  <si>
    <t>transcription factor (GRAS) (original description: Transcription factor GRAS (AHRD V3.3 *** A0A103XI66_CYNCS)) &amp;</t>
  </si>
  <si>
    <t>solyc02g085600.1.1</t>
  </si>
  <si>
    <t>transcription factor (GRAS) (original description: Transcription factor GRAS (AHRD V3.3 *** A0A103YGV0_CYNCS)) &amp;</t>
  </si>
  <si>
    <t>solyc07g052960.2.1</t>
  </si>
  <si>
    <t>transcription factor (GRAS) (original description: GRAS family TF) &amp;</t>
  </si>
  <si>
    <t>15.5.13</t>
  </si>
  <si>
    <t>RNA biosynthesis.transcriptional regulation.transcription factor (HSF)</t>
  </si>
  <si>
    <t>solyc12g098520.2.1</t>
  </si>
  <si>
    <t>transcription factor (HSF) (original description: SolycHsfA5) &amp;</t>
  </si>
  <si>
    <t>15.5.14</t>
  </si>
  <si>
    <t>RNA biosynthesis.transcriptional regulation.transcription factor (MADS/AGL)</t>
  </si>
  <si>
    <t>solyc01g106170.3.1</t>
  </si>
  <si>
    <t>transcription factor (MADS/AGL) (original description: AGAMOUS-like MADS-box transcription factor (AHRD V3.3 *-* Q84LE8_GINBI)) &amp;</t>
  </si>
  <si>
    <t>solyc03g114830.3.1</t>
  </si>
  <si>
    <t>transcription factor (MADS/AGL) (original description: FRUITFULL-like MADS-box 2) &amp;</t>
  </si>
  <si>
    <t>solyc05g012020.3.1</t>
  </si>
  <si>
    <t>Ripening Inhibitor (RIN) MADS-box transcription factor MADS-MC</t>
  </si>
  <si>
    <t>solyc06g064840.3.1</t>
  </si>
  <si>
    <t>transcription factor (MADS/AGL) (original description: AGAMOUS MADS box factor transcription factor (AHRD V3.3 *** A0A0K9Q4Y3_ZOSMR)) &amp;</t>
  </si>
  <si>
    <t>solyc06g069430.3.1</t>
  </si>
  <si>
    <t>transcription factor (MADS/AGL) (original description: FRUITFULL-like MADS-box 1) &amp;</t>
  </si>
  <si>
    <t>15.5.15</t>
  </si>
  <si>
    <t>RNA biosynthesis.transcriptional regulation.transcription factor (C2H2-ZF)</t>
  </si>
  <si>
    <t>solyc09g011110.1.1</t>
  </si>
  <si>
    <t>C2H2 zinc finger transcription factor (original description: LOW QUALITY:Zinc finger, C2H2 (AHRD V3.3 *** A0A118K1X3_CYNCS)) &amp;</t>
  </si>
  <si>
    <t>15.5.16</t>
  </si>
  <si>
    <t>RNA biosynthesis.transcriptional regulation.transcription factor (C3H-ZF)</t>
  </si>
  <si>
    <t>solyc04g064763.1.1</t>
  </si>
  <si>
    <t>C3H zinc finger transcription factor (original description: Zinc finger CCCH domain-containing protein 38 (AHRD V3.3 *** W9QM16_9ROSA)) &amp;</t>
  </si>
  <si>
    <t>solyc07g065290.3.1</t>
  </si>
  <si>
    <t>C3H zinc finger transcription factor (original description: Zinc finger transcription factor 51) &amp;</t>
  </si>
  <si>
    <t>15.5.17</t>
  </si>
  <si>
    <t>RNA biosynthesis.transcriptional regulation.transcription factor (NAC)</t>
  </si>
  <si>
    <t>solyc01g021730.2.1</t>
  </si>
  <si>
    <t>transcription factor (NAC) (original description: LOW QUALITY:NAC domain-containing protein, putative (AHRD V3.3 *-* B9T476_RICCO)) &amp;</t>
  </si>
  <si>
    <t>solyc02g077610.3.1</t>
  </si>
  <si>
    <t>transcription factor (NAC) (original description: NAC domain-containing protein (AHRD V3.3 *** A0A060A5P2_BOENI)) &amp;</t>
  </si>
  <si>
    <t>solyc10g006880.3.1</t>
  </si>
  <si>
    <t>transcription factor (NAC) (original description: NAC domain protein (AHRD V3.3 *** Q56UP7_SOLLC)) &amp;</t>
  </si>
  <si>
    <t>15.5.22</t>
  </si>
  <si>
    <t>RNA biosynthesis.transcriptional regulation.transcription factor (WRKY)</t>
  </si>
  <si>
    <t>solyc07g051840.3.1</t>
  </si>
  <si>
    <t>transcription factor (WRKY) (original description: WRKY transcription factor 17) &amp;</t>
  </si>
  <si>
    <t>15.5.24</t>
  </si>
  <si>
    <t>RNA biosynthesis.transcriptional regulation.transcription factor (AS2/LOB)</t>
  </si>
  <si>
    <t>solyc11g072470.2.1</t>
  </si>
  <si>
    <t>transcription factor (AS2/LOB) (original description: LOB domain-containing protein, putative (AHRD V3.3 *** B9SK21_RICCO)) &amp;</t>
  </si>
  <si>
    <t>15.5.25</t>
  </si>
  <si>
    <t>RNA biosynthesis.transcriptional regulation.transcription factor (ARID)</t>
  </si>
  <si>
    <t>solyc10g012210.2.1</t>
  </si>
  <si>
    <t>transcription factor (ARID) (original description: AT-rich interactive domain protein (AHRD V3.3 *** Q2HUC6_MEDTR)) &amp;</t>
  </si>
  <si>
    <t>15.5.32</t>
  </si>
  <si>
    <t>RNA biosynthesis.transcriptional regulation.transcription factor (bHLH)</t>
  </si>
  <si>
    <t>solyc03g119390.3.1</t>
  </si>
  <si>
    <t>transcription factor (bHLH) (original description: bHLH transcription factor 026) &amp;</t>
  </si>
  <si>
    <t>solyc06g008030.3.1</t>
  </si>
  <si>
    <t>transcription factor (bHLH) (original description: bHLH transcription factor 041) &amp;</t>
  </si>
  <si>
    <t>15.5.51.1</t>
  </si>
  <si>
    <t>RNA biosynthesis.transcriptional regulation.NF-Y transcription factor complex.component NF-YA</t>
  </si>
  <si>
    <t>solyc12g009050.2.1</t>
  </si>
  <si>
    <t>component NF-YA of NF-Y transcription factor complex (original description: Nuclear transcription factor Y subunit (AHRD V3.3 *-* A0A0K9P8V1_ZOSMR)) &amp;</t>
  </si>
  <si>
    <t>15.5.51.2</t>
  </si>
  <si>
    <t>RNA biosynthesis.transcriptional regulation.NF-Y transcription factor complex.component NF-YB</t>
  </si>
  <si>
    <t>solyc01g067130.3.1</t>
  </si>
  <si>
    <t>component NF-YB of NF-Y transcription factor complex (original description: Nuclear transcription factor Y protein (AHRD V3.3 *** G7JKC3_MEDTR)) &amp;</t>
  </si>
  <si>
    <t>solyc05g005350.2.1</t>
  </si>
  <si>
    <t>component NF-YB of NF-Y transcription factor complex (original description: Transcription factor (AHRD V3.3 *** A0A0H5LIB4_COFCA)) &amp;</t>
  </si>
  <si>
    <t>solyc05g005360.2.1</t>
  </si>
  <si>
    <t>component NF-YB of NF-Y transcription factor complex (original description: Transcription factor (AHRD V3.3 *-* A0A0H5LIB4_COFCA)) &amp;</t>
  </si>
  <si>
    <t>15.6.1.2.3.6</t>
  </si>
  <si>
    <t>RNA biosynthesis.organelle machinery.RNA polymerase activities.plastid-encoded RNA polymerase (PEP) complex.regulatory co-factor components.component TAC16</t>
  </si>
  <si>
    <t>solyc06g005710.3.1</t>
  </si>
  <si>
    <t>TAC16 cofactor of plastid-encoded RNA polymerase (original description: Protein plastid transcriptionally active 16, chloroplastic (AHRD V3.3 *** PTA16_ARATH)) &amp;</t>
  </si>
  <si>
    <t>16.3.3.6</t>
  </si>
  <si>
    <t>RNA processing.ribonuclease activities.RNA-dependent RNase P complex.component RPP25/POP6|RPP20/POP7</t>
  </si>
  <si>
    <t>solyc09g061710.3.1</t>
  </si>
  <si>
    <t>component RPP25/POP6 | RPP20/POP7 of RNA-dependent RNase P complex (original description: Alba DNA/RNA-binding protein (AHRD V3.3 *-* AT3G07030.5)) &amp;</t>
  </si>
  <si>
    <t>16.4.7.1</t>
  </si>
  <si>
    <t>RNA processing.pre-mRNA splicing.spliceosome assembly and disassembly.RNA helicase activities</t>
  </si>
  <si>
    <t>solyc12g038455.1.1</t>
  </si>
  <si>
    <t>no hits &amp; (original description: Dead box ATP-dependent RNA helicase, putative (AHRD V3.3 *-* B9RDP2_RICCO))</t>
  </si>
  <si>
    <t>16.5.3.1</t>
  </si>
  <si>
    <t>RNA processing.mRNA modification.N6-methyladenosine demethylation.demethylase (ALKBH9)</t>
  </si>
  <si>
    <t>solyc01g104130.3.1</t>
  </si>
  <si>
    <t>demethylase (ALKBH9) (original description: 2-oxoglutarate (2OG) and Fe(II)-dependent oxygenase-like protein (AHRD V3.3 *** G5DX62_SILLA)) &amp;</t>
  </si>
  <si>
    <t>16.6.3.4</t>
  </si>
  <si>
    <t>RNA processing.tRNA modification.pseudouridylation.dual-specificity tRNA/rRNA pseudouridine synthase (RluA)</t>
  </si>
  <si>
    <t>solyc09g060070.2.1</t>
  </si>
  <si>
    <t>dual-specificity tRNA/rRNA pseudouridine synthase (RluA) (original description: RAP release 2, galactose-binding-like domain protein, putative (DUF1997) (AHRD V3.3 --* AT5G04440.2)) &amp;</t>
  </si>
  <si>
    <t>16.12.1.5</t>
  </si>
  <si>
    <t>RNA processing.organelle machinery.ribonuclease activities.endoribonuclease (CSP41)</t>
  </si>
  <si>
    <t>solyc09g065180.3.1</t>
  </si>
  <si>
    <t>endoribonuclease (CSP41) (original description: binding protein precursor AF106660) &amp;</t>
  </si>
  <si>
    <t>16.12.2.2.1.4</t>
  </si>
  <si>
    <t>RNA processing.organelle machinery.pre-mRNA splicing.mitochondrial RNA splicing.group-II intron splicing.RNA helicase (PMH)</t>
  </si>
  <si>
    <t>solyc07g044760.3.1</t>
  </si>
  <si>
    <t>RNA helicase (PMH) (original description: RNA helicase DEAD23) &amp;</t>
  </si>
  <si>
    <t>16.12.4.5</t>
  </si>
  <si>
    <t>RNA processing.organelle machinery.RNA stability.psbH/psbB-transcript stability factor (HCF107)</t>
  </si>
  <si>
    <t>solyc04g009020.3.1</t>
  </si>
  <si>
    <t>plastidial RNA transcript stability factor (original description: PsbB mRNA maturation factor Mbb1 (AHRD V3.3 *** W9RTZ1_9ROSA)) &amp;</t>
  </si>
  <si>
    <t>17.1.2.1.27</t>
  </si>
  <si>
    <t>Protein biosynthesis.ribosome biogenesis.large ribosomal subunit (LSU).LSU proteome.component RPL27</t>
  </si>
  <si>
    <t>solyc06g073300.1.1</t>
  </si>
  <si>
    <t>component RPL27 of LSU proteome component (original description: 60S ribosomal protein L27 (AHRD V3.3 *** A0A0V0HNB9_SOLCH)) &amp;</t>
  </si>
  <si>
    <t>17.1.3.1.9</t>
  </si>
  <si>
    <t>Protein biosynthesis.ribosome biogenesis.small ribosomal subunit (SSU).SSU proteome.component RPS8</t>
  </si>
  <si>
    <t>solyc09g057650.3.1</t>
  </si>
  <si>
    <t>component RPS8 of SSU proteome (original description: 40S ribosomal protein S8 (AHRD V3.3 *** K4CTF6_SOLLC)) &amp;</t>
  </si>
  <si>
    <t>17.5.1.1</t>
  </si>
  <si>
    <t>Protein biosynthesis.translation elongation.eEF1 aminoacyl-tRNA binding factor activity.aminoacyl-tRNA binding factor (eEF1A)</t>
  </si>
  <si>
    <t>solyc11g069700.2.1</t>
  </si>
  <si>
    <t>aminoacyl-tRNA binding factor (eEF1A) (original description: Elongation factor 1-alpha (AHRD V3.3 *** EF1A_SOLLC)) &amp;</t>
  </si>
  <si>
    <t>18.1</t>
  </si>
  <si>
    <t>Protein modification.glycosylation</t>
  </si>
  <si>
    <t>solyc08g066690.3.1</t>
  </si>
  <si>
    <t>(original description: Exostosin family protein (AHRD V3.3 *** AT5G25820.1)) &amp; Probable glycosyltransferase At5g03795 OS=Arabidopsis thaliana (sp|q9ffn2|glyt3_arath : 316.0)</t>
  </si>
  <si>
    <t>18.1.1</t>
  </si>
  <si>
    <t>Protein modification.glycosylation.N-linked glycosylation</t>
  </si>
  <si>
    <t>solyc08g065560.1.1</t>
  </si>
  <si>
    <t>no hits &amp; (original description: Core-2/I-branching beta-1%2C6-N-acetylglucosaminyltransferase family protein (AHRD V3.3 --* AT4G31350.4))</t>
  </si>
  <si>
    <t>18.2.5</t>
  </si>
  <si>
    <t>Protein modification.acetylation.N-terminal acetylase (NatE)</t>
  </si>
  <si>
    <t>solyc06g065570.3.1</t>
  </si>
  <si>
    <t>N-terminal acetylase (NatE) (original description: acyl-CoA N-acyltransferases (NAT) superfamily protein) &amp;</t>
  </si>
  <si>
    <t>18.4</t>
  </si>
  <si>
    <t>Protein modification.phosphorylation</t>
  </si>
  <si>
    <t>solyc02g084600.3.1</t>
  </si>
  <si>
    <t>(original description: Leucine-rich repeat receptor-like protein kinase family protein (AHRD V3.3 *** A0A061DFG6_THECC)) &amp; Probable leucine-rich repeat receptor-like protein kinase At1g35710 OS=Arabidopsis thaliana (sp|q9lp24|y1571_arath : 296.0)</t>
  </si>
  <si>
    <t>solyc03g059460.1.1</t>
  </si>
  <si>
    <t>(original description: Serine/threonine protein phosphatase 7 long form isogeny (AHRD V3.3 *** A0A151SE46_CAJCA)) &amp; Serine/threonine-protein phosphatase 7 long form homolog OS=Arabidopsis thaliana (sp|q9lng5|ppp7l_arath : 235.0)</t>
  </si>
  <si>
    <t>18.4.1</t>
  </si>
  <si>
    <t>Protein modification.phosphorylation.TKL protein kinase superfamily</t>
  </si>
  <si>
    <t>solyc12g038810.2.1</t>
  </si>
  <si>
    <t>no hits &amp; (original description: Protein kinase (AHRD V3.3 --* Q9M7J5_ELYEL))</t>
  </si>
  <si>
    <t>18.4.1.11</t>
  </si>
  <si>
    <t>Protein modification.phosphorylation.TKL protein kinase superfamily.protein kinase (LRR-XI)</t>
  </si>
  <si>
    <t>solyc04g050170.3.1</t>
  </si>
  <si>
    <t>protein kinase (LRR-XI) (original description: Clavata1 receptor kinase family protein (AHRD V3.3 *** B9I5Q8_POPTR)) &amp;</t>
  </si>
  <si>
    <t>18.4.1.12</t>
  </si>
  <si>
    <t>Protein modification.phosphorylation.TKL protein kinase superfamily.protein kinase (LRR-XII)</t>
  </si>
  <si>
    <t>solyc03g006030.3.1</t>
  </si>
  <si>
    <t>protein kinase (LRR-XII) (original description: LRR receptor-like kinase (AHRD V3.3 *** A0A072V4N4_MEDTR)) &amp;</t>
  </si>
  <si>
    <t>solyc03g006100.3.1</t>
  </si>
  <si>
    <t>protein kinase (LRR-XII) (original description: Receptor-kinase, putative (AHRD V3.3 *** B9RVA8_RICCO)) &amp;</t>
  </si>
  <si>
    <t>solyc06g006010.2.1</t>
  </si>
  <si>
    <t>protein kinase (LRR-XII) (original description: Leucine-rich receptor-like protein kinase family protein (AHRD V3.3 *** AT5G46330.2)) &amp;</t>
  </si>
  <si>
    <t>18.4.1.25</t>
  </si>
  <si>
    <t>Protein modification.phosphorylation.TKL protein kinase superfamily.protein kinase (WAK/WAKL)</t>
  </si>
  <si>
    <t>solyc02g068660.2.1</t>
  </si>
  <si>
    <t>protein kinase (WAK/WAKL) (original description: Kinase, putative (AHRD V3.3 *** B9RE26_RICCO)) &amp;</t>
  </si>
  <si>
    <t>solyc09g014740.3.1</t>
  </si>
  <si>
    <t>18.4.1.30</t>
  </si>
  <si>
    <t>Protein modification.phosphorylation.TKL protein kinase superfamily.protein kinase (MAP3K-RAF)</t>
  </si>
  <si>
    <t>solyc09g091460.3.1</t>
  </si>
  <si>
    <t>protein kinase (MAP3K-RAF) (original description: Kinase family protein (AHRD V3.3 *-* D7KE69_ARALL)) &amp;</t>
  </si>
  <si>
    <t>18.4.1.36</t>
  </si>
  <si>
    <t>Protein modification.phosphorylation.TKL protein kinase superfamily.receptor-like protein kinase (RLCK-VI)</t>
  </si>
  <si>
    <t>solyc07g006620.3.1</t>
  </si>
  <si>
    <t>receptor-like protein kinase (RLCK-VI) (original description: Receptor-like kinase (AHRD V3.3 *** G7JD52_MEDTR)) &amp;</t>
  </si>
  <si>
    <t>18.4.2.4</t>
  </si>
  <si>
    <t>Protein modification.phosphorylation.STE protein kinase superfamily.protein kinase (MAP3K-WNK)</t>
  </si>
  <si>
    <t>solyc09g018170.3.1</t>
  </si>
  <si>
    <t>protein kinase (MAP3K-WNK) (original description: MAP kinase kinase kinase  70) &amp;</t>
  </si>
  <si>
    <t>18.4.3.6</t>
  </si>
  <si>
    <t>Protein modification.phosphorylation.CMGC protein kinase superfamily.protein kinase (MAPK)</t>
  </si>
  <si>
    <t>solyc06g068990.4.1</t>
  </si>
  <si>
    <t>protein kinase (MAPK) (original description: Mitogen-activated protein kinase (AHRD V3.3 *** A0A022QA30_ERYGU)) &amp;</t>
  </si>
  <si>
    <t>18.4.5.3</t>
  </si>
  <si>
    <t>Protein modification.phosphorylation.CAMK protein kinase superfamily.SNF1-related protein kinase (SnRK3)</t>
  </si>
  <si>
    <t>solyc03g006110.3.1</t>
  </si>
  <si>
    <t>SNF1-related protein kinase (SnRK3) (original description: Non-specific serine/threonine protein kinase (AHRD V3.3 *** A0A0V0IH06_SOLCH)) &amp;</t>
  </si>
  <si>
    <t>solyc09g083100.1.1</t>
  </si>
  <si>
    <t>SNF1-related protein kinase (SnRK3) (original description: Non-specific serine/threonine protein kinase (AHRD V3.3 *** K4CVT6_SOLLC)) &amp;</t>
  </si>
  <si>
    <t>18.4.6.2</t>
  </si>
  <si>
    <t>Protein modification.phosphorylation.AGC protein kinase superfamily.protein kinase (PDK)</t>
  </si>
  <si>
    <t>solyc03g071750.3.1</t>
  </si>
  <si>
    <t>protein kinase (PDK) (original description: 3-phosphoinositide-dependent protein kinase (AHRD V3.3 *** AT3G10540.1)) &amp;</t>
  </si>
  <si>
    <t>18.4.16</t>
  </si>
  <si>
    <t>Protein modification.phosphorylation.protein kinase (PEK)</t>
  </si>
  <si>
    <t>solyc11g005190.2.1</t>
  </si>
  <si>
    <t>protein kinase (PEK) (original description: Transducin/WD40 repeat-like superfamily protein (AHRD V3.3 *** AT5G23730.1)) &amp;</t>
  </si>
  <si>
    <t>18.4.24.2.1</t>
  </si>
  <si>
    <t>Protein modification.phosphorylation.serine/threonine protein phosphatase superfamily.PPM/PP2C Mn/Mg-dependent phosphatase families.clade A phosphatase</t>
  </si>
  <si>
    <t>solyc03g096670.3.1</t>
  </si>
  <si>
    <t>clade A phosphatase (original description: Protein phosphatase 2C (AHRD V3.3 *** Q8RVG0_TOBAC)) &amp;</t>
  </si>
  <si>
    <t>18.8.1.4</t>
  </si>
  <si>
    <t>Protein modification.S-glutathionylation.glutathione S-transferase activities.class tau glutathione S-transferase</t>
  </si>
  <si>
    <t>solyc05g006740.3.1</t>
  </si>
  <si>
    <t>class tau glutathione S-transferase (original description: Sl Glutathione S-transferase) &amp;</t>
  </si>
  <si>
    <t>solyc09g011590.3.1</t>
  </si>
  <si>
    <t>class tau glutathione S-transferase (original description: Glutathione S-transferase-like protein (AHRD V3.3 *-* A8DUB0_SOLLC)) &amp;</t>
  </si>
  <si>
    <t>18.10.3.1</t>
  </si>
  <si>
    <t>Protein modification.targeting peptide maturation.plastid.plastidial protease (EGY)</t>
  </si>
  <si>
    <t>solyc06g019200.3.1</t>
  </si>
  <si>
    <t>plastidial protease (EGY) (original description: Ethylene-dependent gravitropism-deficient and yellow-green-like 2 isoform 2 (AHRD V3.3 *** A0A061FLR5_THECC)) &amp;</t>
  </si>
  <si>
    <t>18.12.2</t>
  </si>
  <si>
    <t>Protein modification.protein folding.protein folding catalyst (FKBP)</t>
  </si>
  <si>
    <t>solyc09g057660.3.1</t>
  </si>
  <si>
    <t>protein folding catalyst (FKBP) (original description: Peptidyl-prolyl cis-trans isomerase (AHRD V3.3 *** A0A0K9NXQ5_ZOSMR)) &amp;</t>
  </si>
  <si>
    <t>19.1.5.2</t>
  </si>
  <si>
    <t>Protein homeostasis.protein quality control.cytosolic  Hsp70 chaperone system.co-chaperone (Hsp40)</t>
  </si>
  <si>
    <t>solyc05g011960.3.1</t>
  </si>
  <si>
    <t>no hits &amp; (original description: DnaJ domain-containing protein (AHRD V3.3 *-* A0A103YBW3_CYNCS))</t>
  </si>
  <si>
    <t>19.1.8.1</t>
  </si>
  <si>
    <t>Protein homeostasis.protein quality control.smallHsp holdase chaperone activities.class-C-I protein</t>
  </si>
  <si>
    <t>solyc09g015020.1.1</t>
  </si>
  <si>
    <t>class-C-I small heat-shock-responsive protein (original description: Heat-shock protein, putative (AHRD V3.3 *** B9S3B2_RICCO)) &amp;</t>
  </si>
  <si>
    <t>19.1.8.12</t>
  </si>
  <si>
    <t>Protein homeostasis.protein quality control.smallHsp holdase chaperone activities.class-ER protein</t>
  </si>
  <si>
    <t>solyc03g113930.2.1</t>
  </si>
  <si>
    <t>class-ER small heat-shock-responsive protein (original description: Heat-shock protein, putative (AHRD V3.3 *** B9S5K5_RICCO)) &amp;</t>
  </si>
  <si>
    <t>19.2.2.1.4</t>
  </si>
  <si>
    <t>Protein homeostasis.ubiquitin-proteasome system.ubiquitin-fold protein conjugation.ubiquitin conjugation (ubiquitylation).ubiquitin-conjugating E2 protein (UBC)</t>
  </si>
  <si>
    <t>solyc02g087750.3.1</t>
  </si>
  <si>
    <t>ubiquitin-conjugating E2 protein (original description: Ubiquitin-conjugating enzyme (AHRD V3.3 *** Q5GMM2_CAPCH)) &amp;</t>
  </si>
  <si>
    <t>19.2.2.1.5.1.1</t>
  </si>
  <si>
    <t>Protein homeostasis.ubiquitin-proteasome system.ubiquitin-fold protein conjugation.ubiquitin conjugation (ubiquitylation).ubiquitin-ligase E3 activities.HECT-type E3 ligase activities.monomeric E3 ubiquitin ligase (HECT)</t>
  </si>
  <si>
    <t>solyc09g056040.3.1</t>
  </si>
  <si>
    <t>monomeric E3 ubiquitin ligase (HECT) (original description: E3 ubiquitin-protein ligase UPL5-like protein (AHRD V3.3 *** G7IM29_MEDTR)) &amp;</t>
  </si>
  <si>
    <t>19.2.2.1.5.2.1</t>
  </si>
  <si>
    <t>Protein homeostasis.ubiquitin-proteasome system.ubiquitin-fold protein conjugation.ubiquitin conjugation (ubiquitylation).ubiquitin-ligase E3 activities.U-Box E3 ligase activities.E3 ubiquitin ligase (PUB)</t>
  </si>
  <si>
    <t>solyc05g008230.3.1</t>
  </si>
  <si>
    <t>E3 ubiquitin ligase (PUB) (original description: U-box domain-containing protein 11 (AHRD V3.3 *** W9RS70_9ROSA)) &amp;</t>
  </si>
  <si>
    <t>19.2.2.1.5.3.3</t>
  </si>
  <si>
    <t>Protein homeostasis.ubiquitin-proteasome system.ubiquitin-fold protein conjugation.ubiquitin conjugation (ubiquitylation).ubiquitin-ligase E3 activities.RING-domain E3 ligase activities.RING-H2-class E3 ligase</t>
  </si>
  <si>
    <t>solyc00g007220.3.1</t>
  </si>
  <si>
    <t>RING-H2-class E3 ligase (original description: RING/U-box superfamily protein (AHRD V3.3 *** AT1G20823.1)) &amp;</t>
  </si>
  <si>
    <t>solyc02g082420.3.1</t>
  </si>
  <si>
    <t>19.2.2.1.6.1.1</t>
  </si>
  <si>
    <t>Protein homeostasis.ubiquitin-proteasome system.ubiquitin-fold protein conjugation.ubiquitin conjugation (ubiquitylation).polyubiquitination.Ubc13-Uev1 conjugating E2 complex.component Ubc13</t>
  </si>
  <si>
    <t>solyc09g009720.1.1</t>
  </si>
  <si>
    <t>component Ubc13 of Ubc13-Uev1 conjugating E2 complex (original description: ubiquitin-conjugating enzyme E2 (AHRD V3.3 *** AT5G59300.1)) &amp;</t>
  </si>
  <si>
    <t>19.2.2.2.3</t>
  </si>
  <si>
    <t>Protein homeostasis.ubiquitin-proteasome system.ubiquitin-fold protein conjugation.SUMO conjugation (sumoylation).SUMO conjugation E2 enzyme (SCE1)</t>
  </si>
  <si>
    <t>solyc12g088680.2.1</t>
  </si>
  <si>
    <t>SUMO conjugation E2 enzyme (SCE1) (original description: Ubiquitin-conjugating enzyme (AHRD V3.3 *** B7FGV0_MEDTR)) &amp;</t>
  </si>
  <si>
    <t>19.2.2.8.1.4.1</t>
  </si>
  <si>
    <t>Protein homeostasis.ubiquitin-proteasome system.ubiquitin-fold protein conjugation.Cullin-based ubiquitylation complexes.SKP1-CUL1-FBX (SCF) E3 ligase complexes.F-BOX substrate adaptor components.component SKP2</t>
  </si>
  <si>
    <t>solyc07g005750.3.1</t>
  </si>
  <si>
    <t>component F-box of SCF E3 ubiquitin ligase complex (original description: F-box family protein (AHRD V3.3 *** A0A061GK25_THECC)) &amp;</t>
  </si>
  <si>
    <t>19.2.2.8.1.4.6</t>
  </si>
  <si>
    <t>Protein homeostasis.ubiquitin-proteasome system.ubiquitin-fold protein conjugation.Cullin-based ubiquitylation complexes.SKP1-CUL1-FBX (SCF) E3 ligase complexes.F-BOX substrate adaptor components.component FBX</t>
  </si>
  <si>
    <t>solyc09g005770.1.1</t>
  </si>
  <si>
    <t>component FBX of SCF E3 ubiquitin ligase complex (original description: F-box family protein, putative (AHRD V3.3 *** A0A061GHK4_THECC)) &amp;</t>
  </si>
  <si>
    <t>solyc01g008040.1.1</t>
  </si>
  <si>
    <t>(original description: LOW QUALITY:F-box protein family (AHRD V3.3 *** A0A151SU61_CAJCA)) &amp; F-box/kelch-repeat protein At3g06240 OS=Arabidopsis thaliana (sp|q8gxc7|fbk50_arath : 100.0)</t>
  </si>
  <si>
    <t>19.4.1</t>
  </si>
  <si>
    <t>Protein homeostasis.proteolysis.cysteine-type peptidase activities</t>
  </si>
  <si>
    <t>solyc02g076690.3.1</t>
  </si>
  <si>
    <t>Oryzain alpha chain OS=Oryza sativa subsp. japonica (sp|p25776|orya_orysj : 348.0) &amp; Enzyme classification.EC_3 hydrolases.EC_3.4 hydrolase acting on peptide bond (peptidase)(50.3.4 : 279.4) (original description: Cysteine protease (AHRD V3.3 *** Q7XYU8_ANTAD)) &amp;</t>
  </si>
  <si>
    <t>19.4.1.3</t>
  </si>
  <si>
    <t>Protein homeostasis.proteolysis.cysteine-type peptidase activities.C13-class asparaginyl endopeptidase (Legumain)</t>
  </si>
  <si>
    <t>solyc08g065790.3.1</t>
  </si>
  <si>
    <t>asparaginyl endopeptidase (Legumain) (original description: vacuolar processing enzyme) &amp;</t>
  </si>
  <si>
    <t>solyc08g079160.3.1</t>
  </si>
  <si>
    <t>asparaginyl endopeptidase (Legumain) (original description: Vacuolar-processing enzyme (AHRD V3.3 *** VPE_SOYBN)) &amp;</t>
  </si>
  <si>
    <t>19.4.2.1.1</t>
  </si>
  <si>
    <t>Protein homeostasis.proteolysis.serine-type peptidase activities.S8-class protease (subtilisin) families.protease (SBT1)</t>
  </si>
  <si>
    <t>solyc01g087790.2.1</t>
  </si>
  <si>
    <t>protease (SBT1) (original description: LOW QUALITY:subtilisin-like serine protease family protein) &amp;</t>
  </si>
  <si>
    <t>solyc07g041970.3.1</t>
  </si>
  <si>
    <t>protease (SBT1) (original description: Subtilisin-like protease (AHRD V3.3 *** W9R6D5_9ROSA)) &amp;</t>
  </si>
  <si>
    <t>solyc08g067990.2.1</t>
  </si>
  <si>
    <t>solyc10g084320.2.1</t>
  </si>
  <si>
    <t>protease (SBT1) (original description: Subtilisin-like protease (AHRD V3.3 *** O82777_SOLLC)) &amp;</t>
  </si>
  <si>
    <t>19.4.2.2</t>
  </si>
  <si>
    <t>Protein homeostasis.proteolysis.serine-type peptidase activities.S10-class serine carboxypeptidase (SCPL)</t>
  </si>
  <si>
    <t>solyc01g087950.3.1</t>
  </si>
  <si>
    <t>serine carboxypeptidase (original description: Carboxypeptidase (AHRD V3.3 *** K4AYI5_SOLLC)) &amp;</t>
  </si>
  <si>
    <t>solyc05g041540.3.1</t>
  </si>
  <si>
    <t>serine carboxypeptidase (original description: Carboxypeptidase (AHRD V3.3 *** K4C0D5_SOLLC)) &amp;</t>
  </si>
  <si>
    <t>solyc05g050770.3.1</t>
  </si>
  <si>
    <t>serine carboxypeptidase (original description: Serine carboxypeptidase, putative (AHRD V3.3 *** B9R6Y4_RICCO)) &amp;</t>
  </si>
  <si>
    <t>19.4.2.3</t>
  </si>
  <si>
    <t>Protein homeostasis.proteolysis.serine-type peptidase activities.S1-class protease (Deg)</t>
  </si>
  <si>
    <t>solyc01g049880.3.1</t>
  </si>
  <si>
    <t>no hits &amp; (original description: DegP protease 7 (AHRD V3.3 --* AT3G03380.2))</t>
  </si>
  <si>
    <t>19.4.3.1</t>
  </si>
  <si>
    <t>Protein homeostasis.proteolysis.aspartic-type peptidase activities.A1-class protease (Pepsin)</t>
  </si>
  <si>
    <t>solyc01g080000.1.1</t>
  </si>
  <si>
    <t>pepsin-type protease (original description: Eukaryotic aspartyl protease family protein (AHRD V3.3 *** AT1G03220.1)) &amp;</t>
  </si>
  <si>
    <t>solyc01g080020.2.1</t>
  </si>
  <si>
    <t>pepsin-type protease (original description: Eukaryotic aspartyl protease family protein, putative (AHRD V3.3 *** A0A061ELJ0_THECC)) &amp;</t>
  </si>
  <si>
    <t>20.1.5.2</t>
  </si>
  <si>
    <t>Cytoskeleton organisation.microtubular network.microtubule dynamics.microtubule-stabilizing factor (WDL)</t>
  </si>
  <si>
    <t>solyc09g083400.3.1</t>
  </si>
  <si>
    <t>microtubule-stabilizing factor (WDL) (original description: TPX2 (targeting protein for Xklp2) protein family (AHRD V3.3 *** AT3G23090.4)) &amp;</t>
  </si>
  <si>
    <t>20.2.2.5</t>
  </si>
  <si>
    <t>Cytoskeleton organisation.microfilament network.actin polymerisation.villin actin-crosslinking factor</t>
  </si>
  <si>
    <t>solyc01g058210.2.1</t>
  </si>
  <si>
    <t>villin actin-crosslinking factor (original description: HCO3- transporter family (AHRD V3.3 --* AT1G15460.4)) &amp;</t>
  </si>
  <si>
    <t>21.1.1.1.1</t>
  </si>
  <si>
    <t>Cell wall organisation.cellulose.cellulose synthase complex (CSC).CSC components.catalytic component CesA</t>
  </si>
  <si>
    <t>solyc04g072790.2.1</t>
  </si>
  <si>
    <t>catalytic component CesA of cellulose synthase complex (original description: Cellulose synthase (AHRD V3.3 *** M1AK99_SOLTU)) &amp;</t>
  </si>
  <si>
    <t>21.1.2</t>
  </si>
  <si>
    <t>Cell wall organisation.cellulose.cellulose-hemicellulose network assembly</t>
  </si>
  <si>
    <t>solyc07g009530.1.1</t>
  </si>
  <si>
    <t>no hits &amp; (original description: Chitinase (AHRD V3.3 *-* B8QVJ5_ZEAMP))</t>
  </si>
  <si>
    <t>21.1.2.2</t>
  </si>
  <si>
    <t>Cell wall organisation.cellulose.cellulose-hemicellulose network assembly.regulatory protein (COB)</t>
  </si>
  <si>
    <t>solyc03g070440.3.1</t>
  </si>
  <si>
    <t>COB cellulose microfibrils and hemicellulose interaction protein (original description: COBRA-like protein (AHRD V3.3 *** L0ATP1_POPTO)) &amp;</t>
  </si>
  <si>
    <t>21.1.3.1</t>
  </si>
  <si>
    <t>Cell wall organisation.cellulose.cellulose degradation.endo-1,4-beta-glucanase</t>
  </si>
  <si>
    <t>solyc04g016470.3.1</t>
  </si>
  <si>
    <t>Glucan endo-1,3-beta-glucosidase, acidic isoform PR-Q' OS=Nicotiana tabacum (sp|p36401|e13h_tobac : 565.0) &amp; Enzyme classification.EC_3 hydrolases.EC_3.2 glycosylase(50.3.2 : 400.1) (original description: LEQA L.esculentum TomQ'a beta(1,3)glucanase) &amp;</t>
  </si>
  <si>
    <t>21.2.2.2.3</t>
  </si>
  <si>
    <t>Cell wall organisation.hemicellulose.xylan.modification and degradation.glucuronoxylan 4-O-methyltransferase</t>
  </si>
  <si>
    <t>solyc02g093090.1.1</t>
  </si>
  <si>
    <t>(original description: glucuronoxylan 4-O-methyltransferase-like protein (DUF579) (AHRD V3.3 *** AT1G71690.1)) &amp; Protein IRX15-LIKE OS=Arabidopsis thaliana (sp|q9fh92|ix15l_arath : 401.0)</t>
  </si>
  <si>
    <t>21.3.2.2.3.2</t>
  </si>
  <si>
    <t>Cell wall organisation.pectin.rhamnogalacturonan I.modification and degradation.alpha-L-arabinofuranosidase activities.bifunctional alpha-L-arabinofuranosidase and beta-D-xylosidase (BXL)</t>
  </si>
  <si>
    <t>solyc01g104950.3.1</t>
  </si>
  <si>
    <t>bifunctional alpha-L-arabinofuranosidase and beta-D-xylosidase (BXL) (original description: LEXYL2) &amp;</t>
  </si>
  <si>
    <t>solyc10g047030.3.1</t>
  </si>
  <si>
    <t>bifunctional alpha-L-arabinofuranosidase and beta-D-xylosidase (BXL) (original description: LEXYL1 protein) &amp;</t>
  </si>
  <si>
    <t>solyc11g044910.2.1</t>
  </si>
  <si>
    <t>bifunctional alpha-L-arabinofuranosidase and beta-D-xylosidase (BXL) (original description: Beta-D-xylosidase family protein (AHRD V3.3 *** B9HWX2_POPTR)) &amp;</t>
  </si>
  <si>
    <t>21.3.4.1.1</t>
  </si>
  <si>
    <t>Cell wall organisation.pectin.xylogalacturonan.biosynthesis.xylogalacturonan xylosyltransferase</t>
  </si>
  <si>
    <t>solyc09g008720.2.1</t>
  </si>
  <si>
    <t>xylogalacturonan xylosyltransferase (original description: Exostosin-like protein (AHRD V3.3 *** A0A103XZW6_CYNCS)) &amp;</t>
  </si>
  <si>
    <t>21.3.5.2</t>
  </si>
  <si>
    <t>Cell wall organisation.pectin.modification and degradation.pectate lyase</t>
  </si>
  <si>
    <t>solyc03g111690.3.1</t>
  </si>
  <si>
    <t>pectate lyase (original description: Pectate lyase family protein (AHRD V3.3 *** AT1G67750.1)) &amp;</t>
  </si>
  <si>
    <t>21.4.1.1.5.3</t>
  </si>
  <si>
    <t>Cell wall organisation.cell wall proteins.hydroxyproline-rich glycoprotein activities.arabinogalactan-protein (AGP) activities.AGP glycosylation.AGP beta-1,3-galactosyltransferase</t>
  </si>
  <si>
    <t>solyc12g005880.2.1</t>
  </si>
  <si>
    <t>AGP beta-1,3-galactosyltransferase (original description: Hexosyltransferase (AHRD V3.3 *** K4DBC6_SOLLC)) &amp;</t>
  </si>
  <si>
    <t>21.4.1.2.1</t>
  </si>
  <si>
    <t>Cell wall organisation.cell wall proteins.hydroxyproline-rich glycoprotein activities.proline-rich protein activities.glycoprotein</t>
  </si>
  <si>
    <t>solyc04g071085.1.1</t>
  </si>
  <si>
    <t>no hits &amp; (original description: Hydroxyproline-rich glycoprotein (AHRD V3.3 *** Q8H9E0_SOLTU))</t>
  </si>
  <si>
    <t>21.4.2.1</t>
  </si>
  <si>
    <t>Cell wall organisation.cell wall proteins.expansin activities.alpha-class expansin</t>
  </si>
  <si>
    <t>solyc06g051800.3.1</t>
  </si>
  <si>
    <t>alpha-class expansin (original description: expansin  1) &amp;</t>
  </si>
  <si>
    <t>21.6.2.2</t>
  </si>
  <si>
    <t>Cell wall organisation.lignin.monolignol conjugation and polymerization.lignin laccase</t>
  </si>
  <si>
    <t>solyc09g014240.3.1</t>
  </si>
  <si>
    <t>lignin laccase (original description: Laccase (AHRD V3.3 *** P93366_TOBAC)) &amp;</t>
  </si>
  <si>
    <t>21.6.2.3</t>
  </si>
  <si>
    <t>Cell wall organisation.lignin.monolignol conjugation and polymerization.lignin peroxidase</t>
  </si>
  <si>
    <t>solyc04g076770.3.1</t>
  </si>
  <si>
    <t>lignin peroxidase (original description: Peroxidase (AHRD V3.3 *** K4BUB5_SOLLC)) &amp;</t>
  </si>
  <si>
    <t>21.9.1.6</t>
  </si>
  <si>
    <t>Cell wall organisation.cutin and suberin.cuticular lipid formation.acyl-reduction pathway</t>
  </si>
  <si>
    <t>solyc02g032170.3.1</t>
  </si>
  <si>
    <t>no hits &amp; (original description: Alpha/beta-hydrolase (AHRD V3.3 --* I0YS86_COCSC))</t>
  </si>
  <si>
    <t>21.9.1.6.2</t>
  </si>
  <si>
    <t>Cell wall organisation.cutin and suberin.cuticular lipid formation.acyl-reduction pathway.wax ester synthase and diacylglycerol acyltransferase</t>
  </si>
  <si>
    <t>solyc10g009430.3.1</t>
  </si>
  <si>
    <t>wax ester synthase and diacylglycerol acyltransferase (original description: O-acyltransferase WSD1 (AHRD V3.3 *** W9R027_9ROSA)) &amp;</t>
  </si>
  <si>
    <t>21.9.5.2</t>
  </si>
  <si>
    <t>Cell wall organisation.cutin and suberin.cutin polyester biosynthesis.cutin synthase (CD)</t>
  </si>
  <si>
    <t>solyc09g063060.3.1</t>
  </si>
  <si>
    <t>cutin synthase (CD) (original description: GDSL esterase/lipase (AHRD V3.3 *** A0A0B2RSX5_GLYSO)) &amp;</t>
  </si>
  <si>
    <t>22</t>
  </si>
  <si>
    <t>Vesicle trafficking</t>
  </si>
  <si>
    <t>solyc01g090360.3.1</t>
  </si>
  <si>
    <t>(original description: non-specific lipid-transfer protein) &amp; Non-specific lipid-transfer protein A OS=Ricinus communis (sp|p10973|nltpa_ricco : 113.0)</t>
  </si>
  <si>
    <t>22.1.6.4</t>
  </si>
  <si>
    <t>Vesicle trafficking.clathrin coated vesicle (CCV) machinery.CCV accessory factors.clathrin uncoating protein (AUL)</t>
  </si>
  <si>
    <t>solyc09g018955.1.1</t>
  </si>
  <si>
    <t>clathrin uncoating protein (AUL) (original description: DnaJ domain protein (AHRD V3.3 *-* G8A1N6_MEDTR)) &amp;</t>
  </si>
  <si>
    <t>22.6.7.7</t>
  </si>
  <si>
    <t>Vesicle trafficking.target membrane tethering.Golgi membrane tethering factors.golgin (GC6)</t>
  </si>
  <si>
    <t>solyc02g075615.1.1</t>
  </si>
  <si>
    <t>no hits &amp; (original description: LOW QUALITY:Golgin candidate 6 (AHRD V3.3 *-* W9SQ07_9ROSA))</t>
  </si>
  <si>
    <t>23.1.3.1.4</t>
  </si>
  <si>
    <t>Protein translocation.chloroplast.inner envelope TIC translocation system.TIC-20 complex.component Tic56</t>
  </si>
  <si>
    <t>solyc09g015470.3.1</t>
  </si>
  <si>
    <t>component Tic56 of inner envelope TIC-20 complex (original description: Protein TIC 56, chloroplastic (AHRD V3.3 *-* A0A199W2K9_ANACO)) &amp;</t>
  </si>
  <si>
    <t>23.1.7.3.1</t>
  </si>
  <si>
    <t>Protein translocation.chloroplast.thylakoid membrane SRP insertion system.SRP43-SRP54 transit complex.component cpSRP43</t>
  </si>
  <si>
    <t>solyc02g087400.1.1</t>
  </si>
  <si>
    <t>component cpSRP43 of thylakoid membrane SRP insertion system (original description: Ankyrin repeat-containing protein (AHRD V3.3 *** A0A103XGS2_CYNCS)) &amp;</t>
  </si>
  <si>
    <t>24</t>
  </si>
  <si>
    <t>Solute transport</t>
  </si>
  <si>
    <t>solyc11g006510.2.1</t>
  </si>
  <si>
    <t>no hits &amp; (original description: Nuclear transport factor 2 (NTF2) family protein (AHRD V3.3 *** AT5G04830.2))</t>
  </si>
  <si>
    <t>24.1.1.2.5</t>
  </si>
  <si>
    <t>Solute transport.primary active transport.V-type ATPase complex.peripheral V1 subcomplex.subunit E</t>
  </si>
  <si>
    <t>solyc01g008940.2.1</t>
  </si>
  <si>
    <t>no hits &amp; (original description: LOW QUALITY:ATPase E1-E2 type family protein / haloacid dehalogenase-like hydrolase family protein (AHRD V3.3 --* AT1G54280.3))</t>
  </si>
  <si>
    <t>24.1.3.2.2</t>
  </si>
  <si>
    <t>Solute transport.primary active transport.ABC superfamily.ABC2 family.subfamily ABCG transporter</t>
  </si>
  <si>
    <t>solyc03g120980.3.1</t>
  </si>
  <si>
    <t>subfamily ABCG transporter (original description: Pleiotropic drug resistance ABC transporter (AHRD V3.3 *** W0TSU1_ACAMN)) &amp;</t>
  </si>
  <si>
    <t>24.1.4.1</t>
  </si>
  <si>
    <t>Solute transport.primary active transport.VHP PPase family.proton-translocating pyrophosphatase (VHP1)</t>
  </si>
  <si>
    <t>solyc06g068240.3.1</t>
  </si>
  <si>
    <t>proton-translocating pyrophosphatase (VHP1) (original description: Pyrophosphate-energized vacuolar membrane proton pump (AHRD V3.3 *** AVP_VIGRR)) &amp;</t>
  </si>
  <si>
    <t>24.2.1.6</t>
  </si>
  <si>
    <t>Solute transport.carrier-mediated transport.DMT superfamily.organic cation transporter (PUP)</t>
  </si>
  <si>
    <t>solyc02g071050.3.1</t>
  </si>
  <si>
    <t>organic cation transporter (PUP) (original description: Purine permease (AHRD V3.3 *** A0A072UW47_MEDTR)) &amp;</t>
  </si>
  <si>
    <t>24.2.2.6</t>
  </si>
  <si>
    <t>Solute transport.carrier-mediated transport.MFS superfamily.phosphate transporter (PHT1)</t>
  </si>
  <si>
    <t>solyc06g051860.3.1</t>
  </si>
  <si>
    <t>phosphate transporter (PHT1) (original description: mycorrhiza-inducible inorganic phosphate transporter 4) &amp;</t>
  </si>
  <si>
    <t>24.2.2.9</t>
  </si>
  <si>
    <t>Solute transport.carrier-mediated transport.MFS superfamily.anion transporter (NRT1/PTR)</t>
  </si>
  <si>
    <t>solyc03g120560.3.1</t>
  </si>
  <si>
    <t>anion transporter (NRT1/PTR) (original description: Major facilitator superfamily protein (AHRD V3.3 *** AT1G52190.1)) &amp;</t>
  </si>
  <si>
    <t>solyc07g008520.3.1</t>
  </si>
  <si>
    <t>anion transporter (NRT1/PTR) (original description: Peptide transporter (AHRD V3.3 *** W9RPK3_9ROSA)) &amp;</t>
  </si>
  <si>
    <t>solyc08g078950.3.1</t>
  </si>
  <si>
    <t>anion transporter (NRT1/PTR) (original description: NIT1) &amp;</t>
  </si>
  <si>
    <t>24.2.3</t>
  </si>
  <si>
    <t>Solute transport.carrier-mediated transport.APC superfamily</t>
  </si>
  <si>
    <t>solyc02g089460.1.1</t>
  </si>
  <si>
    <t>no hits &amp; (original description: Glutamine dumper 2, putative (AHRD V3.3 *** A0A061ENI6_THECC))</t>
  </si>
  <si>
    <t>24.2.3.1.1</t>
  </si>
  <si>
    <t>Solute transport.carrier-mediated transport.APC superfamily.SulP family.sulfate transporter (SULTR)</t>
  </si>
  <si>
    <t>solyc04g054730.3.1</t>
  </si>
  <si>
    <t>sulfate transporter (SULTR) (original description: Sulfate transporter (AHRD V3.3 *** A7YGJ3_POPCN)) &amp;</t>
  </si>
  <si>
    <t>solyc04g072760.3.1</t>
  </si>
  <si>
    <t>sulfate transporter (SULTR) (original description: Sulfate transporter (AHRD V3.3 *** S6A1Z9_NICAT)) &amp;</t>
  </si>
  <si>
    <t>solyc12g056930.2.1</t>
  </si>
  <si>
    <t>sulfate transporter (SULTR) (original description: sulfate transporter 2) &amp;</t>
  </si>
  <si>
    <t>24.2.3.3.2</t>
  </si>
  <si>
    <t>Solute transport.carrier-mediated transport.APC superfamily.NCS-2 family.solute transporter (NAT)</t>
  </si>
  <si>
    <t>solyc01g106920.3.1</t>
  </si>
  <si>
    <t>solute transporter (NAT) (original description: Nucleobase-ascorbate transporter-like protein (AHRD V3.3 *** G7LFG1_MEDTR)) &amp;</t>
  </si>
  <si>
    <t>24.2.4.1.1</t>
  </si>
  <si>
    <t>Solute transport.carrier-mediated transport.MOP superfamily.MATE family.metabolite transporter (DTX)</t>
  </si>
  <si>
    <t>solyc02g032660.3.1</t>
  </si>
  <si>
    <t>metabolite transporter (DTX) (original description: Protein DETOXIFICATION (AHRD V3.3 *** K4B5L0_SOLLC)) &amp;</t>
  </si>
  <si>
    <t>solyc02g063260.3.1</t>
  </si>
  <si>
    <t>metabolite transporter (DTX) (original description: Protein DETOXIFICATION (AHRD V3.3 *** K4B6L1_SOLLC)) &amp;</t>
  </si>
  <si>
    <t>solyc02g063270.3.1</t>
  </si>
  <si>
    <t>metabolite transporter (DTX) (original description: Protein DETOXIFICATION (AHRD V3.3 *** A0A0V0IBD5_SOLCH)) &amp;</t>
  </si>
  <si>
    <t>solyc08g007845.1.1</t>
  </si>
  <si>
    <t>metabolite transporter (DTX) (original description: Protein DETOXIFICATION (AHRD V3.3 *** A0A068UMQ2_COFCA)) &amp;</t>
  </si>
  <si>
    <t>24.2.6.1</t>
  </si>
  <si>
    <t>Solute transport.carrier-mediated transport.TOC superfamily.sugar efflux transporter (SWEET)</t>
  </si>
  <si>
    <t>solyc03g097580.3.1</t>
  </si>
  <si>
    <t>sugar efflux transporter (SWEET) (original description: Bidirectional sugar transporter SWEET (AHRD V3.3 *** K4BJH5_SOLLC)) &amp;</t>
  </si>
  <si>
    <t>solyc04g064610.3.1</t>
  </si>
  <si>
    <t>sugar efflux transporter (SWEET) (original description: Bidirectional sugar transporter SWEET (AHRD V3.3 *** K4BT52_SOLLC)) &amp;</t>
  </si>
  <si>
    <t>solyc05g024260.3.1</t>
  </si>
  <si>
    <t>sugar efflux transporter (SWEET) (original description: Bidirectional sugar transporter SWEET (AHRD V3.3 *** K4BZR4_SOLLC)) &amp;</t>
  </si>
  <si>
    <t>24.2.8.2.1</t>
  </si>
  <si>
    <t>Solute transport.carrier-mediated transport.CPA superfamily.CPA-2 family.proton:monovalent cation antiporter (CHX)</t>
  </si>
  <si>
    <t>solyc06g009240.3.1</t>
  </si>
  <si>
    <t>proton:monovalent cation antiporter (CHX) (original description: Cation/H(+) antiporter 15 (AHRD V3.3 *** W9SYW9_9ROSA)) &amp;</t>
  </si>
  <si>
    <t>24.2.10.2</t>
  </si>
  <si>
    <t>Solute transport.carrier-mediated transport.OPT family.oligopeptide transporter (OPT)</t>
  </si>
  <si>
    <t>solyc08g082990.3.1</t>
  </si>
  <si>
    <t>oligopeptide transporter (OPT) (original description: Oligopeptide transporter, putative (AHRD V3.3 *** B9RYS3_RICCO)) &amp;</t>
  </si>
  <si>
    <t>24.2.12.3</t>
  </si>
  <si>
    <t>Solute transport.carrier-mediated transport.VIT family.iron cation transporter (VTL)</t>
  </si>
  <si>
    <t>solyc09g059650.3.1</t>
  </si>
  <si>
    <t>iron cation transporter (VTL) (original description: Vacuolar iron transporter family protein (AHRD V3.3 --* A0A061DZC1_THECC)) &amp;</t>
  </si>
  <si>
    <t>24.3.1.3</t>
  </si>
  <si>
    <t>Solute transport.channels.MIP family.tonoplast intrinsic protein (TIP)</t>
  </si>
  <si>
    <t>solyc06g072130.3.1</t>
  </si>
  <si>
    <t>tonoplast intrinsic protein (TIP) (original description: tonoplast intrinsic protein 3.1) &amp;</t>
  </si>
  <si>
    <t>24.3.1.5</t>
  </si>
  <si>
    <t>Solute transport.channels.MIP family.X-intrinsic protein (XIP)</t>
  </si>
  <si>
    <t>solyc01g111020.3.1</t>
  </si>
  <si>
    <t>X-intrinsic protein (XIP) (original description: Pentatricopeptide repeat-containing protein, putative (AHRD V3.3 *** B9T729_RICCO)) &amp;</t>
  </si>
  <si>
    <t>24.3.2.2</t>
  </si>
  <si>
    <t>Solute transport.channels.VIC superfamily.voltage-gated potassium cation channel (AKT/SKOR/GORK)</t>
  </si>
  <si>
    <t>solyc10g024360.2.1</t>
  </si>
  <si>
    <t>voltage-gated potassium cation channel (AKT/SKOR/GORK) (original description: Potassium channel (AHRD V3.3 *** Q9SSV3_NICPA)) &amp;</t>
  </si>
  <si>
    <t>24.3.4.1</t>
  </si>
  <si>
    <t>Solute transport.channels.AMT family.ammonium transporter (AMT1)</t>
  </si>
  <si>
    <t>solyc03g045070.1.1</t>
  </si>
  <si>
    <t>ammonium transporter (AMT1) (original description: ammonium transporter AF118858) &amp;</t>
  </si>
  <si>
    <t>25.1.3.2</t>
  </si>
  <si>
    <t>Nutrient uptake.nitrogen assimilation.nitrate uptake system.regulatory factor (NRT3)</t>
  </si>
  <si>
    <t>solyc03g112100.3.1</t>
  </si>
  <si>
    <t>regulatory factor NRT3 of nitrate uptake system (original description: high-affinity nitrate transporter-like protein (AHRD V3.3 *** AT4G24715.1)) &amp;</t>
  </si>
  <si>
    <t>25.1.5.1.2</t>
  </si>
  <si>
    <t>Nutrient uptake.nitrogen assimilation.ammonium assimilation.glutamine synthetase activities.plastidial glutamine synthetase (GLN2)</t>
  </si>
  <si>
    <t>solyc01g080280.3.1</t>
  </si>
  <si>
    <t>plastidial glutamine synthetase (GLN2) (original description: chloroplast glutamine synthetase) &amp;</t>
  </si>
  <si>
    <t>25.5</t>
  </si>
  <si>
    <t>Nutrient uptake.copper uptake</t>
  </si>
  <si>
    <t>solyc05g018490.3.1</t>
  </si>
  <si>
    <t>no hits &amp; (original description: Copper ion-binding protein, putative (AHRD V3.3 *** G7JBR2_MEDTR))</t>
  </si>
  <si>
    <t>25.5.2.3</t>
  </si>
  <si>
    <t>Nutrient uptake.copper uptake.reduction-based uptake.copper chaperone (CCH)</t>
  </si>
  <si>
    <t>solyc11g007200.2.1</t>
  </si>
  <si>
    <t>copper chaperone (CCH) (original description: Heavy metal transport/detoxification superfamily protein (AHRD V3.3 *-* AT5G27690.1)) &amp;</t>
  </si>
  <si>
    <t>26</t>
  </si>
  <si>
    <t>External stimuli response</t>
  </si>
  <si>
    <t>solyc12g042730.1.1</t>
  </si>
  <si>
    <t>no hits &amp; (original description: LOW QUALITY:VQ motif-containing protein (AHRD V3.3 *** AT1G80450.1))</t>
  </si>
  <si>
    <t>26.4.3.1</t>
  </si>
  <si>
    <t>External stimuli response.temperature.cold response.cold sensor (COLD1)</t>
  </si>
  <si>
    <t>solyc02g062390.3.1</t>
  </si>
  <si>
    <t>no hits &amp; (original description: Dehydrin (AHRD V3.3 *** E7BXD9_JATCU))</t>
  </si>
  <si>
    <t>26.8</t>
  </si>
  <si>
    <t>External stimuli response.pathogen</t>
  </si>
  <si>
    <t>solyc02g031920.3.1</t>
  </si>
  <si>
    <t>(original description: Pathogen-related protein (AHRD V3.3 *** A0A151SPD2_CAJCA)) &amp; Pathogen-related protein OS=Hordeum vulgare (sp|p16273|prpx_horvu : 192.0)</t>
  </si>
  <si>
    <t>solyc02g084890.2.1</t>
  </si>
  <si>
    <t>(original description: NBS-LRR disease resistance protein NBS50 (AHRD V3.3 *** A0A0F6RAM2_9ROSI)) &amp; Disease resistance RPP13-like protein 4 OS=Arabidopsis thaliana (sp|q38834|r13l4_arath : 986.0)</t>
  </si>
  <si>
    <t>solyc08g080650.3.1</t>
  </si>
  <si>
    <t>(original description: Osmotin-like protein (Fragment)  IPR001938  Thaumatin, pathogenesis-related) &amp; Osmotin-like protein OSML13 OS=Solanum commersonii (sp|p50701|os13_solco : 540.0)</t>
  </si>
  <si>
    <t>solyc02g084037.1.1</t>
  </si>
  <si>
    <t>no hits &amp; (original description: stress response NST1-like protein (AHRD V3.3 --* AT4G25690.2))</t>
  </si>
  <si>
    <t>solyc04g064890.3.1</t>
  </si>
  <si>
    <t>no hits &amp; (original description: LOW QUALITY:suppressor of npr1-1 constitutive 4 (AHRD V3.3 --* AT1G66980.4))</t>
  </si>
  <si>
    <t>solyc07g009050.3.1</t>
  </si>
  <si>
    <t>no hits &amp; (original description: Defensin-like protein, putative (AHRD V3.3 *** A0A061E6R0_THECC))</t>
  </si>
  <si>
    <t>26.8.3.2.2</t>
  </si>
  <si>
    <t>External stimuli response.pathogen.defense mechanisms.defensin activities.defensin (PDF2)</t>
  </si>
  <si>
    <t>solyc07g007760.3.1</t>
  </si>
  <si>
    <t>defensin (PDF2) (original description: defensin-like protein) &amp;</t>
  </si>
  <si>
    <t>27</t>
  </si>
  <si>
    <t>Multi-process regulation</t>
  </si>
  <si>
    <t>solyc05g054670.3.1</t>
  </si>
  <si>
    <t>(original description: nuclease (AHRD V3.3 *** AT3G63270.1)) &amp; Protein ALP1-like OS=Arabidopsis thaliana (sp|q9m2u3|alpl_arath : 465.0)</t>
  </si>
  <si>
    <t>solyc08g005630.3.1</t>
  </si>
  <si>
    <t>(original description: Long-chain-alcohol oxidase (AHRD V3.3 *** K4CI54_SOLLC)) &amp; Long-chain-alcohol oxidase FAO4A OS=Arabidopsis thaliana (sp|o65709|fao4a_arath : 749.0)</t>
  </si>
  <si>
    <t>solyc08g075800.1.1</t>
  </si>
  <si>
    <t>(original description: AMP-dependent synthetase and ligase family protein (AHRD V3.3 *** B9H5H2_POPTR)) &amp; Probable acyl-activating enzyme 1, peroxisomal OS=Arabidopsis thaliana (sp|f4huk6|aae1_arath : 692.0)</t>
  </si>
  <si>
    <t>solyc02g086970.3.1</t>
  </si>
  <si>
    <t>Aldehyde dehydrogenase family 2 member B7, mitochondrial OS=Arabidopsis thaliana (sp|q8s528|al2b7_arath : 762.0) &amp; Enzyme classification.EC_1 oxidoreductases.EC_1.2 oxidoreductase acting on aldehyde or oxo group of donor(50.1.2 : 602.2) (original description: Aldehyde dehydrogenase (AHRD V3.3 *** Q1AFF6_VITPS)) &amp;</t>
  </si>
  <si>
    <t>solyc08g005770.3.1</t>
  </si>
  <si>
    <t>Methanol O-anthraniloyltransferase OS=Vitis labrusca (sp|q3zpn4|acmat_vitla : 451.0) &amp; Enzyme classification.EC_2 transferases.EC_2.3 acyltransferase(50.2.3 : 34.7) (original description: alcohol acyl transferase) &amp;</t>
  </si>
  <si>
    <t>27.1.4</t>
  </si>
  <si>
    <t>Multi-process regulation.circadian clock system.time-of-day-dependent expressed repressor (PRR)</t>
  </si>
  <si>
    <t>solyc10g005030.3.1</t>
  </si>
  <si>
    <t>PRR circadian clock time-of-day-dependent expressed repressor (original description: Pseudo-response regulator 9 (AHRD V3.3 *** D0PPG9_CASSA)) &amp;</t>
  </si>
  <si>
    <t>27.4</t>
  </si>
  <si>
    <t>Multi-process regulation.Rop-GTPase regulatory system</t>
  </si>
  <si>
    <t>solyc01g066613.1.1</t>
  </si>
  <si>
    <t>no hits &amp; (original description: Guanylate-binding family protein (AHRD V3.3 *-* AT5G46070.1))</t>
  </si>
  <si>
    <t>27.4.5.2</t>
  </si>
  <si>
    <t>Multi-process regulation.Rop-GTPase regulatory system.ROP GTPase effector activities.GTPase effector (RIC)</t>
  </si>
  <si>
    <t>solyc10g005340.3.1</t>
  </si>
  <si>
    <t>GTPase effector (RIC) (original description: ROP-interactive CRIB motif protein (AHRD V3.3 *-* A0A072U2K9_MEDTR)) &amp;</t>
  </si>
  <si>
    <t>35.1</t>
  </si>
  <si>
    <t>not assigned.annotated</t>
  </si>
  <si>
    <t>solyc00g060810.3.1</t>
  </si>
  <si>
    <t>(original description: Sn-1 protein (AHRD V3.3 *** Q42393_CAPAN)) &amp; Kirola OS=Actinidia deliciosa (sp|p85524|kiro_actde : 114.0)</t>
  </si>
  <si>
    <t>solyc00g071180.3.1</t>
  </si>
  <si>
    <t>(original description: multicystatin) &amp; Multicystatin OS=Solanum tuberosum (sp|p37842|cytm_soltu : 1209.0)</t>
  </si>
  <si>
    <t>solyc01g087775.1.1</t>
  </si>
  <si>
    <t>(original description: Subtilisin-like protease (AHRD V3.3 *-* Q38708_ALNGL)) &amp; no description available(sp|o82777|sbt3_sollc : 147.0)</t>
  </si>
  <si>
    <t>solyc01g090350.3.1</t>
  </si>
  <si>
    <t>(original description: non-specific lipid-transfer protein) &amp; Non-specific lipid-transfer protein A OS=Ricinus communis (sp|p10973|nltpa_ricco : 109.0)</t>
  </si>
  <si>
    <t>solyc01g095690.2.1</t>
  </si>
  <si>
    <t>(original description: Pentatricopeptide repeat-containing protein, putative (AHRD V3.3 *** A0A061DSI9_THECC)) &amp; Pentatricopeptide repeat-containing protein At4g01030, mitochondrial OS=Arabidopsis thaliana (sp|q9sv26|pp297_arath : 849.0)</t>
  </si>
  <si>
    <t>solyc01g098850.3.1</t>
  </si>
  <si>
    <t>(original description: NAD(P)-binding Rossmann-fold superfamily protein (AHRD V3.3 *** AT1G54870.2),Pfam:PF13561) &amp; NADPH-dependent aldehyde reductase 1, chloroplastic OS=Arabidopsis thaliana (sp|q9fz42|adrc1_arath : 453.0)</t>
  </si>
  <si>
    <t>solyc01g105500.3.1</t>
  </si>
  <si>
    <t>(original description: Endo-1,4-beta-xylanase (AHRD V3.3 *** A0A151U7N8_CAJCA)) &amp; no description available(sp|q84wt5|xyn5l_arath : 385.0)</t>
  </si>
  <si>
    <t>solyc01g107857.1.1</t>
  </si>
  <si>
    <t>(original description: Glycosyltransferase (AHRD V3.3 *** C1JIE1_9SOLA)) &amp; Scopoletin glucosyltransferase OS=Nicotiana tabacum (sp|q9at54|scgt_tobac : 152.0)</t>
  </si>
  <si>
    <t>solyc02g076640.1.1</t>
  </si>
  <si>
    <t>(original description: LOW QUALITY:transcription factor-like protein (AHRD V3.3 *-* AT4G18650.1)) &amp; Protein DOG1-like 4 OS=Arabidopsis thaliana (sp|q84jc2|dogl4_arath : 90.5)</t>
  </si>
  <si>
    <t>solyc02g086310.1.1</t>
  </si>
  <si>
    <t>(original description: lipid-transfer protein 7k-LTP) &amp; Probable non-specific lipid-transfer protein AKCS9 OS=Vigna unguiculata (sp|q43681|nltp_vigun : 102.0)</t>
  </si>
  <si>
    <t>solyc02g087910.2.1</t>
  </si>
  <si>
    <t>(original description: Non-specific lipid-transfer protein (AHRD V3.3 *** K4BBU7_SOLLC)) &amp; Non-specific lipid-transfer protein A OS=Ricinus communis (sp|p10973|nltpa_ricco : 109.0)</t>
  </si>
  <si>
    <t>solyc02g089150.3.1</t>
  </si>
  <si>
    <t>(original description: PI-PLC X domain-containing protein (AHRD V3.3 *** A0A0B2PWM6_GLYSO)) &amp; PI-PLC X domain-containing protein At5g67130 OS=Arabidopsis thaliana (sp|q93xx5|y5713_arath : 413.0)</t>
  </si>
  <si>
    <t>solyc02g094300.3.1</t>
  </si>
  <si>
    <t>(original description: ACT domain-containing protein (AHRD V3.3 *-* A0A103Y4L4_CYNCS)) &amp; ACT domain-containing protein ACR6 OS=Arabidopsis thaliana (sp|q9sga0|acr6_arath : 524.0)</t>
  </si>
  <si>
    <t>solyc03g005580.2.1</t>
  </si>
  <si>
    <t>(original description: 11S storage globulin (AHRD V3.3 *** P93079_COFAR)) &amp; no description available(sp|q2tpw5|jugr4_jugre : 456.0)</t>
  </si>
  <si>
    <t>solyc03g005940.3.1</t>
  </si>
  <si>
    <t>(original description: histone acetyltransferase (DUF1264) (AHRD V3.3 *** AT5G45690.1)) &amp; Oil body-associated protein 2A OS=Arabidopsis thaliana (sp|q941a4|obp2a_arath : 332.0)</t>
  </si>
  <si>
    <t>solyc03g006490.3.1</t>
  </si>
  <si>
    <t>(original description: glutaminase domain-containing protein) &amp; Stem-specific protein TSJT1 OS=Nicotiana tabacum (sp|p24805|tsjt1_tobac : 116.0)</t>
  </si>
  <si>
    <t>solyc03g083100.3.1</t>
  </si>
  <si>
    <t>(original description: SUN-like protein 10) &amp; Protein IQ-DOMAIN 1 OS=Arabidopsis thaliana (sp|q9sf32|iqd1_arath : 88.2)</t>
  </si>
  <si>
    <t>solyc03g083130.2.1</t>
  </si>
  <si>
    <t>(original description: gamma-irradiation and mitomycin c induced 1 (AHRD V3.3 *** AT5G24280.3)) &amp; no description available(sp|f4kfs5|gmi1_arath : 941.0)</t>
  </si>
  <si>
    <t>solyc04g008915.1.1</t>
  </si>
  <si>
    <t>(original description: transmembrane protein, putative (DUF247) (AHRD V3.3 *** AT3G50170.1)) &amp; UPF0481 protein At3g47200 OS=Arabidopsis thaliana (sp|q9sd53|y3720_arath : 98.2)</t>
  </si>
  <si>
    <t>solyc04g009050.3.1</t>
  </si>
  <si>
    <t>(original description: Dentin sialophosphoprotein-related, putative isoform 5 (AHRD V3.3 *** A0A061E2G0_THECC)) &amp; Protein LNK1 OS=Arabidopsis thaliana (sp|a8mqn2|lnk1_arath : 90.1)</t>
  </si>
  <si>
    <t>solyc04g050950.3.1</t>
  </si>
  <si>
    <t>(original description: Sn-1 protein (AHRD V3.3 *** Q42393_CAPAN)) &amp; MLP-like protein 31 OS=Arabidopsis thaliana (sp|q941r6|mlp31_arath : 115.0)</t>
  </si>
  <si>
    <t>solyc04g072250.3.1</t>
  </si>
  <si>
    <t>(original description: Heat-shock protein, putative (AHRD V3.3 *** B9SMA2_RICCO)) &amp; 16.9 kDa class I heat shock protein 1 OS=Triticum aestivum (sp|p12810|hs16a_wheat : 141.0)</t>
  </si>
  <si>
    <t>solyc04g076800.3.1</t>
  </si>
  <si>
    <t>(original description: Pentatricopeptide repeat-containing protein (AHRD V3.3 *** A0A199W533_ANACO)) &amp; Pentatricopeptide repeat-containing protein At2g22070 OS=Arabidopsis thaliana (sp|q9shz8|pp168_arath : 454.0)</t>
  </si>
  <si>
    <t>solyc04g081970.3.1</t>
  </si>
  <si>
    <t>(original description: Thioredoxin (AHRD V3.3 *** A0A103YDW7_CYNCS)) &amp; Thioredoxin-like protein CDSP32, chloroplastic OS=Arabidopsis thaliana (sp|q9sgs4|cdsp_arath : 386.0)</t>
  </si>
  <si>
    <t>solyc05g007790.3.1</t>
  </si>
  <si>
    <t>(original description: CASP-like protein (AHRD V3.3 *** K4BWV4_SOLLC)) &amp; Casparian strip membrane protein 2 OS=Solanum demissum (sp|q5nrn4|casp2_solde : 309.0)</t>
  </si>
  <si>
    <t>solyc05g008235.1.1</t>
  </si>
  <si>
    <t>(original description: MYB transcription factor (AHRD V3.3 *** W6JQG2_GENTR)) &amp; Myb-related protein Hv1 OS=Hordeum vulgare (sp|p20026|myb1_horvu : 85.5)</t>
  </si>
  <si>
    <t>solyc05g015060.3.1</t>
  </si>
  <si>
    <t>(original description: P-loop containing nucleoside triphosphate hydrolases superfamily protein (AHRD V3.3 *** AT3G50940.1)) &amp; AAA-ATPase At3g50940 OS=Arabidopsis thaliana (sp|q147f9|aatpc_arath : 465.0)</t>
  </si>
  <si>
    <t>solyc06g048440.3.1</t>
  </si>
  <si>
    <t>(original description: DNA-directed RNA polymerase subunit beta'' (AHRD V3.3 *-* A0A0U1WME9_9ORYZ)) &amp; Extensin-2 OS=Arabidopsis thaliana (sp|q9m1g9|extn2_arath : 81.6)</t>
  </si>
  <si>
    <t>solyc06g068230.3.1</t>
  </si>
  <si>
    <t>(original description: Tetratricopeptide repeat (TPR)-like superfamily protein (AHRD V3.3 *** AT1G15290.1)) &amp; Protein TSS OS=Arabidopsis thaliana (sp|f4jkh6|tss_arath : 1312.0)</t>
  </si>
  <si>
    <t>solyc06g068670.3.1</t>
  </si>
  <si>
    <t>(original description: ACT domain-containing protein) &amp; ACT domain-containing protein ACR11 OS=Arabidopsis thaliana (sp|q9fz47|acr11_arath : 350.0)</t>
  </si>
  <si>
    <t>solyc07g017680.2.1</t>
  </si>
  <si>
    <t>(original description: Lysine-ketoglutarate reductase/saccharopine dehydrogenase (AHRD V3.3 *-* A0A072V2T5_MEDTR)) &amp; Alpha-aminoadipic semialdehyde synthase OS=Arabidopsis thaliana (sp|q9smz4|aass_arath : 82.0)</t>
  </si>
  <si>
    <t>solyc07g039440.1.1</t>
  </si>
  <si>
    <t>(original description: LOW QUALITY:Disease resistance protein (AHRD V3.3 *-* D1GEE0_BRARP)) &amp; Disease resistance protein RPP13 OS=Arabidopsis thaliana (sp|q9m667|rpp13_arath : 95.5)</t>
  </si>
  <si>
    <t>solyc07g042820.3.1</t>
  </si>
  <si>
    <t>(original description: Chloroplast envelope membrane protein (AHRD V3.3 *-* A0A0B2QY85_GLYSO)) &amp; Chloroplast envelope membrane protein OS=Zygnema circumcarinatum (sp|q32rg7|cema_zygcr : 91.3)</t>
  </si>
  <si>
    <t>solyc07g056040.3.1</t>
  </si>
  <si>
    <t>(original description: CASP-like protein (AHRD V3.3 *** K4CGD7_SOLLC)) &amp; CASP-like protein 2A1 OS=Vitis vinifera (sp|a7qbz2|cspla_vitvi : 268.0)</t>
  </si>
  <si>
    <t>solyc07g063690.1.1</t>
  </si>
  <si>
    <t>(original description: Calcium-binding family protein (AHRD V3.3 *** B9I910_POPTR)) &amp; Calcium-binding protein PBP1 OS=Arabidopsis thaliana (sp|q9lsq6|pbp1_arath : 120.0)</t>
  </si>
  <si>
    <t>solyc08g066720.2.1</t>
  </si>
  <si>
    <t>(original description: Carotenoid cleavage dioxygenase (AHRD V3.3 *** B6UEM5_MAIZE)) &amp; Carotenoid 9,10(9',10')-cleavage dioxygenase 1 OS=Pisum sativum (sp|q8lp17|ccd1_pea : 194.0)</t>
  </si>
  <si>
    <t>solyc08g066920.2.1</t>
  </si>
  <si>
    <t>(original description: ATP/ADP transporter (AHRD V3.3 *-* A0A0X9Q301_MENSP)) &amp; Plastidic ATP/ADP-transporter OS=Solanum tuberosum (sp|o24381|tlc1_soltu : 164.0)</t>
  </si>
  <si>
    <t>solyc08g068420.3.1</t>
  </si>
  <si>
    <t>(original description: L-gulonolactone oxidase (AHRD V3.3 *** A0A151T9K5_CAJCA)) &amp; L-gulonolactone oxidase 3 OS=Arabidopsis thaliana (sp|q9lyd8|gglo3_arath : 746.0)</t>
  </si>
  <si>
    <t>solyc08g078650.3.1</t>
  </si>
  <si>
    <t>(original description: Nucleotide-diphospho-sugar transferases superfamily protein (AHRD V3.3 *** AT2G35710.1)) &amp; Putative glucuronosyltransferase PGSIP8 OS=Arabidopsis thaliana (sp|q8vzp6|gux8_arath : 658.0)</t>
  </si>
  <si>
    <t>solyc08g078890.2.1</t>
  </si>
  <si>
    <t>(original description: Bifunctional inhibitor/lipid-transfer protein/seed storage 2S albumin superfamily protein (AHRD V3.3 *-* AT1G62500.1)) &amp; pEARLI1-like lipid transfer protein 3 OS=Arabidopsis thaliana (sp|q9su33|erll3_arath : 105.0)</t>
  </si>
  <si>
    <t>solyc08g080640.2.1</t>
  </si>
  <si>
    <t>(original description: Osmotin-like protein (Fragment)  IPR017949  Thaumatin, conserved site  IPR001938) &amp; Protein NP24 OS=Solanum lycopersicum (sp|p12670|np24_sollc : 545.0)</t>
  </si>
  <si>
    <t>solyc09g015475.1.1</t>
  </si>
  <si>
    <t>(original description: SPOC domain / Transcription elongation factor S-II protein (AHRD V3.3 --* AT5G25520.7)) &amp; Protein TIC 56, chloroplastic OS=Arabidopsis thaliana (sp|q7y1w1|tic56_arath : 119.0)</t>
  </si>
  <si>
    <t>solyc09g015490.3.1</t>
  </si>
  <si>
    <t>(original description: Phosphoenolpyruvate carboxylase (AHRD V3.3 *-* C7DY59_BRANA)) &amp; Phosphoenolpyruvate carboxylase 4 OS=Arabidopsis thaliana (sp|q8gve8|capp4_arath : 146.0)</t>
  </si>
  <si>
    <t>solyc09g018490.3.1</t>
  </si>
  <si>
    <t>(original description: Serine/threonine-protein kinase (AHRD V3.3 *-* G4XXY5_NICAT)) &amp; G-type lectin S-receptor-like serine/threonine-protein kinase SD2-5 OS=Arabidopsis thaliana (sp|q8rwz5|sd25_arath : 102.0)</t>
  </si>
  <si>
    <t>solyc09g018750.3.1</t>
  </si>
  <si>
    <t>(original description: CBS domain-containing protein (AHRD V3.3 *** A0T1V6_PLESU)) &amp; CBS domain-containing protein CBSX3, mitochondrial OS=Arabidopsis thaliana (sp|q9lev3|cbsx3_arath : 307.0)</t>
  </si>
  <si>
    <t>solyc09g018840.3.1</t>
  </si>
  <si>
    <t>(original description: MLO-like protein (AHRD V3.3 *** M1BT43_SOLTU)) &amp; MLO-like protein 1 OS=Arabidopsis thaliana (sp|o49621|mlo1_arath : 224.0)</t>
  </si>
  <si>
    <t>solyc09g018960.3.1</t>
  </si>
  <si>
    <t>(original description: Chaperone DnaJ-domain superfamily protein (AHRD V3.3 *-* AT4G12770.2)) &amp; Auxilin-related protein 2 OS=Arabidopsis thaliana (sp|q0wq57|auxi2_arath : 91.3)</t>
  </si>
  <si>
    <t>solyc09g031875.1.1</t>
  </si>
  <si>
    <t>(original description: Cytochrome P450 (AHRD V3.3 *-* C5NM78_TOBAC)) &amp; no description available(sp|w8jis9|cyc13_catro : 125.0)</t>
  </si>
  <si>
    <t>solyc09g055890.3.1</t>
  </si>
  <si>
    <t>(original description: Lipoxygenase (AHRD V3.3 *-* V4UAR3_9ROSI)) &amp; Linoleate 9S-lipoxygenase 2 OS=Solanum tuberosum (sp|o24379|lox12_soltu : 148.0)</t>
  </si>
  <si>
    <t>solyc09g056270.2.1</t>
  </si>
  <si>
    <t>(original description: Chlorophyllide a oxygenase, chloroplastic (AHRD V3.3 --* CAO_ARATH)) &amp; Chlorophyllide a oxygenase, chloroplastic OS=Arabidopsis thaliana (sp|q9mba1|cao_arath : 99.4)</t>
  </si>
  <si>
    <t>solyc09g059020.3.1</t>
  </si>
  <si>
    <t>(original description: Quinone-oxidoreductase QR1 (AHRD V3.3 *** Q9AYU1_TRIVS)) &amp; Chloroplast envelope quinone oxidoreductase homolog OS=Arabidopsis thaliana (sp|q9sv68|qorh_arath : 431.0)</t>
  </si>
  <si>
    <t>solyc09g059280.2.1</t>
  </si>
  <si>
    <t>(original description: Histone H3 (AHRD V3.3 *** A0A078CWM8_BRANA)) &amp; Histone H3.2 OS=Arabidopsis thaliana (sp|p59226|h32_arath : 176.0)</t>
  </si>
  <si>
    <t>solyc09g061790.1.1</t>
  </si>
  <si>
    <t>(original description: LOW QUALITY:Pentatricopeptide repeat-containing protein, putative (AHRD V3.3 *-* A0A061DKY9_THECC)) &amp; Pentatricopeptide repeat-containing protein At2g17525, mitochondrial OS=Arabidopsis thaliana (sp|q84vg6|pp160_arath : 234.0)</t>
  </si>
  <si>
    <t>solyc09g065470.3.1</t>
  </si>
  <si>
    <t>(original description: 7S globulin (AHRD V3.3 *** Q9AUD0_SESIN)) &amp; Vicilin-like antimicrobial peptides 2-2 OS=Macadamia integrifolia (sp|q9spl4|amp22_macin : 367.0)</t>
  </si>
  <si>
    <t>solyc09g025210.3.1</t>
  </si>
  <si>
    <t>(original description: alcohol dehydrogenase-2) &amp; no description available(sp|q2tpw5|jugr4_jugre : 444.0)</t>
  </si>
  <si>
    <t>solyc09g072560.3.1</t>
  </si>
  <si>
    <t>(original description: Legumin 11S-globulin (AHRD V3.3 *** Q39770_GINBI)) &amp; 11S globulin seed storage protein 2 OS=Sesamum indicum (sp|q9xhp0|11s2_sesin : 556.0)</t>
  </si>
  <si>
    <t>solyc09g074380.3.1</t>
  </si>
  <si>
    <t>(original description: DCD (Development and Cell Death) domain protein (AHRD V3.3 *-* AT2G32910.1)) &amp; B2 protein OS=Daucus carota (sp|p37707|b2_dauca : 82.8)</t>
  </si>
  <si>
    <t>solyc09g082340.2.1</t>
  </si>
  <si>
    <t>(original description: vicilin) &amp; Vicilin-like antimicrobial peptides 2-1 OS=Macadamia integrifolia (sp|q9spl5|amp21_macin : 365.0)</t>
  </si>
  <si>
    <t>solyc09g083445.1.1</t>
  </si>
  <si>
    <t>(original description: Proteinase inhibitor 1 (AHRD V3.3 *** ICI1_SOLTU)) &amp; Wound-induced proteinase inhibitor 1 OS=Solanum peruvianum (sp|p16231|ici1_solpe : 159.0)</t>
  </si>
  <si>
    <t>solyc09g090150.3.1</t>
  </si>
  <si>
    <t>(original description: 11S storage globulin (AHRD V3.3 *** O82437_COFAR)) &amp; no description available(sp|a0a1l6k371|jugn4_jugni : 441.0)</t>
  </si>
  <si>
    <t>solyc09g090180.1.1</t>
  </si>
  <si>
    <t>(original description: LIGHT-DEPENDENT SHORT HYPOCOTYLS-like protein (DUF640) (AHRD V3.3 *** AT1G07090.1)) &amp; Protein LIGHT-DEPENDENT SHORT HYPOCOTYLS 4 OS=Arabidopsis thaliana (sp|q9lw68|lsh4_arath : 224.0)</t>
  </si>
  <si>
    <t>solyc09g092300.3.1</t>
  </si>
  <si>
    <t>(original description: Ph-3 resistance protein (AHRD V3.3 *-* A0A060D304_SOLPI)) &amp; Disease resistance protein RPP13 OS=Arabidopsis thaliana (sp|q9m667|rpp13_arath : 108.0)</t>
  </si>
  <si>
    <t>solyc09g092310.1.1</t>
  </si>
  <si>
    <t>(original description: Ph-3 resistance protein (AHRD V3.3 *** A0A060D304_SOLPI)) &amp; Disease resistance protein RPP13 OS=Arabidopsis thaliana (sp|q9m667|rpp13_arath : 273.0)</t>
  </si>
  <si>
    <t>solyc09g098120.3.1</t>
  </si>
  <si>
    <t>(original description: Oil body-associated protein 1A (AHRD V3.3 *** OBP1A_ARATH)) &amp; Oil body-associated protein 1A OS=Arabidopsis thaliana (sp|q9zvy7|obp1a_arath : 367.0)</t>
  </si>
  <si>
    <t>solyc10g007800.3.1</t>
  </si>
  <si>
    <t>(original description: protodermal factor 1 (AHRD V3.3 *-* AT2G42840.1)) &amp; Protodermal factor 1 OS=Arabidopsis thaliana (sp|q9s728|pdf1_arath : 120.0)</t>
  </si>
  <si>
    <t>solyc10g009150.3.1</t>
  </si>
  <si>
    <t>(original description: Organ-specific protein S2 (AHRD V3.3 *** F2VPS2_SOLNI)) &amp; Organ-specific protein S2 OS=Pisum sativum (sp|p17772|oss2_pea : 114.0)</t>
  </si>
  <si>
    <t>solyc10g017970.1.1</t>
  </si>
  <si>
    <t>(original description: Chitinase (AHRD V3.3 *-* Q9SQL3_POAPR)) &amp; Chitinase 3 OS=Oryza sativa subsp. japonica (sp|p24626|chi3_orysj : 85.9)</t>
  </si>
  <si>
    <t>solyc10g017980.1.1</t>
  </si>
  <si>
    <t>(original description: Chitinase (AHRD V3.3 *-* B8QVJ5_ZEAMP)) &amp; Chitinase 3 OS=Oryza sativa subsp. japonica (sp|p24626|chi3_orysj : 85.9)</t>
  </si>
  <si>
    <t>solyc10g018140.2.1</t>
  </si>
  <si>
    <t>(original description: Dihydroflavonol-4-reductase-like (AHRD V3.3 *** A0A0N6XTN7_LYCRU)) &amp; Vestitone reductase OS=Medicago sativa (sp|q40316|vestr_medsa : 160.0)</t>
  </si>
  <si>
    <t>solyc10g047370.2.1</t>
  </si>
  <si>
    <t>(original description: Pentatricopeptide repeat-containing protein (AHRD V3.3 *** A0A103Y3G7_CYNCS)) &amp; Pentatricopeptide repeat-containing protein At5g09450, mitochondrial OS=Arabidopsis thaliana (sp|q94b59|pp372_arath : 439.0)</t>
  </si>
  <si>
    <t>solyc10g049530.2.1</t>
  </si>
  <si>
    <t>(original description: Myb/SANT-like DNA-binding domain protein (AHRD V3.3 *** AT5G05800.5)) &amp; L10-interacting MYB domain-containing protein OS=Arabidopsis thaliana (sp|q9ffj8|limyb_arath : 109.0)</t>
  </si>
  <si>
    <t>solyc10g054900.2.1</t>
  </si>
  <si>
    <t>(original description: Proline-rich protein (AHRD V3.3 *** Q9M6T7_NICGL)) &amp; Proline-rich protein 4 OS=Arabidopsis thaliana (sp|q9t0i5|prp4_arath : 117.0)</t>
  </si>
  <si>
    <t>solyc10g055810.2.1</t>
  </si>
  <si>
    <t>(original description: chitinase Z15140) &amp; Basic 30 kDa endochitinase OS=Solanum lycopersicum (sp|q05538|chic_sollc : 597.0)</t>
  </si>
  <si>
    <t>solyc10g075050.2.1</t>
  </si>
  <si>
    <t>(original description: Non-specific lipid-transfer protein (AHRD V3.3 *** K4D1U7_SOLLC)) &amp; Non-specific lipid-transfer protein 2 OS=Solanum lycopersicum (sp|p93224|nltp2_sollc : 124.0)</t>
  </si>
  <si>
    <t>solyc10g075150.2.1</t>
  </si>
  <si>
    <t>(original description: Non-specific lipid-transfer protein (AHRD V3.3 *** M1AVB3_SOLTU)) &amp; Non-specific lipid-transfer protein 2 OS=Solanum lycopersicum (sp|p93224|nltp2_sollc : 154.0)</t>
  </si>
  <si>
    <t>solyc10g078600.2.1</t>
  </si>
  <si>
    <t>(original description: Inorganic phosphate transporter 1-1 (AHRD V3.3 --* PHT11_ORYSJ)) &amp; Jacalin-related lectin 3 OS=Arabidopsis thaliana (sp|f4hqx1|jal3_arath : 449.0)</t>
  </si>
  <si>
    <t>solyc10g078770.2.1</t>
  </si>
  <si>
    <t>(original description: Seed maturation protein (AHRD V3.3 *** Q9LKC5_GLYTO)) &amp; Protein LE25 OS=Solanum lycopersicum (sp|q00747|le25_sollc : 136.0)</t>
  </si>
  <si>
    <t>solyc10g079570.2.1</t>
  </si>
  <si>
    <t>(original description: HXXXD-type acyl-transferase family protein (AHRD V3.3 *** AT3G26040.1)) &amp; Acylsugar acyltransferase 3 OS=Solanum lycopersicum (sp|k4d9y4|asat3_sollc : 208.0)</t>
  </si>
  <si>
    <t>solyc11g020960.2.1</t>
  </si>
  <si>
    <t>(original description: Proteinase inhibitor II (AHRD V3.3 *-* B3F0C1_TOBAC)) &amp; Wound-induced proteinase inhibitor 2 OS=Capsicum annuum (sp|o49146|ip22_capan : 148.0)</t>
  </si>
  <si>
    <t>solyc11g043115.1.1</t>
  </si>
  <si>
    <t>(original description: Cytochrome c biogenesis protein CcsA (AHRD V3.3 --* CCSA_WELMI)) &amp; GDSL esterase/lipase At4g18970 OS=Arabidopsis thaliana (sp|q93yw8|gdl65_arath : 88.6)</t>
  </si>
  <si>
    <t>solyc11g065250.1.1</t>
  </si>
  <si>
    <t>(original description: Pentatricopeptide repeat superfamily protein (AHRD V3.3 *** A0A061FB64_THECC)) &amp; Pentatricopeptide repeat-containing protein At5g39680 OS=Arabidopsis thaliana (sp|q9fk93|pp406_arath : 685.0)</t>
  </si>
  <si>
    <t>solyc11g072380.2.1</t>
  </si>
  <si>
    <t>(original description: Vicilin-like antimicrobial peptides 2-2 (AHRD V3.3 *** W9SCA8_9ROSA)) &amp; Vicilin-like seed storage protein At2g28490 OS=Arabidopsis thaliana (sp|q9sk09|vcl22_arath : 406.0)</t>
  </si>
  <si>
    <t>solyc12g070117.1.1</t>
  </si>
  <si>
    <t>(original description: 2-oxoglutarate (2OG) and Fe(II)-dependent oxygenase superfamily protein (AHRD V3.3 *-* AT1G06645.1)) &amp; Enhanced ethylene response protein 5 OS=Arabidopsis thaliana (sp|q8gwe6|eer5_arath : 85.5)</t>
  </si>
  <si>
    <t>solyc12g039080.2.1</t>
  </si>
  <si>
    <t>(original description: Leucine-rich repeat protein kinase family protein (AHRD V3.3 *-* AT2G37050.3)) &amp; Probable LRR receptor-like serine/threonine-protein kinase At1g67720 OS=Arabidopsis thaliana (sp|c0lgi2|y1677_arath : 160.0)</t>
  </si>
  <si>
    <t>solyc12g057020.2.1</t>
  </si>
  <si>
    <t>(original description: Carbohydrate esterase plant-like protein (AHRD V3.3 *** G7J707_MEDTR)) &amp; Probable carbohydrate esterase At4g34215 OS=Arabidopsis thaliana (sp|q8l9j9|caes_arath : 272.0)</t>
  </si>
  <si>
    <t>35.2</t>
  </si>
  <si>
    <t>not assigned.not annotated</t>
  </si>
  <si>
    <t>solyc00g005094.1.1</t>
  </si>
  <si>
    <t>no hits &amp; (original description: Glucose-6-phosphate 1-dehydrogenase 3, chloroplastic (AHRD V3.3 --* G6PD3_ARATH))</t>
  </si>
  <si>
    <t>solyc00g010750.2.1</t>
  </si>
  <si>
    <t>solyc00g010755.1.1</t>
  </si>
  <si>
    <t>no hits &amp; (original description: D-alanine-D-alanine ligase (AHRD V3.3 *-* G7KW01_MEDTR))</t>
  </si>
  <si>
    <t>solyc00g180840.2.1</t>
  </si>
  <si>
    <t>no hits &amp; (original description: Transposon Ty3-I Gag-Pol polyprotein (AHRD V3.3 *-* A0A151SX41_CAJCA))</t>
  </si>
  <si>
    <t>solyc00g265510.2.1</t>
  </si>
  <si>
    <t>no hits &amp; (original description: LOW QUALITY:Protein Ycf2 (AHRD V3.3 --* A0A0C5CHC0_ACTCH))</t>
  </si>
  <si>
    <t>solyc01g008925.1.1</t>
  </si>
  <si>
    <t>no hits &amp; (original description: NAD(P)-binding Rossmann-fold superfamily protein (AHRD V3.3 *-* AT4G31530.2))</t>
  </si>
  <si>
    <t>solyc01g010190.2.1</t>
  </si>
  <si>
    <t>no hits &amp; (original description: LOW QUALITY:Retrovirus-related Pol polyprotein from transposon TNT 1-94 (AHRD V3.3 *-* A0A151RZV3_CAJCA))</t>
  </si>
  <si>
    <t>solyc01g016970.1.1</t>
  </si>
  <si>
    <t>no hits &amp; (original description: LOW QUALITY:Autophagy protein 5 (AHRD V3.3 --* ATG5_ORYSJ))</t>
  </si>
  <si>
    <t>solyc01g056270.2.1</t>
  </si>
  <si>
    <t>no hits &amp; (original description: LOW QUALITY:Unknown protein (AHRD V3.3 ))</t>
  </si>
  <si>
    <t>solyc01g068560.3.1</t>
  </si>
  <si>
    <t>no hits &amp; (original description: Agglutinin-like protein ALA1, putative isoform 3 (AHRD V3.3 --* A0A061FRH3_THECC))</t>
  </si>
  <si>
    <t>solyc01g100690.3.1</t>
  </si>
  <si>
    <t>no hits &amp; (original description: Transmembrane protein, putative (AHRD V3.3 *** A0A072VMF3_MEDTR))</t>
  </si>
  <si>
    <t>solyc01g112230.3.1</t>
  </si>
  <si>
    <t>no hits &amp; (original description: Metallothionein-like protein (AHRD V3.3 *** Q9FUJ8_SESIN))</t>
  </si>
  <si>
    <t>solyc02g022900.3.1</t>
  </si>
  <si>
    <t>no hits &amp; (original description: fatty acid hydroxylase 2 (AHRD V3.3 --* AT4G20870.2))</t>
  </si>
  <si>
    <t>solyc02g031940.2.1</t>
  </si>
  <si>
    <t>no hits &amp; (original description: Pathogen-like protein (AHRD V3.3 *** A0A172WBY3_NICBE))</t>
  </si>
  <si>
    <t>solyc02g065060.3.1</t>
  </si>
  <si>
    <t>no hits &amp; (original description: 3-ketodihydrosphingosine reductase (AHRD V3.3 *** A0A0B0PNI7_GOSAR))</t>
  </si>
  <si>
    <t>solyc02g077970.3.1</t>
  </si>
  <si>
    <t>no hits &amp; (original description: Late embryogenesis abundant, putative (AHRD V3.3 *** B9RBC1_RICCO))</t>
  </si>
  <si>
    <t>solyc02g084160.2.1</t>
  </si>
  <si>
    <t>no hits &amp; (original description: ATP-dependent clp protease ATP-binding subunit clpx, putative (AHRD V3.3 --* B9SPA4_RICCO))</t>
  </si>
  <si>
    <t>solyc02g084220.3.1</t>
  </si>
  <si>
    <t>no hits &amp; (original description: Sodium-dependent phosphate transporter 1 (AHRD V3.3 *** A0A0B0PU91_GOSAR))</t>
  </si>
  <si>
    <t>solyc02g084810.3.1</t>
  </si>
  <si>
    <t>no hits &amp; (original description: AT4G36440-like protein (AHRD V3.3 *** A0A097PKG1_SOLLC))</t>
  </si>
  <si>
    <t>solyc02g091040.3.1</t>
  </si>
  <si>
    <t>no hits &amp; (original description: myb domain protein 76 (AHRD V3.3 --* AT5G07700.2))</t>
  </si>
  <si>
    <t>solyc02g092880.3.1</t>
  </si>
  <si>
    <t>no hits &amp; (original description: maternal effect embryo arrest 59 (AHRD V3.3 *** AT4G37300.1))</t>
  </si>
  <si>
    <t>solyc03g006010.3.1</t>
  </si>
  <si>
    <t>no hits &amp; (original description: calcium/calcium/calmodulin-dependent Serine/Threonine-kinase (AHRD V3.3 *** AT2G47010.2))</t>
  </si>
  <si>
    <t>solyc03g006410.3.1</t>
  </si>
  <si>
    <t>no hits &amp; (original description: DUF506 family protein (AHRD V3.3 *** G7IPT8_MEDTR))</t>
  </si>
  <si>
    <t>solyc03g026000.3.1</t>
  </si>
  <si>
    <t>no hits &amp; (original description: cold regulated protein 27 (AHRD V3.3 --* AT5G42900.2))</t>
  </si>
  <si>
    <t>solyc03g044673.1.1</t>
  </si>
  <si>
    <t>no hits &amp; (original description: BED zinc finger,hAT family dimerization domain (AHRD V3.3 *-* A0A061FID3_THECC))</t>
  </si>
  <si>
    <t>solyc03g093810.1.1</t>
  </si>
  <si>
    <t>no hits &amp; (original description: LOW QUALITY:multidrug resistance-associated protein 3 (AHRD V3.3 --* AT3G13080.5))</t>
  </si>
  <si>
    <t>solyc03g113320.1.1</t>
  </si>
  <si>
    <t>no hits &amp; (original description: LOW QUALITY:Tuliposide A-converting enzyme 1, chloroplastic (AHRD V3.3 --* TCEA1_TULGE))</t>
  </si>
  <si>
    <t>solyc03g116190.1.1</t>
  </si>
  <si>
    <t>no hits &amp; (original description: LOW QUALITY:Chitinase (AHRD V3.3 *-* P93327_MEDTR))</t>
  </si>
  <si>
    <t>solyc03g117470.3.1</t>
  </si>
  <si>
    <t>no hits &amp; (original description: Calcium-binding EF-hand family protein (AHRD V3.3 *** AT3G18430.3))</t>
  </si>
  <si>
    <t>solyc03g118050.3.1</t>
  </si>
  <si>
    <t>no hits &amp; (original description: NADH-ubiquinone reductase complex 1 MLRQ subunit (AHRD V3.3 *** G7K3Q0_MEDTR))</t>
  </si>
  <si>
    <t>solyc04g064600.1.1</t>
  </si>
  <si>
    <t>no hits &amp; (original description: Structural maintenance of chromosomes protein (AHRD V3.3 --* V4NTQ4_EUTSA))</t>
  </si>
  <si>
    <t>solyc04g064900.1.1</t>
  </si>
  <si>
    <t>no hits &amp; (original description: Endoglucanase (AHRD V3.3 *-* A0A067LEU1_JATCU))</t>
  </si>
  <si>
    <t>solyc04g077810.1.1</t>
  </si>
  <si>
    <t>no hits &amp; (original description: LOW QUALITY:ZCF37, putative (AHRD V3.3 *** A0A061F7D6_THECC))</t>
  </si>
  <si>
    <t>solyc05g005320.1.1</t>
  </si>
  <si>
    <t>no hits &amp; (original description: LOW QUALITY:Transmembrane protein, putative (AHRD V3.3 *** G7K1C9_MEDTR))</t>
  </si>
  <si>
    <t>solyc05g009200.2.1</t>
  </si>
  <si>
    <t>no hits &amp; (original description: DUF1639 family protein (AHRD V3.3 *** G7IC98_MEDTR))</t>
  </si>
  <si>
    <t>solyc05g010580.3.1</t>
  </si>
  <si>
    <t>no hits &amp; (original description: Nodule Cysteine-Rich (NCR) secreted peptide (AHRD V3.3 --* A7KH83_MEDTR))</t>
  </si>
  <si>
    <t>solyc05g015890.3.1</t>
  </si>
  <si>
    <t>no hits &amp; (original description: transmembrane protein (AHRD V3.3 *** AT1G27990.1))</t>
  </si>
  <si>
    <t>solyc05g053640.1.1</t>
  </si>
  <si>
    <t>no hits &amp; (original description: LOW QUALITY:Clavata3/ESR (CLE) gene family member MtCLE06 (AHRD V3.3 --* G7L1C0_MEDTR))</t>
  </si>
  <si>
    <t>solyc06g005960.3.1</t>
  </si>
  <si>
    <t>no hits &amp; (original description: dentin sialophosphoprotein (AHRD V3.3 *-* AT1G07330.2))</t>
  </si>
  <si>
    <t>solyc06g009125.1.1</t>
  </si>
  <si>
    <t>no hits &amp; (original description: with no lysine (K) kinase 1 (AHRD V3.3 --* AT3G04910.3))</t>
  </si>
  <si>
    <t>solyc06g009890.2.1</t>
  </si>
  <si>
    <t>no hits &amp; (original description: PHD finger family protein (AHRD V3.3 --* AT3G17460.1))</t>
  </si>
  <si>
    <t>solyc06g035555.1.1</t>
  </si>
  <si>
    <t>no hits &amp; (original description: MADS-box transcription factor (AHRD V3.3 *** A0A023JBH3_9ROSI))</t>
  </si>
  <si>
    <t>solyc06g036250.1.1</t>
  </si>
  <si>
    <t>no hits &amp; (original description: stress response NST1-like protein (AHRD V3.3 *** AT4G25670.2))</t>
  </si>
  <si>
    <t>solyc06g048770.3.1</t>
  </si>
  <si>
    <t>no hits &amp; (original description: syntaxin of plants 51 (AHRD V3.3 --* AT1G16240.3))</t>
  </si>
  <si>
    <t>solyc06g065825.1.1</t>
  </si>
  <si>
    <t>no hits &amp; (original description: dipeptide transport ATP-binding protein (AHRD V3.3 *** AT3G05570.1))</t>
  </si>
  <si>
    <t>solyc07g006600.1.1</t>
  </si>
  <si>
    <t>no hits &amp; (original description: glutamine dumper 3 (AHRD V3.3 *** AT5G57685.1))</t>
  </si>
  <si>
    <t>solyc07g026710.2.1</t>
  </si>
  <si>
    <t>no hits &amp; (original description: Transposon protein, putative, Mutator sub-class (AHRD V3.3 *-* Q7XE42_ORYSJ))</t>
  </si>
  <si>
    <t>solyc07g042810.2.1</t>
  </si>
  <si>
    <t>no hits &amp; (original description: Chloroplast envelope membrane protein, CemA (AHRD V3.3 *** A0A118K0H5_CYNCS))</t>
  </si>
  <si>
    <t>solyc07g051845.1.1</t>
  </si>
  <si>
    <t>no hits &amp; (original description: Disease resistance protein (TIR-NBS-LRR class) family (AHRD V3.3 --* AT1G63860.5))</t>
  </si>
  <si>
    <t>solyc07g055140.3.1</t>
  </si>
  <si>
    <t>no hits &amp; (original description: DUF688 family protein (AHRD V3.3 *** G7JCM3_MEDTR))</t>
  </si>
  <si>
    <t>solyc07g056700.1.1</t>
  </si>
  <si>
    <t>no hits &amp; (original description: LOW QUALITY:Armadillo/beta-catenin-like repeat family protein (AHRD V3.3 --* AT1G68940.3))</t>
  </si>
  <si>
    <t>solyc07g063610.3.1</t>
  </si>
  <si>
    <t>no hits &amp; (original description: Dynein light chain family protein (AHRD V3.3 *** B9N570_POPTR))</t>
  </si>
  <si>
    <t>solyc07g064210.2.1</t>
  </si>
  <si>
    <t>no hits &amp; (original description: LOW QUALITY:Grain softness protein (AHRD V3.3 -** G8CLR7_PSAJU))</t>
  </si>
  <si>
    <t>solyc07g064220.1.1</t>
  </si>
  <si>
    <t>solyc07g064790.3.1</t>
  </si>
  <si>
    <t>no hits &amp; (original description: calcium ATPase 2 (AHRD V3.3 --* AT4G37640.1))</t>
  </si>
  <si>
    <t>solyc08g005090.1.1</t>
  </si>
  <si>
    <t>no hits &amp; (original description: LOW QUALITY:DUF740 family protein (AHRD V3.3 *-* G7KDT4_MEDTR))</t>
  </si>
  <si>
    <t>solyc08g006800.2.1</t>
  </si>
  <si>
    <t>no hits &amp; (original description: transmembrane protein (AHRD V3.3 *** AT4G31830.1))</t>
  </si>
  <si>
    <t>solyc08g013756.1.1</t>
  </si>
  <si>
    <t>no hits &amp; (original description: F-box/LRR protein (AHRD V3.3 *-* G7IP48_MEDTR))</t>
  </si>
  <si>
    <t>solyc08g061270.1.1</t>
  </si>
  <si>
    <t>no hits &amp; (original description: DUF1677 family protein (DUF1677) (AHRD V3.3 *** AT1G72510.2))</t>
  </si>
  <si>
    <t>solyc08g080480.3.1</t>
  </si>
  <si>
    <t>no hits &amp; (original description: Monomeric alpha-amylase inhibitor (AHRD V3.3 --* C4P627_TRIDC))</t>
  </si>
  <si>
    <t>solyc08g080490.3.1</t>
  </si>
  <si>
    <t>no hits &amp; (original description: Grain softness protein (AHRD V3.3 -** G8CLQ8_9POAL))</t>
  </si>
  <si>
    <t>solyc08g082780.2.1</t>
  </si>
  <si>
    <t>no hits &amp; (original description: Transmembrane protein, putative (AHRD V3.3 -** A0A072V1A4_MEDTR))</t>
  </si>
  <si>
    <t>solyc09g005060.2.1</t>
  </si>
  <si>
    <t>no hits &amp; (original description: Phosphatidylethanolamine binding protein, putative (AHRD V3.3 *** B9SWX4_RICCO))</t>
  </si>
  <si>
    <t>solyc09g005765.1.1</t>
  </si>
  <si>
    <t>no hits &amp; (original description: T-complex protein 1 subunit zeta 1 (AHRD V3.3 --* TCPZA_ARATH))</t>
  </si>
  <si>
    <t>solyc09g009820.3.1</t>
  </si>
  <si>
    <t>no hits &amp; (original description: Glutathione S-transferase domain-containing protein (AHRD V3.3 *** A0A0K9Q3C0_ZOSMR))</t>
  </si>
  <si>
    <t>solyc09g015457.1.1</t>
  </si>
  <si>
    <t>no hits &amp; (original description: P-loop containing nucleoside triphosphate hydrolases superfamily protein (AHRD V3.3 --* AT1G50140.5))</t>
  </si>
  <si>
    <t>solyc09g015680.1.1</t>
  </si>
  <si>
    <t>no hits &amp; (original description: LOW QUALITY:Aquaporin TIP3-2 (AHRD V3.3 --* TIP32_MAIZE))</t>
  </si>
  <si>
    <t>solyc09g015700.3.1</t>
  </si>
  <si>
    <t>no hits &amp; (original description: Replication factor C subunit 3 (AHRD V3.3 --* RFC3_ORYSJ))</t>
  </si>
  <si>
    <t>solyc09g016950.3.1</t>
  </si>
  <si>
    <t>no hits &amp; (original description: Concanavalin A-like lectin protein kinase family protein (AHRD V3.3 --* AT2G43700.5))</t>
  </si>
  <si>
    <t>solyc09g018550.1.1</t>
  </si>
  <si>
    <t>no hits &amp; (original description: LOW QUALITY:RNA-binding (RRM/RBD/RNP motifs) family protein (AHRD V3.3 --* AT5G46870.2))</t>
  </si>
  <si>
    <t>solyc09g018970.1.1</t>
  </si>
  <si>
    <t>no hits &amp; (original description: LOW QUALITY:Kinase interacting (KIP1-like) family protein (AHRD V3.3 --* G7KLR5_MEDTR))</t>
  </si>
  <si>
    <t>solyc09g042230.1.1</t>
  </si>
  <si>
    <t>no hits &amp; (original description: LOW QUALITY:AIG2-like (avirulence induced gene) family protein (AHRD V3.3 --* AT2G24390.2))</t>
  </si>
  <si>
    <t>solyc09g042670.3.1</t>
  </si>
  <si>
    <t>no hits &amp; (original description: Methyltransferase MT-A70 family protein isoform 1 (AHRD V3.3 --* A0A061FJR2_THECC))</t>
  </si>
  <si>
    <t>solyc09g042785.1.1</t>
  </si>
  <si>
    <t>no hits &amp; (original description: DNA gyrase subunit A, chloroplastic/mitochondrial (AHRD V3.3 --* GYRA_ARATH))</t>
  </si>
  <si>
    <t>solyc09g031975.1.1</t>
  </si>
  <si>
    <t>no hits &amp; (original description: 60S acidic ribosomal protein family (AHRD V3.3 --* AT4G00810.2))</t>
  </si>
  <si>
    <t>solyc09g031523.1.1</t>
  </si>
  <si>
    <t>no hits &amp; (original description: P-loop containing nucleoside triphosphate hydrolases superfamily protein (AHRD V3.3 --* AT1G72660.4))</t>
  </si>
  <si>
    <t>solyc09g030420.3.1</t>
  </si>
  <si>
    <t>no hits &amp; (original description: auxin response factor, putative (DUF688) (AHRD V3.3 --* AT3G61840.1))</t>
  </si>
  <si>
    <t>solyc09g030360.2.1</t>
  </si>
  <si>
    <t>no hits &amp; (original description: LOW QUALITY:Thiamine biosynthetic bifunctional enzyme TH1, chloroplastic (AHRD V3.3 --* TPS1L_ARATH))</t>
  </si>
  <si>
    <t>solyc09g047920.2.1</t>
  </si>
  <si>
    <t>no hits &amp; (original description: Protein kinase (AHRD V3.3 *-* J7M5Y4_NICBE))</t>
  </si>
  <si>
    <t>solyc09g047930.1.1</t>
  </si>
  <si>
    <t>no hits &amp; (original description: maternal effect embryo arrest protein (AHRD V3.3 *** AT3G07510.3))</t>
  </si>
  <si>
    <t>solyc09g055550.3.1</t>
  </si>
  <si>
    <t>no hits &amp; (original description: RING/FYVE/PHD zinc finger superfamily protein (AHRD V3.3 --* AT1G50440.5))</t>
  </si>
  <si>
    <t>solyc09g055660.2.1</t>
  </si>
  <si>
    <t>no hits &amp; (original description: Bromodomain (AHRD V3.3 *-* A4PP03_MEDTR))</t>
  </si>
  <si>
    <t>solyc09g055860.1.1</t>
  </si>
  <si>
    <t>no hits &amp; (original description: LOW QUALITY:Plant invertase/pectin methylesterase inhibitor superfamily protein (AHRD V3.3 --* AT2G31432.2))</t>
  </si>
  <si>
    <t>solyc09g056010.1.1</t>
  </si>
  <si>
    <t>no hits &amp; (original description: LOW QUALITY:ACT-like protein tyrosine kinase family protein (AHRD V3.3 --* AT2G17700.1))</t>
  </si>
  <si>
    <t>solyc09g056200.3.1</t>
  </si>
  <si>
    <t>no hits &amp; (original description: F-box/RNI-like/FBD-like domains-containing protein (AHRD V3.3 --* AT5G56380.2))</t>
  </si>
  <si>
    <t>solyc09g058980.3.1</t>
  </si>
  <si>
    <t>no hits &amp; (original description: long-chain acyl-CoA synthetase 7 (AHRD V3.3 --* AT5G27600.1))</t>
  </si>
  <si>
    <t>solyc09g059125.1.1</t>
  </si>
  <si>
    <t>no hits &amp; (original description: CW14 protein (DUF1336) (AHRD V3.3 --* AT1G59650.1))</t>
  </si>
  <si>
    <t>solyc09g059130.1.1</t>
  </si>
  <si>
    <t>no hits &amp; (original description: LOW QUALITY:RING/U-box superfamily protein (AHRD V3.3 *-* AT3G19950.3))</t>
  </si>
  <si>
    <t>solyc09g059250.1.1</t>
  </si>
  <si>
    <t>no hits &amp; (original description: global transcription factor group E4 (AHRD V3.3 --* AT1G06230.4))</t>
  </si>
  <si>
    <t>solyc09g059260.3.1</t>
  </si>
  <si>
    <t>no hits &amp; (original description: CBL-interacting protein kinase 3 (AHRD V3.3 --* AT2G26980.5))</t>
  </si>
  <si>
    <t>solyc09g059400.3.1</t>
  </si>
  <si>
    <t>no hits &amp; (original description: CCCH-type zinc fingerfamily protein with RNA-binding domain-containing protein (AHRD V3.3 --* AT5G12440.8))</t>
  </si>
  <si>
    <t>solyc09g063040.1.1</t>
  </si>
  <si>
    <t>no hits &amp; (original description: LOW QUALITY:NBS-LRR resistance protein-like protein (AHRD V3.3 *-* A1Y9Q6_9SOLN))</t>
  </si>
  <si>
    <t>solyc09g064940.2.1</t>
  </si>
  <si>
    <t>no hits &amp; (original description: Phenazine biosynthesis PhzC/PhzF family protein (AHRD V3.3 *** B9HYD6_POPTR))</t>
  </si>
  <si>
    <t>solyc09g091380.1.1</t>
  </si>
  <si>
    <t>no hits &amp; (original description: LOW QUALITY:WUSCHEL-related homeobox 3A (AHRD V3.3 --* WOX3A_MAIZE))</t>
  </si>
  <si>
    <t>solyc09g097760.3.1</t>
  </si>
  <si>
    <t>no hits &amp; (original description: Glycine rich protein (AHRD V3.3 *-* Q94CG1_TOBAC))</t>
  </si>
  <si>
    <t>solyc09g097770.3.1</t>
  </si>
  <si>
    <t>no hits &amp; (original description: Glycine-rich protein (AHRD V3.3 *** D2K2T8_TOBAC))</t>
  </si>
  <si>
    <t>solyc06g034310.3.1</t>
  </si>
  <si>
    <t>solyc10g044710.2.1</t>
  </si>
  <si>
    <t>no hits &amp; (original description: TPR repeat protein (AHRD V3.3 *** G7I8S7_MEDTR))</t>
  </si>
  <si>
    <t>solyc10g050220.2.1</t>
  </si>
  <si>
    <t>no hits &amp; (original description: cold regulated protein 27 (AHRD V3.3 *** AT5G42900.2))</t>
  </si>
  <si>
    <t>solyc10g052650.2.1</t>
  </si>
  <si>
    <t>no hits &amp; (original description: F-box protein (AHRD V3.3 *-* A0A0B2RZB4_GLYSO))</t>
  </si>
  <si>
    <t>solyc10g074730.3.1</t>
  </si>
  <si>
    <t>no hits &amp; (original description: cyclin dependent kinase)</t>
  </si>
  <si>
    <t>solyc10g078780.2.1</t>
  </si>
  <si>
    <t>no hits &amp; (original description: Seed maturation protein LEA 4 (AHRD V3.3 *** Q9FNX1_GLYCA))</t>
  </si>
  <si>
    <t>solyc10g084600.2.1</t>
  </si>
  <si>
    <t>no hits &amp; (original description: Plant protein 1589 of unknown function (AHRD V3.3 *** AT3G55240.1))</t>
  </si>
  <si>
    <t>solyc10g084880.3.1</t>
  </si>
  <si>
    <t>no hits &amp; (original description: LOW QUALITY:Avr9/Cf-9 rapidly elicited protein 137 (AHRD V3.3 *** Q9FQZ2_TOBAC))</t>
  </si>
  <si>
    <t>solyc10g085080.2.1</t>
  </si>
  <si>
    <t>no hits &amp; (original description: 8-amino-7-oxononanoate synthase (AHRD V3.3 *** AT3G09050.1))</t>
  </si>
  <si>
    <t>solyc11g009010.2.1</t>
  </si>
  <si>
    <t>no hits &amp; (original description: alpha/beta-Hydrolases superfamily protein (AHRD V3.3 *-* AT4G39955.1))</t>
  </si>
  <si>
    <t>solyc11g011300.2.1</t>
  </si>
  <si>
    <t>no hits &amp; (original description: Rhamnogalacturonate lyase family protein (AHRD V3.3 *** AT2G22620.3))</t>
  </si>
  <si>
    <t>solyc11g011570.1.1</t>
  </si>
  <si>
    <t>no hits &amp; (original description: RING/U-box superfamily protein (AHRD V3.3 *-* AT3G19950.3))</t>
  </si>
  <si>
    <t>solyc11g021360.2.1</t>
  </si>
  <si>
    <t>no hits &amp; (original description: Protease Do-like 7 (AHRD V3.3 --* DEGP7_ARATH))</t>
  </si>
  <si>
    <t>solyc11g068630.2.1</t>
  </si>
  <si>
    <t>no hits &amp; (original description: Unknown protein (AHRD V3.3 ))</t>
  </si>
  <si>
    <t>solyc11g072890.1.1</t>
  </si>
  <si>
    <t>no hits &amp; (original description: LOW QUALITY:Sulfate transporter 1.2 (AHRD V3.3 *** A0A1D1YKN7_9ARAE))</t>
  </si>
  <si>
    <t>solyc12g005150.2.1</t>
  </si>
  <si>
    <t>no hits &amp; (original description: Pollen Ole e 1 allergen and extensin family protein (AHRD V3.3 *** A0A097PK87_SOLLC),Pfam:PF01190)</t>
  </si>
  <si>
    <t>solyc12g062200.1.1</t>
  </si>
  <si>
    <t>no hits &amp; (original description: LOW QUALITY:Ferredoxin--NADP reductase, chloroplastic (AHRD V3.3 --* FENR_CHLRE))</t>
  </si>
  <si>
    <t>solyc12g062800.1.1</t>
  </si>
  <si>
    <t>no hits &amp; (original description: SCAR family protein (AHRD V3.3 --* AT2G34150.5))</t>
  </si>
  <si>
    <t>solyc12g036860.2.1</t>
  </si>
  <si>
    <t>no hits &amp; (original description: Retrotransposon protein (AHRD V3.3 *** B6THQ7_MAIZE))</t>
  </si>
  <si>
    <t>solyc12g038805.1.1</t>
  </si>
  <si>
    <t>no hits &amp; (original description: Serine/threonine-protein kinase (AHRD V3.3 *-* A0A0S2I9Z9_MOMCH))</t>
  </si>
  <si>
    <t>solyc12g096310.2.1</t>
  </si>
  <si>
    <t>no hits &amp; (original description: plant/protein (Protein of unknown function, DUF599) (AHRD V3.3 *** AT5G10580.4))</t>
  </si>
  <si>
    <t>50.1.1</t>
  </si>
  <si>
    <t>Enzyme classification.EC_1 oxidoreductases.EC_1.1 oxidoreductase acting on CH-OH group of donor</t>
  </si>
  <si>
    <t>solyc03g122130.3.1</t>
  </si>
  <si>
    <t>Peroxisomal (S)-2-hydroxy-acid oxidase GLO4 OS=Arabidopsis thaliana (sp|q9ljh5|glo4_arath : 528.0) &amp; Enzyme classification.EC_1 oxidoreductases.EC_1.1 oxidoreductase acting on CH-OH group of donor(50.1.1 : 490.2) (original description: Peroxisomal (S)-2-hydroxy-acid oxidase (AHRD V3.3 *** GOX_SPIOL)) &amp;</t>
  </si>
  <si>
    <t>solyc09g015070.3.1</t>
  </si>
  <si>
    <t>Aldose reductase OS=Hordeum vulgare (sp|p23901|aldr_horvu : 456.0) &amp; Enzyme classification.EC_1 oxidoreductases.EC_1.1 oxidoreductase acting on CH-OH group of donor(50.1.1 : 216.8) (original description: Aldo/keto reductase (AHRD V3.3 *** A0A103XQA6_CYNCS)) &amp;</t>
  </si>
  <si>
    <t>solyc10g086620.2.1</t>
  </si>
  <si>
    <t>Enzyme classification.EC_1 oxidoreductases.EC_1.1 oxidoreductase acting on CH-OH group of donor(50.1.1 : 396.2) &amp; Tropinone reductase homolog At5g06060 OS=Arabidopsis thaliana (sp|q9lht0|trnhf_arath : 281.0) (original description: NAD(P)-binding Rossmann-fold superfamily protein (AHRD V3.3 *** AT5G06060.1),Pfam:PF13561) &amp;</t>
  </si>
  <si>
    <t>50.1.2</t>
  </si>
  <si>
    <t>Enzyme classification.EC_1 oxidoreductases.EC_1.2 oxidoreductase acting on aldehyde or oxo group of donor</t>
  </si>
  <si>
    <t>solyc01g011510.3.1</t>
  </si>
  <si>
    <t>Aldehyde dehydrogenase family 3 member F1 OS=Arabidopsis thaliana (sp|q70e96|al3f1_arath : 531.0) &amp; Enzyme classification.EC_1 oxidoreductases.EC_1.2 oxidoreductase acting on aldehyde or oxo group of donor(50.1.2 : 277.6) (original description: Aldehyde dehydrogenase (AHRD V3.3 *** K4ATY6_SOLLC)) &amp;</t>
  </si>
  <si>
    <t>50.1.10</t>
  </si>
  <si>
    <t>Enzyme classification.EC_1 oxidoreductases.EC_1.10 oxidoreductase acting on diphenol or related substance as donor</t>
  </si>
  <si>
    <t>solyc01g008830.2.1</t>
  </si>
  <si>
    <t>Enzyme classification.EC_1 oxidoreductases.EC_1.10 oxidoreductase acting on diphenol or related substance as donor(50.1.10 : 981.5) &amp; L-ascorbate oxidase OS=Nicotiana tabacum (sp|q40588|aso_tobac : 895.0) (original description: Ascorbate oxidase (AHRD V3.3 *** X5JRX8_NICBE)) &amp;</t>
  </si>
  <si>
    <t>solyc01g111970.3.1</t>
  </si>
  <si>
    <t>L-ascorbate oxidase homolog OS=Brassica napus (sp|q00624|asol_brana : 605.0) &amp; Enzyme classification.EC_1 oxidoreductases.EC_1.10 oxidoreductase acting on diphenol or related substance as donor(50.1.10 : 146.2) (original description: L-ascorbate oxidase-like protein (AHRD V3.3 *** W9RW65_9ROSA)) &amp;</t>
  </si>
  <si>
    <t>solyc05g052390.3.1</t>
  </si>
  <si>
    <t>Laccase-12 OS=Arabidopsis thaliana (sp|q9flb5|lac12_arath : 810.0) &amp; Enzyme classification.EC_1 oxidoreductases.EC_1.10 oxidoreductase acting on diphenol or related substance as donor(50.1.10 : 317.5) (original description: Laccase (AHRD V3.3 *** B9HSI6_POPTR)) &amp;</t>
  </si>
  <si>
    <t>50.1.12</t>
  </si>
  <si>
    <t>Enzyme classification.EC_1 oxidoreductases.EC_1.13 oxidoreductase acting on single donor with incorporation of molecular oxygen (oxygenase)</t>
  </si>
  <si>
    <t>solyc01g006560.3.1</t>
  </si>
  <si>
    <t>Linoleate 13S-lipoxygenase 2-1, chloroplastic OS=Solanum tuberosum (sp|o24370|lox21_soltu : 806.0) &amp; Enzyme classification.EC_1 oxidoreductases.EC_1.13 oxidoreductase acting on single donor with incorporation of molecular oxygen (oxygenase)(50.1.12 : 570.5) (original description: Lipoxygenase (AHRD V3.3 *** C0KKU8_SOLLC)) &amp;</t>
  </si>
  <si>
    <t>50.1.13</t>
  </si>
  <si>
    <t>Enzyme classification.EC_1 oxidoreductases.EC_1.14 oxidoreductase acting on paired donor with incorporation or reduction of molecular oxygen</t>
  </si>
  <si>
    <t>solyc01g006610.2.1</t>
  </si>
  <si>
    <t>Probable 2-oxoglutarate-dependent dioxygenase AOP1.2 OS=Arabidopsis thaliana (sp|q945b6|aop1l_arath : 213.0) &amp; Enzyme classification.EC_1 oxidoreductases.EC_1.14 oxidoreductase acting on paired donor with incorporation or reduction of molecular oxygen(50.1.13 : 57.6) (original description: 2-oxoglutarate-dependent dioxygenase-related family protein (AHRD V3.3 *** B9GL08_POPTR)) &amp;</t>
  </si>
  <si>
    <t>solyc03g095900.3.1</t>
  </si>
  <si>
    <t>1-aminocyclopropane-1-carboxylate oxidase homolog OS=Solanum lycopersicum (sp|p10967|acch3_sollc : 548.0) &amp; Enzyme classification.EC_1 oxidoreductases.EC_1.14 oxidoreductase acting on paired donor with incorporation or reduction of molecular oxygen(50.1.13 : 164.3) (original description: E8 protein homolog) &amp;</t>
  </si>
  <si>
    <t>solyc05g011970.3.1</t>
  </si>
  <si>
    <t>Cytochrome P450 CYP749A22 OS=Panax ginseng (sp|h2dh17|c7a22_pangi : 569.0) &amp; Enzyme classification.EC_1 oxidoreductases.EC_1.14 oxidoreductase acting on paired donor with incorporation or reduction of molecular oxygen(50.1.13 : 140.3) (original description: Cytochrome P450 (AHRD V3.3 *** A0A103XV52_CYNCS)) &amp;</t>
  </si>
  <si>
    <t>solyc08g076250.2.1</t>
  </si>
  <si>
    <t>Enzyme classification.EC_1 oxidoreductases.EC_1.14 oxidoreductase acting on paired donor with incorporation or reduction of molecular oxygen(50.1.13 : 616.8) &amp; Premnaspirodiene oxygenase OS=Hyoscyamus muticus (sp|a6yih8|c7d55_hyomu : 596.0) (original description: Cytochrome P450 (AHRD V3.3 *** Q9M7M3_CAPAN)) &amp;</t>
  </si>
  <si>
    <t>solyc09g059240.3.1</t>
  </si>
  <si>
    <t>Cytochrome P450 82C4 OS=Arabidopsis thaliana (sp|q9sz46|c82c4_arath : 483.0) &amp; Enzyme classification.EC_1 oxidoreductases.EC_1.14 oxidoreductase acting on paired donor with incorporation or reduction of molecular oxygen(50.1.13 : 331.5) (original description: Cytochrome P450, putative (AHRD V3.3 *** B9SYM4_RICCO)) &amp;</t>
  </si>
  <si>
    <t>solyc10g005360.3.1</t>
  </si>
  <si>
    <t>Gibberellin 2-beta-dioxygenase 8 OS=Arabidopsis thaliana (sp|o49561|g2ox8_arath : 384.0) &amp; Enzyme classification.EC_1 oxidoreductases.EC_1.14 oxidoreductase acting on paired donor with incorporation or reduction of molecular oxygen(50.1.13 : 129.7) (original description: Gibberellin 2-beta-dioxygenase (AHRD V3.3 *** G7K109_MEDTR)) &amp;</t>
  </si>
  <si>
    <t>50.2.1</t>
  </si>
  <si>
    <t>Enzyme classification.EC_2 transferases.EC_2.1 transferase transferring one-carbon group</t>
  </si>
  <si>
    <t>50.2.3</t>
  </si>
  <si>
    <t>Enzyme classification.EC_2 transferases.EC_2.3 acyltransferase</t>
  </si>
  <si>
    <t>solyc02g079490.3.1</t>
  </si>
  <si>
    <t>Shikimate O-hydroxycinnamoyltransferase OS=Nicotiana tabacum (sp|q8gsm7|hst_tobac : 114.0) &amp; Enzyme classification.EC_2 transferases.EC_2.3 acyltransferase(50.2.3 : 47.5) (original description: HXXXD-type acyl-transferase family protein, putative (AHRD V3.3 *** A0A061G8N7_THECC)) &amp;</t>
  </si>
  <si>
    <t>solyc08g075210.2.1</t>
  </si>
  <si>
    <t>Acylsugar acyltransferase 3 OS=Solanum lycopersicum (sp|k4d9y4|asat3_sollc : 285.0) &amp; Enzyme classification.EC_2 transferases.EC_2.3 acyltransferase(50.2.3 : 55.4) (original description: HXXXD-type acyl-transferase family protein (AHRD V3.3 *** AT3G30280.1)) &amp;</t>
  </si>
  <si>
    <t>50.2.4</t>
  </si>
  <si>
    <t>Enzyme classification.EC_2 transferases.EC_2.4 glycosyltransferase</t>
  </si>
  <si>
    <t>solyc07g043120.1.1</t>
  </si>
  <si>
    <t>UDP-glycosyltransferase 71E1 OS=Stevia rebaudiana (sp|q6vab2|u71e1_stere : 415.0) &amp; Enzyme classification.EC_2 transferases.EC_2.4 glycosyltransferase(50.2.4 : 239.9) (original description: Glycosyltransferase (AHRD V3.3 *** K4CEH2_SOLLC)) &amp;</t>
  </si>
  <si>
    <t>solyc08g006350.3.1</t>
  </si>
  <si>
    <t>Enzyme classification.EC_2 transferases.EC_2.4 glycosyltransferase(50.2.4 : 605.8) &amp; UDP-glycosyltransferase 74G1 OS=Stevia rebaudiana (sp|q6vaa6|u74g1_stere : 472.0) (original description: Glycosyltransferase (AHRD V3.3 *** K4CIC3_SOLLC)) &amp;</t>
  </si>
  <si>
    <t>solyc08g006360.2.1</t>
  </si>
  <si>
    <t>Enzyme classification.EC_2 transferases.EC_2.4 glycosyltransferase(50.2.4 : 448.1) &amp; UDP-glycosyltransferase 74E2 OS=Arabidopsis thaliana (sp|q9syk9|u74e2_arath : 303.0) (original description: Glycosyltransferase (AHRD V3.3 *** K4CIC9_SOLLC)) &amp;</t>
  </si>
  <si>
    <t>solyc09g092490.3.1</t>
  </si>
  <si>
    <t>no description available(sp|k4cws6|u75c1_sollc : 221.0) &amp; Enzyme classification.EC_2 transferases.EC_2.4 glycosyltransferase(50.2.4 : 186.8) (original description: Glycosyltransferase (AHRD V3.3 *-* B6EWX4_LYCBA)) &amp;</t>
  </si>
  <si>
    <t>solyc09g092500.1.1</t>
  </si>
  <si>
    <t>no description available(sp|k4cws6|u75c1_sollc : 904.0) &amp; Enzyme classification.EC_2 transferases.EC_2.4 glycosyltransferase(50.2.4 : 380.3) (original description: Glycosyltransferase (AHRD V3.3 *** K4CWS6_SOLLC)) &amp;</t>
  </si>
  <si>
    <t>solyc10g085880.1.1</t>
  </si>
  <si>
    <t>no description available(sp|k4d422|u73c4_sollc : 676.0) &amp; Enzyme classification.EC_2 transferases.EC_2.4 glycosyltransferase(50.2.4 : 180.3) (original description: Glycosyltransferase (AHRD V3.3 *** K4DF51_SOLLC)) &amp;</t>
  </si>
  <si>
    <t>solyc12g096820.1.1</t>
  </si>
  <si>
    <t>Enzyme classification.EC_2 transferases.EC_2.4 glycosyltransferase(50.2.4 : 510.9) &amp; UDP-glycosyltransferase 74E2 OS=Arabidopsis thaliana (sp|q9syk9|u74e2_arath : 444.0) (original description: Glycosyltransferase (AHRD V3.3 *** K4DHF5_SOLLC)) &amp;</t>
  </si>
  <si>
    <t>50.3.2</t>
  </si>
  <si>
    <t>Enzyme classification.EC_3 hydrolases.EC_3.2 glycosylase</t>
  </si>
  <si>
    <t>50.3.4</t>
  </si>
  <si>
    <t>Enzyme classification.EC_3 hydrolases.EC_3.4 hydrolase acting on peptide bond (peptidase)</t>
  </si>
  <si>
    <t>solyc02g076710.3.1</t>
  </si>
  <si>
    <t>Oryzain alpha chain OS=Oryza sativa subsp. japonica (sp|p25776|orya_orysj : 347.0) &amp; Enzyme classification.EC_3 hydrolases.EC_3.4 hydrolase acting on peptide bond (peptidase)(50.3.4 : 276.8) (original description: Cysteine protease (AHRD V3.3 *** Q7XYU8_ANTAD)) &amp;</t>
  </si>
  <si>
    <t>solyc07g062280.3.1</t>
  </si>
  <si>
    <t>Gamma-glutamyl hydrolase 1 OS=Arabidopsis thaliana (sp|q9syl6|ggh1_arath : 412.0) &amp; Enzyme classification.EC_3 hydrolases.EC_3.4 hydrolase acting on peptide bond (peptidase)(50.3.4 : 310.0) (original description: Gamma-glutamyl hydrolase (AHRD V3.3 *** X5HY53_IPONI)) &amp;</t>
  </si>
  <si>
    <t>50.4.2</t>
  </si>
  <si>
    <t>Enzyme classification.EC_4 lyases.EC_4.2 carbon-oxygen lyase</t>
  </si>
  <si>
    <t>solyc06g075070.3.1</t>
  </si>
  <si>
    <t>Bifunctional monodehydroascorbate reductase and carbonic anhydrase nectarin-3 OS=Nicotiana langsdorffii x Nicotiana sanderae (sp|q84uv8|nec3_nicls : 222.0) &amp; Enzyme classification.EC_4 lyases.EC_4.2 carbon-oxygen lyase(50.4.2 : 95.3) (original description: Carbonic anhydrase (AHRD V3.3 *** B6T9W3_MAIZE))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</si>
</sst>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"/>
    <numFmt numFmtId="165" formatCode="0.0000000"/>
    <numFmt numFmtId="166" formatCode="d\-mmm\-yyyy"/>
    <numFmt numFmtId="167" formatCode="0.0"/>
  </numFmts>
  <fonts count="15">
    <font>
      <sz val="11"/>
      <color rgb="FF000000"/>
      <name val="Sans"/>
    </font>
    <font>
      <sz val="11"/>
      <color rgb="FF000000"/>
      <name val="Sans"/>
    </font>
    <font>
      <b/>
      <sz val="10"/>
      <color rgb="FF000000"/>
      <name val="Sans"/>
    </font>
    <font>
      <sz val="10"/>
      <color rgb="FFFFFFFF"/>
      <name val="Sans"/>
    </font>
    <font>
      <sz val="10"/>
      <color rgb="FFCC0000"/>
      <name val="Sans"/>
    </font>
    <font>
      <b/>
      <sz val="10"/>
      <color rgb="FFFFFFFF"/>
      <name val="Sans"/>
    </font>
    <font>
      <i/>
      <sz val="10"/>
      <color rgb="FF808080"/>
      <name val="Sans"/>
    </font>
    <font>
      <sz val="10"/>
      <color rgb="FF006600"/>
      <name val="Sans"/>
    </font>
    <font>
      <b/>
      <sz val="24"/>
      <color rgb="FF000000"/>
      <name val="Sans"/>
    </font>
    <font>
      <sz val="18"/>
      <color rgb="FF000000"/>
      <name val="Sans"/>
    </font>
    <font>
      <sz val="12"/>
      <color rgb="FF000000"/>
      <name val="Sans"/>
    </font>
    <font>
      <u/>
      <sz val="10"/>
      <color rgb="FF0000EE"/>
      <name val="Sans"/>
    </font>
    <font>
      <sz val="10"/>
      <color rgb="FF996600"/>
      <name val="Sans"/>
    </font>
    <font>
      <sz val="10"/>
      <color rgb="FF333333"/>
      <name val="Sans"/>
    </font>
    <font>
      <sz val="10"/>
      <color rgb="FF000000"/>
      <name val="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8">
    <xf numFmtId="0" fontId="0" fillId="0" borderId="0" xfId="0"/>
    <xf numFmtId="0" fontId="2" fillId="0" borderId="0" xfId="0" applyFont="1"/>
    <xf numFmtId="0" fontId="14" fillId="0" borderId="0" xfId="0" applyFont="1" applyFill="1" applyAlignment="1" applyProtection="1"/>
    <xf numFmtId="0" fontId="14" fillId="9" borderId="0" xfId="0" applyFont="1" applyFill="1" applyAlignment="1" applyProtection="1"/>
    <xf numFmtId="164" fontId="14" fillId="0" borderId="0" xfId="0" applyNumberFormat="1" applyFont="1" applyFill="1" applyAlignment="1" applyProtection="1"/>
    <xf numFmtId="165" fontId="14" fillId="0" borderId="0" xfId="0" applyNumberFormat="1" applyFont="1" applyFill="1" applyAlignment="1" applyProtection="1"/>
    <xf numFmtId="166" fontId="14" fillId="0" borderId="0" xfId="0" applyNumberFormat="1" applyFont="1" applyFill="1" applyAlignment="1" applyProtection="1"/>
    <xf numFmtId="167" fontId="14" fillId="0" borderId="0" xfId="0" applyNumberFormat="1" applyFont="1" applyFill="1" applyAlignment="1" applyProtection="1"/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tabSelected="1"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>
        <v>-3.7995665000000001</v>
      </c>
      <c r="G4" s="2">
        <f t="shared" ref="G4:G40" si="0">IF(F4&lt;0,1,0)</f>
        <v>1</v>
      </c>
      <c r="H4" s="2">
        <f t="shared" ref="H4:H40" si="1">IF(F4&gt;0,1,0)</f>
        <v>0</v>
      </c>
      <c r="I4"/>
      <c r="J4" s="3"/>
      <c r="K4" s="3">
        <f>SUM(G4:G1002)</f>
        <v>34</v>
      </c>
      <c r="L4" s="3">
        <f>SUM(H4:H1002)</f>
        <v>3</v>
      </c>
    </row>
    <row r="5" spans="1:12" ht="14.65" customHeight="1">
      <c r="A5" t="s">
        <v>11</v>
      </c>
      <c r="B5" s="2" t="s">
        <v>12</v>
      </c>
      <c r="C5" s="2" t="s">
        <v>16</v>
      </c>
      <c r="D5" s="2" t="s">
        <v>14</v>
      </c>
      <c r="E5" s="2" t="s">
        <v>15</v>
      </c>
      <c r="F5" s="2">
        <v>-4.8017735000000004</v>
      </c>
      <c r="G5" s="2">
        <f t="shared" si="0"/>
        <v>1</v>
      </c>
      <c r="H5" s="2">
        <f t="shared" si="1"/>
        <v>0</v>
      </c>
    </row>
    <row r="6" spans="1:12" ht="14.65" customHeight="1">
      <c r="A6" t="s">
        <v>11</v>
      </c>
      <c r="B6" s="2" t="s">
        <v>12</v>
      </c>
      <c r="C6" s="2" t="s">
        <v>17</v>
      </c>
      <c r="D6" s="2" t="s">
        <v>14</v>
      </c>
      <c r="E6" s="2" t="s">
        <v>15</v>
      </c>
      <c r="F6" s="2">
        <v>-6.7808890000000002</v>
      </c>
      <c r="G6" s="2">
        <f t="shared" si="0"/>
        <v>1</v>
      </c>
      <c r="H6" s="2">
        <f t="shared" si="1"/>
        <v>0</v>
      </c>
    </row>
    <row r="7" spans="1:12" ht="14.65" customHeight="1">
      <c r="A7" t="s">
        <v>11</v>
      </c>
      <c r="B7" s="2" t="s">
        <v>12</v>
      </c>
      <c r="C7" s="2" t="s">
        <v>18</v>
      </c>
      <c r="D7" s="2" t="s">
        <v>14</v>
      </c>
      <c r="E7" s="2" t="s">
        <v>19</v>
      </c>
      <c r="F7" s="2">
        <v>-5.3900842999999998</v>
      </c>
      <c r="G7" s="2">
        <f t="shared" si="0"/>
        <v>1</v>
      </c>
      <c r="H7" s="2">
        <f t="shared" si="1"/>
        <v>0</v>
      </c>
    </row>
    <row r="8" spans="1:12" ht="14.65" customHeight="1">
      <c r="A8" t="s">
        <v>11</v>
      </c>
      <c r="B8" s="2" t="s">
        <v>12</v>
      </c>
      <c r="C8" s="2" t="s">
        <v>20</v>
      </c>
      <c r="D8" s="2" t="s">
        <v>14</v>
      </c>
      <c r="E8" s="2" t="s">
        <v>21</v>
      </c>
      <c r="F8" s="2">
        <v>-5.0367683999999997</v>
      </c>
      <c r="G8" s="2">
        <f t="shared" si="0"/>
        <v>1</v>
      </c>
      <c r="H8" s="2">
        <f t="shared" si="1"/>
        <v>0</v>
      </c>
    </row>
    <row r="9" spans="1:12" ht="14.65" customHeight="1">
      <c r="A9" t="s">
        <v>11</v>
      </c>
      <c r="B9" s="2" t="s">
        <v>12</v>
      </c>
      <c r="C9" s="2" t="s">
        <v>22</v>
      </c>
      <c r="D9" s="2" t="s">
        <v>14</v>
      </c>
      <c r="E9" s="2" t="s">
        <v>23</v>
      </c>
      <c r="F9" s="2">
        <v>-9.3572039999999994</v>
      </c>
      <c r="G9" s="2">
        <f t="shared" si="0"/>
        <v>1</v>
      </c>
      <c r="H9" s="2">
        <f t="shared" si="1"/>
        <v>0</v>
      </c>
    </row>
    <row r="10" spans="1:12" ht="14.65" customHeight="1">
      <c r="A10" t="s">
        <v>11</v>
      </c>
      <c r="B10" s="2" t="s">
        <v>12</v>
      </c>
      <c r="C10" s="2" t="s">
        <v>24</v>
      </c>
      <c r="D10" s="2" t="s">
        <v>14</v>
      </c>
      <c r="E10" s="2" t="s">
        <v>15</v>
      </c>
      <c r="F10" s="2">
        <v>-7.3874196999999997</v>
      </c>
      <c r="G10" s="2">
        <f t="shared" si="0"/>
        <v>1</v>
      </c>
      <c r="H10" s="2">
        <f t="shared" si="1"/>
        <v>0</v>
      </c>
    </row>
    <row r="11" spans="1:12" ht="14.65" customHeight="1">
      <c r="A11" t="s">
        <v>11</v>
      </c>
      <c r="B11" s="2" t="s">
        <v>12</v>
      </c>
      <c r="C11" s="2" t="s">
        <v>25</v>
      </c>
      <c r="D11" s="2" t="s">
        <v>14</v>
      </c>
      <c r="E11" s="2" t="s">
        <v>26</v>
      </c>
      <c r="F11" s="2">
        <v>-3.5956917000000002</v>
      </c>
      <c r="G11" s="2">
        <f t="shared" si="0"/>
        <v>1</v>
      </c>
      <c r="H11" s="2">
        <f t="shared" si="1"/>
        <v>0</v>
      </c>
    </row>
    <row r="12" spans="1:12" ht="14.65" customHeight="1">
      <c r="A12" t="s">
        <v>11</v>
      </c>
      <c r="B12" s="2" t="s">
        <v>12</v>
      </c>
      <c r="C12" s="2" t="s">
        <v>27</v>
      </c>
      <c r="D12" s="2" t="s">
        <v>14</v>
      </c>
      <c r="E12" s="2" t="s">
        <v>26</v>
      </c>
      <c r="F12" s="2">
        <v>-3.8236116999999998</v>
      </c>
      <c r="G12" s="2">
        <f t="shared" si="0"/>
        <v>1</v>
      </c>
      <c r="H12" s="2">
        <f t="shared" si="1"/>
        <v>0</v>
      </c>
    </row>
    <row r="13" spans="1:12" ht="14.65" customHeight="1">
      <c r="A13" t="s">
        <v>11</v>
      </c>
      <c r="B13" s="2" t="s">
        <v>12</v>
      </c>
      <c r="C13" s="2" t="s">
        <v>28</v>
      </c>
      <c r="D13" s="2" t="s">
        <v>14</v>
      </c>
      <c r="E13" s="2" t="s">
        <v>29</v>
      </c>
      <c r="F13" s="2">
        <v>-3.8003727999999999</v>
      </c>
      <c r="G13" s="2">
        <f t="shared" si="0"/>
        <v>1</v>
      </c>
      <c r="H13" s="2">
        <f t="shared" si="1"/>
        <v>0</v>
      </c>
    </row>
    <row r="14" spans="1:12" ht="14.65" customHeight="1">
      <c r="A14" t="s">
        <v>11</v>
      </c>
      <c r="B14" s="2" t="s">
        <v>12</v>
      </c>
      <c r="C14" s="2" t="s">
        <v>30</v>
      </c>
      <c r="D14" s="2" t="s">
        <v>14</v>
      </c>
      <c r="E14" s="2" t="s">
        <v>31</v>
      </c>
      <c r="F14" s="2">
        <v>-2.7125750000000002</v>
      </c>
      <c r="G14" s="2">
        <f t="shared" si="0"/>
        <v>1</v>
      </c>
      <c r="H14" s="2">
        <f t="shared" si="1"/>
        <v>0</v>
      </c>
    </row>
    <row r="15" spans="1:12" ht="14.65" customHeight="1">
      <c r="A15" t="s">
        <v>32</v>
      </c>
      <c r="B15" s="2" t="s">
        <v>33</v>
      </c>
      <c r="C15" s="2" t="s">
        <v>34</v>
      </c>
      <c r="D15" s="2" t="s">
        <v>14</v>
      </c>
      <c r="E15" s="2" t="s">
        <v>35</v>
      </c>
      <c r="F15" s="2">
        <v>-1.4496173999999999</v>
      </c>
      <c r="G15" s="2">
        <f t="shared" si="0"/>
        <v>1</v>
      </c>
      <c r="H15" s="2">
        <f t="shared" si="1"/>
        <v>0</v>
      </c>
    </row>
    <row r="16" spans="1:12" ht="14.65" customHeight="1">
      <c r="A16" t="s">
        <v>36</v>
      </c>
      <c r="B16" s="2" t="s">
        <v>37</v>
      </c>
      <c r="C16" s="2" t="s">
        <v>38</v>
      </c>
      <c r="D16" s="2" t="s">
        <v>14</v>
      </c>
      <c r="E16" s="2" t="s">
        <v>39</v>
      </c>
      <c r="F16" s="2">
        <v>-2.1858506000000002</v>
      </c>
      <c r="G16" s="2">
        <f t="shared" si="0"/>
        <v>1</v>
      </c>
      <c r="H16" s="2">
        <f t="shared" si="1"/>
        <v>0</v>
      </c>
    </row>
    <row r="17" spans="1:8" ht="14.65" customHeight="1">
      <c r="A17" t="s">
        <v>40</v>
      </c>
      <c r="B17" s="2" t="s">
        <v>41</v>
      </c>
      <c r="C17" s="2" t="s">
        <v>42</v>
      </c>
      <c r="D17" s="2" t="s">
        <v>43</v>
      </c>
      <c r="E17" s="2" t="s">
        <v>44</v>
      </c>
      <c r="F17" s="2">
        <v>2.3360569999999998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45</v>
      </c>
      <c r="B18" s="2" t="s">
        <v>46</v>
      </c>
      <c r="C18" s="2" t="s">
        <v>47</v>
      </c>
      <c r="D18" s="2" t="s">
        <v>14</v>
      </c>
      <c r="E18" s="2" t="s">
        <v>48</v>
      </c>
      <c r="F18" s="2">
        <v>-1.406509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49</v>
      </c>
      <c r="B19" s="2" t="s">
        <v>50</v>
      </c>
      <c r="C19" s="2" t="s">
        <v>51</v>
      </c>
      <c r="D19" s="2" t="s">
        <v>14</v>
      </c>
      <c r="E19" s="2" t="s">
        <v>52</v>
      </c>
      <c r="F19" s="2">
        <v>1.959624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53</v>
      </c>
      <c r="B20" s="2" t="s">
        <v>54</v>
      </c>
      <c r="C20" s="2" t="s">
        <v>55</v>
      </c>
      <c r="D20" s="2" t="s">
        <v>43</v>
      </c>
      <c r="E20" s="2" t="s">
        <v>56</v>
      </c>
      <c r="F20" s="2">
        <v>-2.9678003999999998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57</v>
      </c>
      <c r="B21" s="2" t="s">
        <v>58</v>
      </c>
      <c r="C21" s="2" t="s">
        <v>59</v>
      </c>
      <c r="D21" s="2" t="s">
        <v>14</v>
      </c>
      <c r="E21" s="2" t="s">
        <v>60</v>
      </c>
      <c r="F21" s="2">
        <v>-1.3119593000000001</v>
      </c>
      <c r="G21" s="2">
        <f t="shared" si="0"/>
        <v>1</v>
      </c>
      <c r="H21" s="2">
        <f t="shared" si="1"/>
        <v>0</v>
      </c>
    </row>
    <row r="22" spans="1:8" ht="14.65" customHeight="1">
      <c r="A22" t="s">
        <v>61</v>
      </c>
      <c r="B22" s="2" t="s">
        <v>62</v>
      </c>
      <c r="C22" s="2" t="s">
        <v>63</v>
      </c>
      <c r="D22" s="2" t="s">
        <v>14</v>
      </c>
      <c r="E22" s="2" t="s">
        <v>64</v>
      </c>
      <c r="F22" s="2">
        <v>-1.4631955999999999</v>
      </c>
      <c r="G22" s="2">
        <f t="shared" si="0"/>
        <v>1</v>
      </c>
      <c r="H22" s="2">
        <f t="shared" si="1"/>
        <v>0</v>
      </c>
    </row>
    <row r="23" spans="1:8" ht="14.65" customHeight="1">
      <c r="A23" t="s">
        <v>65</v>
      </c>
      <c r="B23" s="2" t="s">
        <v>66</v>
      </c>
      <c r="C23" s="2" t="s">
        <v>67</v>
      </c>
      <c r="D23" s="2" t="s">
        <v>14</v>
      </c>
      <c r="E23" s="2" t="s">
        <v>68</v>
      </c>
      <c r="F23" s="2">
        <v>-1.5693927999999999</v>
      </c>
      <c r="G23" s="2">
        <f t="shared" si="0"/>
        <v>1</v>
      </c>
      <c r="H23" s="2">
        <f t="shared" si="1"/>
        <v>0</v>
      </c>
    </row>
    <row r="24" spans="1:8" ht="14.65" customHeight="1">
      <c r="A24" t="s">
        <v>69</v>
      </c>
      <c r="B24" s="2" t="s">
        <v>70</v>
      </c>
      <c r="C24" s="2" t="s">
        <v>71</v>
      </c>
      <c r="D24" s="2" t="s">
        <v>14</v>
      </c>
      <c r="E24" s="2" t="s">
        <v>72</v>
      </c>
      <c r="F24" s="2">
        <v>-3.3399746000000001</v>
      </c>
      <c r="G24" s="2">
        <f t="shared" si="0"/>
        <v>1</v>
      </c>
      <c r="H24" s="2">
        <f t="shared" si="1"/>
        <v>0</v>
      </c>
    </row>
    <row r="25" spans="1:8" ht="14.65" customHeight="1">
      <c r="A25" t="s">
        <v>73</v>
      </c>
      <c r="B25" s="2" t="s">
        <v>74</v>
      </c>
      <c r="C25" s="2" t="s">
        <v>75</v>
      </c>
      <c r="D25" s="2" t="s">
        <v>14</v>
      </c>
      <c r="E25" s="2" t="s">
        <v>76</v>
      </c>
      <c r="F25" s="2">
        <v>-3.7234929999999999</v>
      </c>
      <c r="G25" s="2">
        <f t="shared" si="0"/>
        <v>1</v>
      </c>
      <c r="H25" s="2">
        <f t="shared" si="1"/>
        <v>0</v>
      </c>
    </row>
    <row r="26" spans="1:8" ht="14.65" customHeight="1">
      <c r="A26" t="s">
        <v>77</v>
      </c>
      <c r="B26" s="2" t="s">
        <v>78</v>
      </c>
      <c r="C26" s="2" t="s">
        <v>79</v>
      </c>
      <c r="D26" s="2" t="s">
        <v>14</v>
      </c>
      <c r="E26" s="2" t="s">
        <v>80</v>
      </c>
      <c r="F26" s="2">
        <v>1.1690438000000001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81</v>
      </c>
      <c r="B27" s="2" t="s">
        <v>82</v>
      </c>
      <c r="C27" s="2" t="s">
        <v>83</v>
      </c>
      <c r="D27" s="2" t="s">
        <v>14</v>
      </c>
      <c r="E27" s="2" t="s">
        <v>84</v>
      </c>
      <c r="F27" s="2">
        <v>-1.3596112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85</v>
      </c>
      <c r="B28" s="2" t="s">
        <v>86</v>
      </c>
      <c r="C28" s="2" t="s">
        <v>87</v>
      </c>
      <c r="D28" s="2" t="s">
        <v>14</v>
      </c>
      <c r="E28" s="2" t="s">
        <v>88</v>
      </c>
      <c r="F28" s="2">
        <v>-1.4517561000000001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89</v>
      </c>
      <c r="B29" s="2" t="s">
        <v>90</v>
      </c>
      <c r="C29" s="2" t="s">
        <v>91</v>
      </c>
      <c r="D29" s="2" t="s">
        <v>14</v>
      </c>
      <c r="E29" s="2" t="s">
        <v>92</v>
      </c>
      <c r="F29" s="2">
        <v>-2.5018055000000001</v>
      </c>
      <c r="G29" s="2">
        <f t="shared" si="0"/>
        <v>1</v>
      </c>
      <c r="H29" s="2">
        <f t="shared" si="1"/>
        <v>0</v>
      </c>
    </row>
    <row r="30" spans="1:8" ht="14.65" customHeight="1">
      <c r="A30" t="s">
        <v>93</v>
      </c>
      <c r="B30" s="2" t="s">
        <v>94</v>
      </c>
      <c r="C30" s="2" t="s">
        <v>95</v>
      </c>
      <c r="D30" s="2" t="s">
        <v>14</v>
      </c>
      <c r="E30" s="2" t="s">
        <v>96</v>
      </c>
      <c r="F30" s="2">
        <v>-3.1087718</v>
      </c>
      <c r="G30" s="2">
        <f t="shared" si="0"/>
        <v>1</v>
      </c>
      <c r="H30" s="2">
        <f t="shared" si="1"/>
        <v>0</v>
      </c>
    </row>
    <row r="31" spans="1:8" ht="14.65" customHeight="1">
      <c r="A31" t="s">
        <v>97</v>
      </c>
      <c r="B31" s="2" t="s">
        <v>98</v>
      </c>
      <c r="C31" s="2" t="s">
        <v>99</v>
      </c>
      <c r="D31" s="2" t="s">
        <v>14</v>
      </c>
      <c r="E31" s="2" t="s">
        <v>100</v>
      </c>
      <c r="F31" s="2">
        <v>-3.4633229000000001</v>
      </c>
      <c r="G31" s="2">
        <f t="shared" si="0"/>
        <v>1</v>
      </c>
      <c r="H31" s="2">
        <f t="shared" si="1"/>
        <v>0</v>
      </c>
    </row>
    <row r="32" spans="1:8" ht="14.65" customHeight="1">
      <c r="A32" t="s">
        <v>101</v>
      </c>
      <c r="B32" s="2" t="s">
        <v>102</v>
      </c>
      <c r="C32" s="2" t="s">
        <v>103</v>
      </c>
      <c r="D32" s="2" t="s">
        <v>14</v>
      </c>
      <c r="E32" s="2" t="s">
        <v>104</v>
      </c>
      <c r="F32" s="2">
        <v>-2.9892995</v>
      </c>
      <c r="G32" s="2">
        <f t="shared" si="0"/>
        <v>1</v>
      </c>
      <c r="H32" s="2">
        <f t="shared" si="1"/>
        <v>0</v>
      </c>
    </row>
    <row r="33" spans="1:8" ht="14.65" customHeight="1">
      <c r="A33" t="s">
        <v>105</v>
      </c>
      <c r="B33" s="2" t="s">
        <v>106</v>
      </c>
      <c r="C33" s="2" t="s">
        <v>107</v>
      </c>
      <c r="D33" s="2" t="s">
        <v>14</v>
      </c>
      <c r="E33" s="2" t="s">
        <v>108</v>
      </c>
      <c r="F33" s="2">
        <v>-1.8469553000000001</v>
      </c>
      <c r="G33" s="2">
        <f t="shared" si="0"/>
        <v>1</v>
      </c>
      <c r="H33" s="2">
        <f t="shared" si="1"/>
        <v>0</v>
      </c>
    </row>
    <row r="34" spans="1:8" ht="14.65" customHeight="1">
      <c r="A34" t="s">
        <v>109</v>
      </c>
      <c r="B34" s="2" t="s">
        <v>110</v>
      </c>
      <c r="C34" s="2" t="s">
        <v>111</v>
      </c>
      <c r="D34" s="2" t="s">
        <v>43</v>
      </c>
      <c r="E34" s="2" t="s">
        <v>112</v>
      </c>
      <c r="F34" s="2">
        <v>-4.3579639999999999</v>
      </c>
      <c r="G34" s="2">
        <f t="shared" si="0"/>
        <v>1</v>
      </c>
      <c r="H34" s="2">
        <f t="shared" si="1"/>
        <v>0</v>
      </c>
    </row>
    <row r="35" spans="1:8" ht="14.65" customHeight="1">
      <c r="A35" t="s">
        <v>113</v>
      </c>
      <c r="B35" s="2" t="s">
        <v>114</v>
      </c>
      <c r="C35" s="2" t="s">
        <v>115</v>
      </c>
      <c r="D35" s="2" t="s">
        <v>14</v>
      </c>
      <c r="E35" s="2" t="s">
        <v>116</v>
      </c>
      <c r="F35" s="2">
        <v>-3.124107</v>
      </c>
      <c r="G35" s="2">
        <f t="shared" si="0"/>
        <v>1</v>
      </c>
      <c r="H35" s="2">
        <f t="shared" si="1"/>
        <v>0</v>
      </c>
    </row>
    <row r="36" spans="1:8" ht="14.65" customHeight="1">
      <c r="A36" t="s">
        <v>117</v>
      </c>
      <c r="B36" s="2" t="s">
        <v>118</v>
      </c>
      <c r="C36" s="2" t="s">
        <v>119</v>
      </c>
      <c r="D36" s="2" t="s">
        <v>14</v>
      </c>
      <c r="E36" s="2" t="s">
        <v>120</v>
      </c>
      <c r="F36" s="2">
        <v>-2.2298076</v>
      </c>
      <c r="G36" s="2">
        <f t="shared" si="0"/>
        <v>1</v>
      </c>
      <c r="H36" s="2">
        <f t="shared" si="1"/>
        <v>0</v>
      </c>
    </row>
    <row r="37" spans="1:8" ht="14.65" customHeight="1">
      <c r="A37" t="s">
        <v>121</v>
      </c>
      <c r="B37" s="2" t="s">
        <v>122</v>
      </c>
      <c r="C37" s="2" t="s">
        <v>123</v>
      </c>
      <c r="D37" s="2" t="s">
        <v>14</v>
      </c>
      <c r="E37" s="2" t="s">
        <v>124</v>
      </c>
      <c r="F37" s="2">
        <v>-1.3760424</v>
      </c>
      <c r="G37" s="2">
        <f t="shared" si="0"/>
        <v>1</v>
      </c>
      <c r="H37" s="2">
        <f t="shared" si="1"/>
        <v>0</v>
      </c>
    </row>
    <row r="38" spans="1:8" ht="14.65" customHeight="1">
      <c r="A38" t="s">
        <v>125</v>
      </c>
      <c r="B38" s="2" t="s">
        <v>126</v>
      </c>
      <c r="C38" s="2" t="s">
        <v>127</v>
      </c>
      <c r="D38" s="2" t="s">
        <v>14</v>
      </c>
      <c r="E38" s="2" t="s">
        <v>128</v>
      </c>
      <c r="F38" s="2">
        <v>-6.7248029999999996</v>
      </c>
      <c r="G38" s="2">
        <f t="shared" si="0"/>
        <v>1</v>
      </c>
      <c r="H38" s="2">
        <f t="shared" si="1"/>
        <v>0</v>
      </c>
    </row>
    <row r="39" spans="1:8" ht="14.65" customHeight="1">
      <c r="A39" t="s">
        <v>129</v>
      </c>
      <c r="B39" s="2" t="s">
        <v>130</v>
      </c>
      <c r="C39" s="2" t="s">
        <v>131</v>
      </c>
      <c r="D39" s="2" t="s">
        <v>14</v>
      </c>
      <c r="E39" s="2" t="s">
        <v>132</v>
      </c>
      <c r="F39" s="2">
        <v>-2.5975134</v>
      </c>
      <c r="G39" s="2">
        <f t="shared" si="0"/>
        <v>1</v>
      </c>
      <c r="H39" s="2">
        <f t="shared" si="1"/>
        <v>0</v>
      </c>
    </row>
    <row r="40" spans="1:8" ht="14.65" customHeight="1">
      <c r="A40" t="s">
        <v>133</v>
      </c>
      <c r="B40" s="2" t="s">
        <v>134</v>
      </c>
      <c r="C40" s="2" t="s">
        <v>135</v>
      </c>
      <c r="D40" s="2" t="s">
        <v>14</v>
      </c>
      <c r="E40" s="2" t="s">
        <v>136</v>
      </c>
      <c r="F40" s="2">
        <v>-4.3101664</v>
      </c>
      <c r="G40" s="2">
        <f t="shared" si="0"/>
        <v>1</v>
      </c>
      <c r="H40" s="2">
        <f t="shared" si="1"/>
        <v>0</v>
      </c>
    </row>
    <row r="41" spans="1:8" ht="14.65" customHeight="1"/>
    <row r="42" spans="1:8" ht="14.65" customHeight="1"/>
    <row r="43" spans="1:8" ht="14.65" customHeight="1"/>
    <row r="44" spans="1:8" ht="14.65" customHeight="1"/>
    <row r="45" spans="1:8" ht="14.65" customHeight="1"/>
    <row r="46" spans="1:8" ht="14.65" customHeight="1"/>
    <row r="47" spans="1:8" ht="14.65" customHeight="1"/>
    <row r="48" spans="1: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1" width="10.375" style="2" customWidth="1"/>
    <col min="2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335</v>
      </c>
      <c r="B4" s="2" t="s">
        <v>336</v>
      </c>
      <c r="C4" s="2" t="s">
        <v>337</v>
      </c>
      <c r="D4" s="2" t="s">
        <v>43</v>
      </c>
      <c r="E4" s="2" t="s">
        <v>338</v>
      </c>
      <c r="F4" s="2">
        <v>3.1719708</v>
      </c>
      <c r="G4" s="2">
        <f t="shared" ref="G4:G10" si="0">IF(F4&lt;0,1,0)</f>
        <v>0</v>
      </c>
      <c r="H4" s="2">
        <f t="shared" ref="H4:H10" si="1">IF(F4&gt;0,1,0)</f>
        <v>1</v>
      </c>
      <c r="I4"/>
      <c r="J4" s="3"/>
      <c r="K4" s="3">
        <f>SUM(G4:G1002)</f>
        <v>4</v>
      </c>
      <c r="L4" s="3">
        <f>SUM(H4:H1002)</f>
        <v>3</v>
      </c>
    </row>
    <row r="5" spans="1:12" ht="14.65" customHeight="1">
      <c r="A5" t="s">
        <v>335</v>
      </c>
      <c r="B5" s="2" t="s">
        <v>336</v>
      </c>
      <c r="C5" s="2" t="s">
        <v>339</v>
      </c>
      <c r="D5" s="2" t="s">
        <v>43</v>
      </c>
      <c r="E5" s="2" t="s">
        <v>340</v>
      </c>
      <c r="F5" s="2">
        <v>1.1228187000000001</v>
      </c>
      <c r="G5" s="2">
        <f t="shared" si="0"/>
        <v>0</v>
      </c>
      <c r="H5" s="2">
        <f t="shared" si="1"/>
        <v>1</v>
      </c>
    </row>
    <row r="6" spans="1:12" ht="14.65" customHeight="1">
      <c r="A6" t="s">
        <v>341</v>
      </c>
      <c r="B6" s="2" t="s">
        <v>342</v>
      </c>
      <c r="C6" s="2" t="s">
        <v>343</v>
      </c>
      <c r="D6" s="2" t="s">
        <v>43</v>
      </c>
      <c r="E6" s="2" t="s">
        <v>344</v>
      </c>
      <c r="F6" s="2">
        <v>2.3935897000000002</v>
      </c>
      <c r="G6" s="2">
        <f t="shared" si="0"/>
        <v>0</v>
      </c>
      <c r="H6" s="2">
        <f t="shared" si="1"/>
        <v>1</v>
      </c>
    </row>
    <row r="7" spans="1:12" ht="14.65" customHeight="1">
      <c r="A7" t="s">
        <v>345</v>
      </c>
      <c r="B7" s="2" t="s">
        <v>346</v>
      </c>
      <c r="C7" s="2" t="s">
        <v>347</v>
      </c>
      <c r="D7" s="2" t="s">
        <v>43</v>
      </c>
      <c r="E7" s="2" t="s">
        <v>348</v>
      </c>
      <c r="F7" s="2">
        <v>-2.469719</v>
      </c>
      <c r="G7" s="2">
        <f t="shared" si="0"/>
        <v>1</v>
      </c>
      <c r="H7" s="2">
        <f t="shared" si="1"/>
        <v>0</v>
      </c>
    </row>
    <row r="8" spans="1:12" ht="14.65" customHeight="1">
      <c r="A8" t="s">
        <v>349</v>
      </c>
      <c r="B8" s="2" t="s">
        <v>350</v>
      </c>
      <c r="C8" s="2" t="s">
        <v>351</v>
      </c>
      <c r="D8" s="2" t="s">
        <v>14</v>
      </c>
      <c r="E8" s="2" t="s">
        <v>352</v>
      </c>
      <c r="F8" s="2">
        <v>-3.4992760000000001</v>
      </c>
      <c r="G8" s="2">
        <f t="shared" si="0"/>
        <v>1</v>
      </c>
      <c r="H8" s="2">
        <f t="shared" si="1"/>
        <v>0</v>
      </c>
    </row>
    <row r="9" spans="1:12" ht="14.65" customHeight="1">
      <c r="A9" t="s">
        <v>353</v>
      </c>
      <c r="B9" s="2" t="s">
        <v>354</v>
      </c>
      <c r="C9" s="2" t="s">
        <v>355</v>
      </c>
      <c r="D9" s="2" t="s">
        <v>14</v>
      </c>
      <c r="E9" s="2" t="s">
        <v>356</v>
      </c>
      <c r="F9" s="2">
        <v>-7.2124614999999999</v>
      </c>
      <c r="G9" s="2">
        <f t="shared" si="0"/>
        <v>1</v>
      </c>
      <c r="H9" s="2">
        <f t="shared" si="1"/>
        <v>0</v>
      </c>
    </row>
    <row r="10" spans="1:12" ht="14.65" customHeight="1">
      <c r="A10" t="s">
        <v>357</v>
      </c>
      <c r="B10" s="2" t="s">
        <v>358</v>
      </c>
      <c r="C10" s="2" t="s">
        <v>359</v>
      </c>
      <c r="D10" s="2" t="s">
        <v>14</v>
      </c>
      <c r="E10" s="2" t="s">
        <v>360</v>
      </c>
      <c r="F10" s="2">
        <v>-5.2946799999999996</v>
      </c>
      <c r="G10" s="2">
        <f t="shared" si="0"/>
        <v>1</v>
      </c>
      <c r="H10" s="2">
        <f t="shared" si="1"/>
        <v>0</v>
      </c>
    </row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1" width="10.375" style="2" customWidth="1"/>
    <col min="2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361</v>
      </c>
      <c r="B4" s="2" t="s">
        <v>362</v>
      </c>
      <c r="C4" s="2" t="s">
        <v>363</v>
      </c>
      <c r="D4" s="2" t="s">
        <v>14</v>
      </c>
      <c r="E4" s="2" t="s">
        <v>364</v>
      </c>
      <c r="F4" s="2">
        <v>6.0845113</v>
      </c>
      <c r="G4" s="2">
        <f t="shared" ref="G4:G20" si="0">IF(F4&lt;0,1,0)</f>
        <v>0</v>
      </c>
      <c r="H4" s="2">
        <f t="shared" ref="H4:H20" si="1">IF(F4&gt;0,1,0)</f>
        <v>1</v>
      </c>
      <c r="I4"/>
      <c r="J4" s="3"/>
      <c r="K4" s="3">
        <f>SUM(G4:G1002)</f>
        <v>2</v>
      </c>
      <c r="L4" s="3">
        <f>SUM(H4:H1002)</f>
        <v>15</v>
      </c>
    </row>
    <row r="5" spans="1:12" ht="14.65" customHeight="1">
      <c r="A5" t="s">
        <v>365</v>
      </c>
      <c r="B5" s="2" t="s">
        <v>366</v>
      </c>
      <c r="C5" s="2" t="s">
        <v>367</v>
      </c>
      <c r="D5" s="2" t="s">
        <v>43</v>
      </c>
      <c r="E5" s="2" t="s">
        <v>368</v>
      </c>
      <c r="F5" s="2">
        <v>2.4302988000000001</v>
      </c>
      <c r="G5" s="2">
        <f t="shared" si="0"/>
        <v>0</v>
      </c>
      <c r="H5" s="2">
        <f t="shared" si="1"/>
        <v>1</v>
      </c>
    </row>
    <row r="6" spans="1:12" ht="14.65" customHeight="1">
      <c r="A6" t="s">
        <v>369</v>
      </c>
      <c r="B6" s="2" t="s">
        <v>370</v>
      </c>
      <c r="C6" s="2" t="s">
        <v>371</v>
      </c>
      <c r="D6" s="2" t="s">
        <v>14</v>
      </c>
      <c r="E6" s="2" t="s">
        <v>372</v>
      </c>
      <c r="F6" s="2">
        <v>-2.3878650000000001</v>
      </c>
      <c r="G6" s="2">
        <f t="shared" si="0"/>
        <v>1</v>
      </c>
      <c r="H6" s="2">
        <f t="shared" si="1"/>
        <v>0</v>
      </c>
    </row>
    <row r="7" spans="1:12" ht="14.65" customHeight="1">
      <c r="A7" t="s">
        <v>373</v>
      </c>
      <c r="B7" s="2" t="s">
        <v>374</v>
      </c>
      <c r="C7" s="2" t="s">
        <v>375</v>
      </c>
      <c r="D7" s="2" t="s">
        <v>14</v>
      </c>
      <c r="E7" s="2" t="s">
        <v>376</v>
      </c>
      <c r="F7" s="2">
        <v>1.4103711999999999</v>
      </c>
      <c r="G7" s="2">
        <f t="shared" si="0"/>
        <v>0</v>
      </c>
      <c r="H7" s="2">
        <f t="shared" si="1"/>
        <v>1</v>
      </c>
    </row>
    <row r="8" spans="1:12" ht="14.65" customHeight="1">
      <c r="A8" t="s">
        <v>377</v>
      </c>
      <c r="B8" s="2" t="s">
        <v>378</v>
      </c>
      <c r="C8" s="2" t="s">
        <v>379</v>
      </c>
      <c r="D8" s="2" t="s">
        <v>14</v>
      </c>
      <c r="E8" s="2" t="s">
        <v>380</v>
      </c>
      <c r="F8" s="2">
        <v>2.6304387999999999</v>
      </c>
      <c r="G8" s="2">
        <f t="shared" si="0"/>
        <v>0</v>
      </c>
      <c r="H8" s="2">
        <f t="shared" si="1"/>
        <v>1</v>
      </c>
    </row>
    <row r="9" spans="1:12" ht="14.65" customHeight="1">
      <c r="A9" t="s">
        <v>381</v>
      </c>
      <c r="B9" s="2" t="s">
        <v>382</v>
      </c>
      <c r="C9" s="2" t="s">
        <v>383</v>
      </c>
      <c r="D9" s="2" t="s">
        <v>14</v>
      </c>
      <c r="E9" s="2" t="s">
        <v>384</v>
      </c>
      <c r="F9" s="2">
        <v>1.4180704</v>
      </c>
      <c r="G9" s="2">
        <f t="shared" si="0"/>
        <v>0</v>
      </c>
      <c r="H9" s="2">
        <f t="shared" si="1"/>
        <v>1</v>
      </c>
    </row>
    <row r="10" spans="1:12" ht="14.65" customHeight="1">
      <c r="A10" t="s">
        <v>385</v>
      </c>
      <c r="B10" s="2" t="s">
        <v>386</v>
      </c>
      <c r="C10" s="2" t="s">
        <v>387</v>
      </c>
      <c r="D10" s="2" t="s">
        <v>14</v>
      </c>
      <c r="E10" s="2" t="s">
        <v>388</v>
      </c>
      <c r="F10" s="2">
        <v>4.3043579999999997</v>
      </c>
      <c r="G10" s="2">
        <f t="shared" si="0"/>
        <v>0</v>
      </c>
      <c r="H10" s="2">
        <f t="shared" si="1"/>
        <v>1</v>
      </c>
    </row>
    <row r="11" spans="1:12" ht="14.65" customHeight="1">
      <c r="A11" t="s">
        <v>385</v>
      </c>
      <c r="B11" s="2" t="s">
        <v>386</v>
      </c>
      <c r="C11" s="2" t="s">
        <v>389</v>
      </c>
      <c r="D11" s="2" t="s">
        <v>14</v>
      </c>
      <c r="E11" s="2" t="s">
        <v>390</v>
      </c>
      <c r="F11" s="2">
        <v>2.4434260000000001</v>
      </c>
      <c r="G11" s="2">
        <f t="shared" si="0"/>
        <v>0</v>
      </c>
      <c r="H11" s="2">
        <f t="shared" si="1"/>
        <v>1</v>
      </c>
    </row>
    <row r="12" spans="1:12" ht="14.65" customHeight="1">
      <c r="A12" t="s">
        <v>391</v>
      </c>
      <c r="B12" s="2" t="s">
        <v>392</v>
      </c>
      <c r="C12" s="2" t="s">
        <v>393</v>
      </c>
      <c r="D12" s="2" t="s">
        <v>43</v>
      </c>
      <c r="E12" s="2" t="s">
        <v>394</v>
      </c>
      <c r="F12" s="2">
        <v>4.7240457999999999</v>
      </c>
      <c r="G12" s="2">
        <f t="shared" si="0"/>
        <v>0</v>
      </c>
      <c r="H12" s="2">
        <f t="shared" si="1"/>
        <v>1</v>
      </c>
    </row>
    <row r="13" spans="1:12" ht="14.65" customHeight="1">
      <c r="A13" t="s">
        <v>395</v>
      </c>
      <c r="B13" s="2" t="s">
        <v>396</v>
      </c>
      <c r="C13" s="2" t="s">
        <v>397</v>
      </c>
      <c r="D13" s="2" t="s">
        <v>14</v>
      </c>
      <c r="E13" s="2" t="s">
        <v>398</v>
      </c>
      <c r="F13" s="2">
        <v>9.3677060000000001</v>
      </c>
      <c r="G13" s="2">
        <f t="shared" si="0"/>
        <v>0</v>
      </c>
      <c r="H13" s="2">
        <f t="shared" si="1"/>
        <v>1</v>
      </c>
    </row>
    <row r="14" spans="1:12" ht="14.65" customHeight="1">
      <c r="A14" t="s">
        <v>395</v>
      </c>
      <c r="B14" s="2" t="s">
        <v>396</v>
      </c>
      <c r="C14" s="2" t="s">
        <v>399</v>
      </c>
      <c r="D14" s="2" t="s">
        <v>14</v>
      </c>
      <c r="E14" s="2" t="s">
        <v>400</v>
      </c>
      <c r="F14" s="2">
        <v>1.4974567000000001</v>
      </c>
      <c r="G14" s="2">
        <f t="shared" si="0"/>
        <v>0</v>
      </c>
      <c r="H14" s="2">
        <f t="shared" si="1"/>
        <v>1</v>
      </c>
    </row>
    <row r="15" spans="1:12" ht="14.65" customHeight="1">
      <c r="A15" t="s">
        <v>401</v>
      </c>
      <c r="B15" s="2" t="s">
        <v>402</v>
      </c>
      <c r="C15" s="2" t="s">
        <v>403</v>
      </c>
      <c r="D15" s="2" t="s">
        <v>14</v>
      </c>
      <c r="E15" s="2" t="s">
        <v>404</v>
      </c>
      <c r="F15" s="2">
        <v>1.81501</v>
      </c>
      <c r="G15" s="2">
        <f t="shared" si="0"/>
        <v>0</v>
      </c>
      <c r="H15" s="2">
        <f t="shared" si="1"/>
        <v>1</v>
      </c>
    </row>
    <row r="16" spans="1:12" ht="14.65" customHeight="1">
      <c r="A16" t="s">
        <v>405</v>
      </c>
      <c r="B16" s="2" t="s">
        <v>406</v>
      </c>
      <c r="C16" s="2" t="s">
        <v>407</v>
      </c>
      <c r="D16" s="2" t="s">
        <v>14</v>
      </c>
      <c r="E16" s="2" t="s">
        <v>408</v>
      </c>
      <c r="F16" s="2">
        <v>6.0214113999999999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409</v>
      </c>
      <c r="B17" s="2" t="s">
        <v>410</v>
      </c>
      <c r="C17" s="2" t="s">
        <v>411</v>
      </c>
      <c r="D17" s="2" t="s">
        <v>14</v>
      </c>
      <c r="E17" s="2" t="s">
        <v>412</v>
      </c>
      <c r="F17" s="2">
        <v>1.8052908999999999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413</v>
      </c>
      <c r="B18" s="2" t="s">
        <v>414</v>
      </c>
      <c r="C18" s="2" t="s">
        <v>415</v>
      </c>
      <c r="D18" s="2" t="s">
        <v>14</v>
      </c>
      <c r="E18" s="2" t="s">
        <v>416</v>
      </c>
      <c r="F18" s="2">
        <v>-1.8497161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417</v>
      </c>
      <c r="B19" s="2" t="s">
        <v>418</v>
      </c>
      <c r="C19" s="2" t="s">
        <v>419</v>
      </c>
      <c r="D19" s="2" t="s">
        <v>14</v>
      </c>
      <c r="E19" s="2" t="s">
        <v>420</v>
      </c>
      <c r="F19" s="2">
        <v>3.0334845000000001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421</v>
      </c>
      <c r="B20" s="2" t="s">
        <v>422</v>
      </c>
      <c r="C20" s="2" t="s">
        <v>423</v>
      </c>
      <c r="D20" s="2" t="s">
        <v>14</v>
      </c>
      <c r="E20" s="2" t="s">
        <v>424</v>
      </c>
      <c r="F20" s="2">
        <v>2.14161</v>
      </c>
      <c r="G20" s="2">
        <f t="shared" si="0"/>
        <v>0</v>
      </c>
      <c r="H20" s="2">
        <f t="shared" si="1"/>
        <v>1</v>
      </c>
    </row>
    <row r="21" spans="1:8" ht="14.65" customHeight="1"/>
    <row r="22" spans="1:8" ht="14.65" customHeight="1"/>
    <row r="23" spans="1:8" ht="14.65" customHeight="1"/>
    <row r="24" spans="1:8" ht="14.65" customHeight="1"/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1" width="10.375" style="2" customWidth="1"/>
    <col min="2" max="5" width="9.75" style="2" customWidth="1"/>
    <col min="6" max="6" width="11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425</v>
      </c>
      <c r="B4" s="2" t="s">
        <v>426</v>
      </c>
      <c r="C4" s="2" t="s">
        <v>427</v>
      </c>
      <c r="D4" s="2" t="s">
        <v>14</v>
      </c>
      <c r="E4" s="2" t="s">
        <v>428</v>
      </c>
      <c r="F4" s="2">
        <v>1.4420082999999999</v>
      </c>
      <c r="G4" s="2">
        <f>IF(F4&lt;0,1,0)</f>
        <v>0</v>
      </c>
      <c r="H4" s="2">
        <f>IF(F4&gt;0,1,0)</f>
        <v>1</v>
      </c>
      <c r="I4"/>
      <c r="J4" s="3"/>
      <c r="K4" s="3">
        <f>SUM(G4:G1002)</f>
        <v>0</v>
      </c>
      <c r="L4" s="3">
        <f>SUM(H4:H1002)</f>
        <v>3</v>
      </c>
    </row>
    <row r="5" spans="1:12" ht="14.65" customHeight="1">
      <c r="A5" t="s">
        <v>429</v>
      </c>
      <c r="B5" s="2" t="s">
        <v>430</v>
      </c>
      <c r="C5" s="2" t="s">
        <v>431</v>
      </c>
      <c r="D5" s="2" t="s">
        <v>43</v>
      </c>
      <c r="E5" s="2" t="s">
        <v>432</v>
      </c>
      <c r="F5" s="2">
        <v>2.5224465999999999</v>
      </c>
      <c r="G5" s="2">
        <f>IF(F5&lt;0,1,0)</f>
        <v>0</v>
      </c>
      <c r="H5" s="2">
        <f>IF(F5&gt;0,1,0)</f>
        <v>1</v>
      </c>
    </row>
    <row r="6" spans="1:12" ht="14.65" customHeight="1">
      <c r="A6" t="s">
        <v>433</v>
      </c>
      <c r="B6" s="2" t="s">
        <v>434</v>
      </c>
      <c r="C6" s="2" t="s">
        <v>435</v>
      </c>
      <c r="D6" s="2" t="s">
        <v>14</v>
      </c>
      <c r="E6" s="2" t="s">
        <v>436</v>
      </c>
      <c r="F6" s="2">
        <v>8.3421149999999997</v>
      </c>
      <c r="G6" s="2">
        <f>IF(F6&lt;0,1,0)</f>
        <v>0</v>
      </c>
      <c r="H6" s="2">
        <f>IF(F6&gt;0,1,0)</f>
        <v>1</v>
      </c>
    </row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437</v>
      </c>
      <c r="B4" s="2" t="s">
        <v>438</v>
      </c>
      <c r="C4" s="2" t="s">
        <v>439</v>
      </c>
      <c r="D4" s="2" t="s">
        <v>43</v>
      </c>
      <c r="E4" s="2" t="s">
        <v>440</v>
      </c>
      <c r="F4" s="2">
        <v>-5.8630003999999998</v>
      </c>
      <c r="G4" s="2">
        <f t="shared" ref="G4:G9" si="0">IF(F4&lt;0,1,0)</f>
        <v>1</v>
      </c>
      <c r="H4" s="2">
        <f t="shared" ref="H4:H9" si="1">IF(F4&gt;0,1,0)</f>
        <v>0</v>
      </c>
      <c r="I4"/>
      <c r="J4" s="3"/>
      <c r="K4" s="3">
        <f>SUM(G4:G1002)</f>
        <v>6</v>
      </c>
      <c r="L4" s="3">
        <f>SUM(H4:H1002)</f>
        <v>0</v>
      </c>
    </row>
    <row r="5" spans="1:12" ht="14.65" customHeight="1">
      <c r="A5" t="s">
        <v>441</v>
      </c>
      <c r="B5" s="2" t="s">
        <v>442</v>
      </c>
      <c r="C5" s="2" t="s">
        <v>443</v>
      </c>
      <c r="D5" s="2" t="s">
        <v>43</v>
      </c>
      <c r="E5" s="2" t="s">
        <v>444</v>
      </c>
      <c r="F5" s="2">
        <v>-7.9751415000000003</v>
      </c>
      <c r="G5" s="2">
        <f t="shared" si="0"/>
        <v>1</v>
      </c>
      <c r="H5" s="2">
        <f t="shared" si="1"/>
        <v>0</v>
      </c>
    </row>
    <row r="6" spans="1:12" ht="14.65" customHeight="1">
      <c r="A6" t="s">
        <v>445</v>
      </c>
      <c r="B6" s="2" t="s">
        <v>446</v>
      </c>
      <c r="C6" s="2" t="s">
        <v>447</v>
      </c>
      <c r="D6" s="2" t="s">
        <v>43</v>
      </c>
      <c r="E6" s="2" t="s">
        <v>448</v>
      </c>
      <c r="F6" s="2">
        <v>-1.7467600000000001</v>
      </c>
      <c r="G6" s="2">
        <f t="shared" si="0"/>
        <v>1</v>
      </c>
      <c r="H6" s="2">
        <f t="shared" si="1"/>
        <v>0</v>
      </c>
    </row>
    <row r="7" spans="1:12" ht="14.65" customHeight="1">
      <c r="A7" t="s">
        <v>449</v>
      </c>
      <c r="B7" s="2" t="s">
        <v>450</v>
      </c>
      <c r="C7" s="2" t="s">
        <v>451</v>
      </c>
      <c r="D7" s="2" t="s">
        <v>14</v>
      </c>
      <c r="E7" s="2" t="s">
        <v>452</v>
      </c>
      <c r="F7" s="2">
        <v>-2.4304134999999998</v>
      </c>
      <c r="G7" s="2">
        <f t="shared" si="0"/>
        <v>1</v>
      </c>
      <c r="H7" s="2">
        <f t="shared" si="1"/>
        <v>0</v>
      </c>
    </row>
    <row r="8" spans="1:12" ht="14.65" customHeight="1">
      <c r="A8" t="s">
        <v>453</v>
      </c>
      <c r="B8" s="2" t="s">
        <v>454</v>
      </c>
      <c r="C8" s="2" t="s">
        <v>455</v>
      </c>
      <c r="D8" s="2" t="s">
        <v>14</v>
      </c>
      <c r="E8" s="2" t="s">
        <v>456</v>
      </c>
      <c r="F8" s="2">
        <v>-2.5383990000000001</v>
      </c>
      <c r="G8" s="2">
        <f t="shared" si="0"/>
        <v>1</v>
      </c>
      <c r="H8" s="2">
        <f t="shared" si="1"/>
        <v>0</v>
      </c>
    </row>
    <row r="9" spans="1:12" ht="14.65" customHeight="1">
      <c r="A9" t="s">
        <v>457</v>
      </c>
      <c r="B9" s="2" t="s">
        <v>458</v>
      </c>
      <c r="C9" s="2" t="s">
        <v>459</v>
      </c>
      <c r="D9" s="2" t="s">
        <v>14</v>
      </c>
      <c r="E9" s="2" t="s">
        <v>460</v>
      </c>
      <c r="F9" s="2">
        <v>-7.2553179999999999</v>
      </c>
      <c r="G9" s="2">
        <f t="shared" si="0"/>
        <v>1</v>
      </c>
      <c r="H9" s="2">
        <f t="shared" si="1"/>
        <v>0</v>
      </c>
    </row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1" width="12.75" style="2" customWidth="1"/>
    <col min="2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461</v>
      </c>
      <c r="B4" s="2" t="s">
        <v>462</v>
      </c>
      <c r="C4" s="2" t="s">
        <v>463</v>
      </c>
      <c r="D4" s="2" t="s">
        <v>14</v>
      </c>
      <c r="E4" s="2" t="s">
        <v>464</v>
      </c>
      <c r="F4" s="2">
        <v>-8.4701804999999997</v>
      </c>
      <c r="G4" s="2">
        <f>IF(F4&lt;0,1,0)</f>
        <v>1</v>
      </c>
      <c r="H4" s="2">
        <f>IF(F4&gt;0,1,0)</f>
        <v>0</v>
      </c>
      <c r="I4"/>
      <c r="J4" s="3"/>
      <c r="K4" s="3">
        <f>SUM(G4:G1002)</f>
        <v>2</v>
      </c>
      <c r="L4" s="3">
        <f>SUM(H4:H1002)</f>
        <v>0</v>
      </c>
    </row>
    <row r="5" spans="1:12" ht="14.65" customHeight="1">
      <c r="A5" t="s">
        <v>461</v>
      </c>
      <c r="B5" s="2" t="s">
        <v>462</v>
      </c>
      <c r="C5" s="2" t="s">
        <v>465</v>
      </c>
      <c r="D5" s="2" t="s">
        <v>14</v>
      </c>
      <c r="E5" s="2" t="s">
        <v>466</v>
      </c>
      <c r="F5" s="2">
        <v>-6.9202279999999998</v>
      </c>
      <c r="G5" s="2">
        <f>IF(F5&lt;0,1,0)</f>
        <v>1</v>
      </c>
      <c r="H5" s="2">
        <f>IF(F5&gt;0,1,0)</f>
        <v>0</v>
      </c>
    </row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4" width="9.75" style="2" customWidth="1"/>
    <col min="5" max="5" width="21.3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467</v>
      </c>
      <c r="B4" s="2" t="s">
        <v>468</v>
      </c>
      <c r="C4" s="2" t="s">
        <v>469</v>
      </c>
      <c r="D4" s="2" t="s">
        <v>43</v>
      </c>
      <c r="E4" s="2" t="s">
        <v>470</v>
      </c>
      <c r="F4" s="2">
        <v>5.6813580000000004</v>
      </c>
      <c r="G4" s="2">
        <f t="shared" ref="G4:G35" si="0">IF(F4&lt;0,1,0)</f>
        <v>0</v>
      </c>
      <c r="H4" s="2">
        <f t="shared" ref="H4:H35" si="1">IF(F4&gt;0,1,0)</f>
        <v>1</v>
      </c>
      <c r="I4"/>
      <c r="J4" s="3"/>
      <c r="K4" s="3">
        <f>SUM(G4:G1002)</f>
        <v>14</v>
      </c>
      <c r="L4" s="3">
        <f>SUM(H4:H1002)</f>
        <v>38</v>
      </c>
    </row>
    <row r="5" spans="1:12" ht="14.65" customHeight="1">
      <c r="A5" t="s">
        <v>471</v>
      </c>
      <c r="B5" s="2" t="s">
        <v>472</v>
      </c>
      <c r="C5" s="2" t="s">
        <v>473</v>
      </c>
      <c r="D5" s="2" t="s">
        <v>14</v>
      </c>
      <c r="E5" s="2" t="s">
        <v>474</v>
      </c>
      <c r="F5" s="2">
        <v>10.5049095</v>
      </c>
      <c r="G5" s="2">
        <f t="shared" si="0"/>
        <v>0</v>
      </c>
      <c r="H5" s="2">
        <f t="shared" si="1"/>
        <v>1</v>
      </c>
    </row>
    <row r="6" spans="1:12" ht="14.65" customHeight="1">
      <c r="A6" t="s">
        <v>475</v>
      </c>
      <c r="B6" s="2" t="s">
        <v>476</v>
      </c>
      <c r="C6" s="2" t="s">
        <v>477</v>
      </c>
      <c r="D6" s="2" t="s">
        <v>14</v>
      </c>
      <c r="E6" s="2" t="s">
        <v>478</v>
      </c>
      <c r="F6" s="2">
        <v>1.1036193000000001</v>
      </c>
      <c r="G6" s="2">
        <f t="shared" si="0"/>
        <v>0</v>
      </c>
      <c r="H6" s="2">
        <f t="shared" si="1"/>
        <v>1</v>
      </c>
    </row>
    <row r="7" spans="1:12" ht="14.65" customHeight="1">
      <c r="A7" t="s">
        <v>479</v>
      </c>
      <c r="B7" s="2" t="s">
        <v>480</v>
      </c>
      <c r="C7" s="2" t="s">
        <v>481</v>
      </c>
      <c r="D7" s="2" t="s">
        <v>43</v>
      </c>
      <c r="E7" s="2" t="s">
        <v>482</v>
      </c>
      <c r="F7" s="2">
        <v>7.6489053</v>
      </c>
      <c r="G7" s="2">
        <f t="shared" si="0"/>
        <v>0</v>
      </c>
      <c r="H7" s="2">
        <f t="shared" si="1"/>
        <v>1</v>
      </c>
    </row>
    <row r="8" spans="1:12" ht="14.65" customHeight="1">
      <c r="A8" t="s">
        <v>483</v>
      </c>
      <c r="B8" s="2" t="s">
        <v>484</v>
      </c>
      <c r="C8" s="2" t="s">
        <v>485</v>
      </c>
      <c r="D8" s="2" t="s">
        <v>14</v>
      </c>
      <c r="E8" s="2" t="s">
        <v>486</v>
      </c>
      <c r="F8" s="2">
        <v>1.9566551000000001</v>
      </c>
      <c r="G8" s="2">
        <f t="shared" si="0"/>
        <v>0</v>
      </c>
      <c r="H8" s="2">
        <f t="shared" si="1"/>
        <v>1</v>
      </c>
    </row>
    <row r="9" spans="1:12" ht="14.65" customHeight="1">
      <c r="A9" t="s">
        <v>487</v>
      </c>
      <c r="B9" s="2" t="s">
        <v>488</v>
      </c>
      <c r="C9" s="2" t="s">
        <v>489</v>
      </c>
      <c r="D9" s="2" t="s">
        <v>43</v>
      </c>
      <c r="E9" s="2" t="s">
        <v>490</v>
      </c>
      <c r="F9" s="2">
        <v>-4.7826184999999999</v>
      </c>
      <c r="G9" s="2">
        <f t="shared" si="0"/>
        <v>1</v>
      </c>
      <c r="H9" s="2">
        <f t="shared" si="1"/>
        <v>0</v>
      </c>
    </row>
    <row r="10" spans="1:12" ht="14.65" customHeight="1">
      <c r="A10" t="s">
        <v>491</v>
      </c>
      <c r="B10" s="2" t="s">
        <v>492</v>
      </c>
      <c r="C10" s="2" t="s">
        <v>493</v>
      </c>
      <c r="D10" s="2" t="s">
        <v>14</v>
      </c>
      <c r="E10" s="2" t="s">
        <v>494</v>
      </c>
      <c r="F10" s="2">
        <v>8.7834269999999997</v>
      </c>
      <c r="G10" s="2">
        <f t="shared" si="0"/>
        <v>0</v>
      </c>
      <c r="H10" s="2">
        <f t="shared" si="1"/>
        <v>1</v>
      </c>
    </row>
    <row r="11" spans="1:12" ht="14.65" customHeight="1">
      <c r="A11" t="s">
        <v>495</v>
      </c>
      <c r="B11" s="2" t="s">
        <v>496</v>
      </c>
      <c r="C11" s="2" t="s">
        <v>497</v>
      </c>
      <c r="D11" s="2" t="s">
        <v>43</v>
      </c>
      <c r="E11" s="2" t="s">
        <v>498</v>
      </c>
      <c r="F11" s="2">
        <v>-8.8229140000000008</v>
      </c>
      <c r="G11" s="2">
        <f t="shared" si="0"/>
        <v>1</v>
      </c>
      <c r="H11" s="2">
        <f t="shared" si="1"/>
        <v>0</v>
      </c>
    </row>
    <row r="12" spans="1:12" ht="14.65" customHeight="1">
      <c r="A12" t="s">
        <v>499</v>
      </c>
      <c r="B12" s="2" t="s">
        <v>500</v>
      </c>
      <c r="C12" s="2" t="s">
        <v>501</v>
      </c>
      <c r="D12" s="2" t="s">
        <v>14</v>
      </c>
      <c r="E12" s="2" t="s">
        <v>502</v>
      </c>
      <c r="F12" s="2">
        <v>2.2151988</v>
      </c>
      <c r="G12" s="2">
        <f t="shared" si="0"/>
        <v>0</v>
      </c>
      <c r="H12" s="2">
        <f t="shared" si="1"/>
        <v>1</v>
      </c>
    </row>
    <row r="13" spans="1:12" ht="14.65" customHeight="1">
      <c r="A13" t="s">
        <v>503</v>
      </c>
      <c r="B13" s="2" t="s">
        <v>504</v>
      </c>
      <c r="C13" s="2" t="s">
        <v>505</v>
      </c>
      <c r="D13" s="2" t="s">
        <v>14</v>
      </c>
      <c r="E13" s="2" t="s">
        <v>506</v>
      </c>
      <c r="F13" s="2">
        <v>3.4366314</v>
      </c>
      <c r="G13" s="2">
        <f t="shared" si="0"/>
        <v>0</v>
      </c>
      <c r="H13" s="2">
        <f t="shared" si="1"/>
        <v>1</v>
      </c>
    </row>
    <row r="14" spans="1:12" ht="14.65" customHeight="1">
      <c r="A14" t="s">
        <v>503</v>
      </c>
      <c r="B14" s="2" t="s">
        <v>504</v>
      </c>
      <c r="C14" s="2" t="s">
        <v>507</v>
      </c>
      <c r="D14" s="2" t="s">
        <v>14</v>
      </c>
      <c r="E14" s="2" t="s">
        <v>508</v>
      </c>
      <c r="F14" s="2">
        <v>2.5612504</v>
      </c>
      <c r="G14" s="2">
        <f t="shared" si="0"/>
        <v>0</v>
      </c>
      <c r="H14" s="2">
        <f t="shared" si="1"/>
        <v>1</v>
      </c>
    </row>
    <row r="15" spans="1:12" ht="14.65" customHeight="1">
      <c r="A15" t="s">
        <v>503</v>
      </c>
      <c r="B15" s="2" t="s">
        <v>504</v>
      </c>
      <c r="C15" s="2" t="s">
        <v>509</v>
      </c>
      <c r="D15" s="2" t="s">
        <v>14</v>
      </c>
      <c r="E15" s="2" t="s">
        <v>510</v>
      </c>
      <c r="F15" s="2">
        <v>3.1818933</v>
      </c>
      <c r="G15" s="2">
        <f t="shared" si="0"/>
        <v>0</v>
      </c>
      <c r="H15" s="2">
        <f t="shared" si="1"/>
        <v>1</v>
      </c>
    </row>
    <row r="16" spans="1:12" ht="14.65" customHeight="1">
      <c r="A16" t="s">
        <v>503</v>
      </c>
      <c r="B16" s="2" t="s">
        <v>504</v>
      </c>
      <c r="C16" s="2" t="s">
        <v>511</v>
      </c>
      <c r="D16" s="2" t="s">
        <v>14</v>
      </c>
      <c r="E16" s="2" t="s">
        <v>512</v>
      </c>
      <c r="F16" s="2">
        <v>2.7240956000000001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503</v>
      </c>
      <c r="B17" s="2" t="s">
        <v>504</v>
      </c>
      <c r="C17" s="2" t="s">
        <v>513</v>
      </c>
      <c r="D17" s="2" t="s">
        <v>14</v>
      </c>
      <c r="E17" s="2" t="s">
        <v>514</v>
      </c>
      <c r="F17" s="2">
        <v>2.2045604999999999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515</v>
      </c>
      <c r="B18" s="2" t="s">
        <v>516</v>
      </c>
      <c r="C18" s="2" t="s">
        <v>517</v>
      </c>
      <c r="D18" s="2" t="s">
        <v>14</v>
      </c>
      <c r="E18" s="2" t="s">
        <v>518</v>
      </c>
      <c r="F18" s="2">
        <v>-3.9232870000000002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519</v>
      </c>
      <c r="B19" s="2" t="s">
        <v>520</v>
      </c>
      <c r="C19" s="2" t="s">
        <v>521</v>
      </c>
      <c r="D19" s="2" t="s">
        <v>14</v>
      </c>
      <c r="E19" s="2" t="s">
        <v>522</v>
      </c>
      <c r="F19" s="2">
        <v>7.9778414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523</v>
      </c>
      <c r="B20" s="2" t="s">
        <v>524</v>
      </c>
      <c r="C20" s="2" t="s">
        <v>525</v>
      </c>
      <c r="D20" s="2" t="s">
        <v>14</v>
      </c>
      <c r="E20" s="2" t="s">
        <v>526</v>
      </c>
      <c r="F20" s="2">
        <v>3.4106538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523</v>
      </c>
      <c r="B21" s="2" t="s">
        <v>524</v>
      </c>
      <c r="C21" s="2" t="s">
        <v>527</v>
      </c>
      <c r="D21" s="2" t="s">
        <v>14</v>
      </c>
      <c r="E21" s="2" t="s">
        <v>528</v>
      </c>
      <c r="F21" s="2">
        <v>2.3790423999999999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523</v>
      </c>
      <c r="B22" s="2" t="s">
        <v>524</v>
      </c>
      <c r="C22" s="2" t="s">
        <v>529</v>
      </c>
      <c r="D22" s="2" t="s">
        <v>14</v>
      </c>
      <c r="E22" s="2" t="s">
        <v>530</v>
      </c>
      <c r="F22" s="2">
        <v>2.2318083999999998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531</v>
      </c>
      <c r="B23" s="2" t="s">
        <v>532</v>
      </c>
      <c r="C23" s="2" t="s">
        <v>533</v>
      </c>
      <c r="D23" s="2" t="s">
        <v>14</v>
      </c>
      <c r="E23" s="2" t="s">
        <v>534</v>
      </c>
      <c r="F23" s="2">
        <v>-6.6209163999999996</v>
      </c>
      <c r="G23" s="2">
        <f t="shared" si="0"/>
        <v>1</v>
      </c>
      <c r="H23" s="2">
        <f t="shared" si="1"/>
        <v>0</v>
      </c>
    </row>
    <row r="24" spans="1:8" ht="14.65" customHeight="1">
      <c r="A24" t="s">
        <v>535</v>
      </c>
      <c r="B24" s="2" t="s">
        <v>536</v>
      </c>
      <c r="C24" s="2" t="s">
        <v>537</v>
      </c>
      <c r="D24" s="2" t="s">
        <v>14</v>
      </c>
      <c r="E24" s="2" t="s">
        <v>538</v>
      </c>
      <c r="F24" s="2">
        <v>1.6312028999999999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539</v>
      </c>
      <c r="B25" s="2" t="s">
        <v>540</v>
      </c>
      <c r="C25" s="2" t="s">
        <v>541</v>
      </c>
      <c r="D25" s="2" t="s">
        <v>14</v>
      </c>
      <c r="E25" s="2" t="s">
        <v>542</v>
      </c>
      <c r="F25" s="2">
        <v>2.0650902000000002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543</v>
      </c>
      <c r="B26" s="2" t="s">
        <v>544</v>
      </c>
      <c r="C26" s="2" t="s">
        <v>545</v>
      </c>
      <c r="D26" s="2" t="s">
        <v>14</v>
      </c>
      <c r="E26" s="2" t="s">
        <v>546</v>
      </c>
      <c r="F26" s="2">
        <v>4.5382031999999999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543</v>
      </c>
      <c r="B27" s="2" t="s">
        <v>544</v>
      </c>
      <c r="C27" s="2" t="s">
        <v>547</v>
      </c>
      <c r="D27" s="2" t="s">
        <v>14</v>
      </c>
      <c r="E27" s="2" t="s">
        <v>548</v>
      </c>
      <c r="F27" s="2">
        <v>1.0276532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543</v>
      </c>
      <c r="B28" s="2" t="s">
        <v>544</v>
      </c>
      <c r="C28" s="2" t="s">
        <v>549</v>
      </c>
      <c r="D28" s="2" t="s">
        <v>14</v>
      </c>
      <c r="E28" s="2" t="s">
        <v>550</v>
      </c>
      <c r="F28" s="2">
        <v>-8.9350090000000009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551</v>
      </c>
      <c r="B29" s="2" t="s">
        <v>552</v>
      </c>
      <c r="C29" s="2" t="s">
        <v>553</v>
      </c>
      <c r="D29" s="2" t="s">
        <v>14</v>
      </c>
      <c r="E29" s="2" t="s">
        <v>554</v>
      </c>
      <c r="F29" s="2">
        <v>-5.7525352999999999</v>
      </c>
      <c r="G29" s="2">
        <f t="shared" si="0"/>
        <v>1</v>
      </c>
      <c r="H29" s="2">
        <f t="shared" si="1"/>
        <v>0</v>
      </c>
    </row>
    <row r="30" spans="1:8" ht="14.65" customHeight="1">
      <c r="A30" t="s">
        <v>555</v>
      </c>
      <c r="B30" s="2" t="s">
        <v>556</v>
      </c>
      <c r="C30" s="2" t="s">
        <v>557</v>
      </c>
      <c r="D30" s="2" t="s">
        <v>14</v>
      </c>
      <c r="E30" s="2" t="s">
        <v>558</v>
      </c>
      <c r="F30" s="2">
        <v>1.8877655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555</v>
      </c>
      <c r="B31" s="2" t="s">
        <v>556</v>
      </c>
      <c r="C31" s="2" t="s">
        <v>559</v>
      </c>
      <c r="D31" s="2" t="s">
        <v>14</v>
      </c>
      <c r="E31" s="2" t="s">
        <v>560</v>
      </c>
      <c r="F31" s="2">
        <v>-1.3279401</v>
      </c>
      <c r="G31" s="2">
        <f t="shared" si="0"/>
        <v>1</v>
      </c>
      <c r="H31" s="2">
        <f t="shared" si="1"/>
        <v>0</v>
      </c>
    </row>
    <row r="32" spans="1:8" ht="14.65" customHeight="1">
      <c r="A32" t="s">
        <v>555</v>
      </c>
      <c r="B32" s="2" t="s">
        <v>556</v>
      </c>
      <c r="C32" s="2" t="s">
        <v>561</v>
      </c>
      <c r="D32" s="2" t="s">
        <v>14</v>
      </c>
      <c r="E32" s="2" t="s">
        <v>562</v>
      </c>
      <c r="F32" s="2">
        <v>1.5536835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555</v>
      </c>
      <c r="B33" s="2" t="s">
        <v>556</v>
      </c>
      <c r="C33" s="2" t="s">
        <v>563</v>
      </c>
      <c r="D33" s="2" t="s">
        <v>14</v>
      </c>
      <c r="E33" s="2" t="s">
        <v>564</v>
      </c>
      <c r="F33" s="2">
        <v>3.4976335000000001</v>
      </c>
      <c r="G33" s="2">
        <f t="shared" si="0"/>
        <v>0</v>
      </c>
      <c r="H33" s="2">
        <f t="shared" si="1"/>
        <v>1</v>
      </c>
    </row>
    <row r="34" spans="1:8" ht="14.65" customHeight="1">
      <c r="A34" t="s">
        <v>565</v>
      </c>
      <c r="B34" s="2" t="s">
        <v>566</v>
      </c>
      <c r="C34" s="2" t="s">
        <v>567</v>
      </c>
      <c r="D34" s="2" t="s">
        <v>14</v>
      </c>
      <c r="E34" s="2" t="s">
        <v>568</v>
      </c>
      <c r="F34" s="2">
        <v>1.5729215000000001</v>
      </c>
      <c r="G34" s="2">
        <f t="shared" si="0"/>
        <v>0</v>
      </c>
      <c r="H34" s="2">
        <f t="shared" si="1"/>
        <v>1</v>
      </c>
    </row>
    <row r="35" spans="1:8" ht="14.65" customHeight="1">
      <c r="A35" t="s">
        <v>569</v>
      </c>
      <c r="B35" s="2" t="s">
        <v>570</v>
      </c>
      <c r="C35" s="2" t="s">
        <v>571</v>
      </c>
      <c r="D35" s="2" t="s">
        <v>14</v>
      </c>
      <c r="E35" s="2" t="s">
        <v>572</v>
      </c>
      <c r="F35" s="2">
        <v>4.621893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569</v>
      </c>
      <c r="B36" s="2" t="s">
        <v>570</v>
      </c>
      <c r="C36" s="2" t="s">
        <v>573</v>
      </c>
      <c r="D36" s="2" t="s">
        <v>14</v>
      </c>
      <c r="E36" s="2" t="s">
        <v>574</v>
      </c>
      <c r="F36" s="2">
        <v>1.0312034000000001</v>
      </c>
      <c r="G36" s="2">
        <f t="shared" ref="G36:G67" si="2">IF(F36&lt;0,1,0)</f>
        <v>0</v>
      </c>
      <c r="H36" s="2">
        <f t="shared" ref="H36:H55" si="3">IF(F36&gt;0,1,0)</f>
        <v>1</v>
      </c>
    </row>
    <row r="37" spans="1:8" ht="14.65" customHeight="1">
      <c r="A37" t="s">
        <v>569</v>
      </c>
      <c r="B37" s="2" t="s">
        <v>570</v>
      </c>
      <c r="C37" s="2" t="s">
        <v>575</v>
      </c>
      <c r="D37" s="2" t="s">
        <v>14</v>
      </c>
      <c r="E37" s="2" t="s">
        <v>576</v>
      </c>
      <c r="F37" s="2">
        <v>3.8508239</v>
      </c>
      <c r="G37" s="2">
        <f t="shared" si="2"/>
        <v>0</v>
      </c>
      <c r="H37" s="2">
        <f t="shared" si="3"/>
        <v>1</v>
      </c>
    </row>
    <row r="38" spans="1:8" ht="14.65" customHeight="1">
      <c r="A38" t="s">
        <v>569</v>
      </c>
      <c r="B38" s="2" t="s">
        <v>570</v>
      </c>
      <c r="C38" s="2" t="s">
        <v>577</v>
      </c>
      <c r="D38" s="2" t="s">
        <v>14</v>
      </c>
      <c r="E38" s="2" t="s">
        <v>578</v>
      </c>
      <c r="F38" s="2">
        <v>1.6027606999999999</v>
      </c>
      <c r="G38" s="2">
        <f t="shared" si="2"/>
        <v>0</v>
      </c>
      <c r="H38" s="2">
        <f t="shared" si="3"/>
        <v>1</v>
      </c>
    </row>
    <row r="39" spans="1:8" ht="14.65" customHeight="1">
      <c r="A39" t="s">
        <v>569</v>
      </c>
      <c r="B39" s="2" t="s">
        <v>570</v>
      </c>
      <c r="C39" s="2" t="s">
        <v>579</v>
      </c>
      <c r="D39" s="2" t="s">
        <v>14</v>
      </c>
      <c r="E39" s="2" t="s">
        <v>580</v>
      </c>
      <c r="F39" s="2">
        <v>1.9834830000000001</v>
      </c>
      <c r="G39" s="2">
        <f t="shared" si="2"/>
        <v>0</v>
      </c>
      <c r="H39" s="2">
        <f t="shared" si="3"/>
        <v>1</v>
      </c>
    </row>
    <row r="40" spans="1:8" ht="14.65" customHeight="1">
      <c r="A40" t="s">
        <v>581</v>
      </c>
      <c r="B40" s="2" t="s">
        <v>582</v>
      </c>
      <c r="C40" s="2" t="s">
        <v>583</v>
      </c>
      <c r="D40" s="2" t="s">
        <v>14</v>
      </c>
      <c r="E40" s="2" t="s">
        <v>584</v>
      </c>
      <c r="F40" s="2">
        <v>4.4859295000000001</v>
      </c>
      <c r="G40" s="2">
        <f t="shared" si="2"/>
        <v>0</v>
      </c>
      <c r="H40" s="2">
        <f t="shared" si="3"/>
        <v>1</v>
      </c>
    </row>
    <row r="41" spans="1:8" ht="14.65" customHeight="1">
      <c r="A41" t="s">
        <v>585</v>
      </c>
      <c r="B41" s="2" t="s">
        <v>586</v>
      </c>
      <c r="C41" s="2" t="s">
        <v>587</v>
      </c>
      <c r="D41" s="2" t="s">
        <v>14</v>
      </c>
      <c r="E41" s="2" t="s">
        <v>588</v>
      </c>
      <c r="F41" s="2">
        <v>2.4397669999999998</v>
      </c>
      <c r="G41" s="2">
        <f t="shared" si="2"/>
        <v>0</v>
      </c>
      <c r="H41" s="2">
        <f t="shared" si="3"/>
        <v>1</v>
      </c>
    </row>
    <row r="42" spans="1:8" ht="14.65" customHeight="1">
      <c r="A42" t="s">
        <v>585</v>
      </c>
      <c r="B42" s="2" t="s">
        <v>586</v>
      </c>
      <c r="C42" s="2" t="s">
        <v>589</v>
      </c>
      <c r="D42" s="2" t="s">
        <v>14</v>
      </c>
      <c r="E42" s="2" t="s">
        <v>590</v>
      </c>
      <c r="F42" s="2">
        <v>2.6762176000000002</v>
      </c>
      <c r="G42" s="2">
        <f t="shared" si="2"/>
        <v>0</v>
      </c>
      <c r="H42" s="2">
        <f t="shared" si="3"/>
        <v>1</v>
      </c>
    </row>
    <row r="43" spans="1:8" ht="14.65" customHeight="1">
      <c r="A43" t="s">
        <v>591</v>
      </c>
      <c r="B43" s="2" t="s">
        <v>592</v>
      </c>
      <c r="C43" s="2" t="s">
        <v>593</v>
      </c>
      <c r="D43" s="2" t="s">
        <v>14</v>
      </c>
      <c r="E43" s="2" t="s">
        <v>594</v>
      </c>
      <c r="F43" s="2">
        <v>1.7895641</v>
      </c>
      <c r="G43" s="2">
        <f t="shared" si="2"/>
        <v>0</v>
      </c>
      <c r="H43" s="2">
        <f t="shared" si="3"/>
        <v>1</v>
      </c>
    </row>
    <row r="44" spans="1:8" ht="14.65" customHeight="1">
      <c r="A44" t="s">
        <v>591</v>
      </c>
      <c r="B44" s="2" t="s">
        <v>592</v>
      </c>
      <c r="C44" s="2" t="s">
        <v>595</v>
      </c>
      <c r="D44" s="2" t="s">
        <v>14</v>
      </c>
      <c r="E44" s="2" t="s">
        <v>596</v>
      </c>
      <c r="F44" s="2">
        <v>1.9458902</v>
      </c>
      <c r="G44" s="2">
        <f t="shared" si="2"/>
        <v>0</v>
      </c>
      <c r="H44" s="2">
        <f t="shared" si="3"/>
        <v>1</v>
      </c>
    </row>
    <row r="45" spans="1:8" ht="14.65" customHeight="1">
      <c r="A45" t="s">
        <v>591</v>
      </c>
      <c r="B45" s="2" t="s">
        <v>592</v>
      </c>
      <c r="C45" s="2" t="s">
        <v>597</v>
      </c>
      <c r="D45" s="2" t="s">
        <v>14</v>
      </c>
      <c r="E45" s="2" t="s">
        <v>598</v>
      </c>
      <c r="F45" s="2">
        <v>2.8058282999999999</v>
      </c>
      <c r="G45" s="2">
        <f t="shared" si="2"/>
        <v>0</v>
      </c>
      <c r="H45" s="2">
        <f t="shared" si="3"/>
        <v>1</v>
      </c>
    </row>
    <row r="46" spans="1:8" ht="14.65" customHeight="1">
      <c r="A46" t="s">
        <v>599</v>
      </c>
      <c r="B46" s="2" t="s">
        <v>600</v>
      </c>
      <c r="C46" s="2" t="s">
        <v>601</v>
      </c>
      <c r="D46" s="2" t="s">
        <v>14</v>
      </c>
      <c r="E46" s="2" t="s">
        <v>602</v>
      </c>
      <c r="F46" s="2">
        <v>1.9735235</v>
      </c>
      <c r="G46" s="2">
        <f t="shared" si="2"/>
        <v>0</v>
      </c>
      <c r="H46" s="2">
        <f t="shared" si="3"/>
        <v>1</v>
      </c>
    </row>
    <row r="47" spans="1:8" ht="14.65" customHeight="1">
      <c r="A47" t="s">
        <v>603</v>
      </c>
      <c r="B47" s="2" t="s">
        <v>604</v>
      </c>
      <c r="C47" s="2" t="s">
        <v>605</v>
      </c>
      <c r="D47" s="2" t="s">
        <v>14</v>
      </c>
      <c r="E47" s="2" t="s">
        <v>606</v>
      </c>
      <c r="F47" s="2">
        <v>2.7267994999999998</v>
      </c>
      <c r="G47" s="2">
        <f t="shared" si="2"/>
        <v>0</v>
      </c>
      <c r="H47" s="2">
        <f t="shared" si="3"/>
        <v>1</v>
      </c>
    </row>
    <row r="48" spans="1:8" ht="14.65" customHeight="1">
      <c r="A48" t="s">
        <v>607</v>
      </c>
      <c r="B48" s="2" t="s">
        <v>608</v>
      </c>
      <c r="C48" s="2" t="s">
        <v>609</v>
      </c>
      <c r="D48" s="2" t="s">
        <v>14</v>
      </c>
      <c r="E48" s="2" t="s">
        <v>610</v>
      </c>
      <c r="F48" s="2">
        <v>-8.5209919999999997</v>
      </c>
      <c r="G48" s="2">
        <f t="shared" si="2"/>
        <v>1</v>
      </c>
      <c r="H48" s="2">
        <f t="shared" si="3"/>
        <v>0</v>
      </c>
    </row>
    <row r="49" spans="1:8" ht="14.65" customHeight="1">
      <c r="A49" t="s">
        <v>611</v>
      </c>
      <c r="B49" s="2" t="s">
        <v>612</v>
      </c>
      <c r="C49" s="2" t="s">
        <v>613</v>
      </c>
      <c r="D49" s="2" t="s">
        <v>14</v>
      </c>
      <c r="E49" s="2" t="s">
        <v>614</v>
      </c>
      <c r="F49" s="2">
        <v>-2.9802485000000001</v>
      </c>
      <c r="G49" s="2">
        <f t="shared" si="2"/>
        <v>1</v>
      </c>
      <c r="H49" s="2">
        <f t="shared" si="3"/>
        <v>0</v>
      </c>
    </row>
    <row r="50" spans="1:8" ht="14.65" customHeight="1">
      <c r="A50" t="s">
        <v>611</v>
      </c>
      <c r="B50" s="2" t="s">
        <v>612</v>
      </c>
      <c r="C50" s="2" t="s">
        <v>615</v>
      </c>
      <c r="D50" s="2" t="s">
        <v>14</v>
      </c>
      <c r="E50" s="2" t="s">
        <v>616</v>
      </c>
      <c r="F50" s="2">
        <v>-1.8759116</v>
      </c>
      <c r="G50" s="2">
        <f t="shared" si="2"/>
        <v>1</v>
      </c>
      <c r="H50" s="2">
        <f t="shared" si="3"/>
        <v>0</v>
      </c>
    </row>
    <row r="51" spans="1:8" ht="14.65" customHeight="1">
      <c r="A51" t="s">
        <v>617</v>
      </c>
      <c r="B51" s="2" t="s">
        <v>618</v>
      </c>
      <c r="C51" s="2" t="s">
        <v>619</v>
      </c>
      <c r="D51" s="2" t="s">
        <v>14</v>
      </c>
      <c r="E51" s="2" t="s">
        <v>620</v>
      </c>
      <c r="F51" s="2">
        <v>-7.3522077000000001</v>
      </c>
      <c r="G51" s="2">
        <f t="shared" si="2"/>
        <v>1</v>
      </c>
      <c r="H51" s="2">
        <f t="shared" si="3"/>
        <v>0</v>
      </c>
    </row>
    <row r="52" spans="1:8" ht="14.65" customHeight="1">
      <c r="A52" t="s">
        <v>621</v>
      </c>
      <c r="B52" s="2" t="s">
        <v>622</v>
      </c>
      <c r="C52" s="2" t="s">
        <v>623</v>
      </c>
      <c r="D52" s="2" t="s">
        <v>14</v>
      </c>
      <c r="E52" s="2" t="s">
        <v>624</v>
      </c>
      <c r="F52" s="2">
        <v>7.3691516000000004</v>
      </c>
      <c r="G52" s="2">
        <f t="shared" si="2"/>
        <v>0</v>
      </c>
      <c r="H52" s="2">
        <f t="shared" si="3"/>
        <v>1</v>
      </c>
    </row>
    <row r="53" spans="1:8" ht="14.65" customHeight="1">
      <c r="A53" t="s">
        <v>621</v>
      </c>
      <c r="B53" s="2" t="s">
        <v>622</v>
      </c>
      <c r="C53" s="2" t="s">
        <v>625</v>
      </c>
      <c r="D53" s="2" t="s">
        <v>14</v>
      </c>
      <c r="E53" s="2" t="s">
        <v>626</v>
      </c>
      <c r="F53" s="2">
        <v>-7.5550699999999997</v>
      </c>
      <c r="G53" s="2">
        <f t="shared" si="2"/>
        <v>1</v>
      </c>
      <c r="H53" s="2">
        <f t="shared" si="3"/>
        <v>0</v>
      </c>
    </row>
    <row r="54" spans="1:8" ht="14.65" customHeight="1">
      <c r="A54" t="s">
        <v>621</v>
      </c>
      <c r="B54" s="2" t="s">
        <v>622</v>
      </c>
      <c r="C54" s="2" t="s">
        <v>627</v>
      </c>
      <c r="D54" s="2" t="s">
        <v>14</v>
      </c>
      <c r="E54" s="2" t="s">
        <v>628</v>
      </c>
      <c r="F54" s="2">
        <v>-7.1500143999999999</v>
      </c>
      <c r="G54" s="2">
        <f t="shared" si="2"/>
        <v>1</v>
      </c>
      <c r="H54" s="2">
        <f t="shared" si="3"/>
        <v>0</v>
      </c>
    </row>
    <row r="55" spans="1:8" ht="14.65" customHeight="1">
      <c r="A55" t="s">
        <v>629</v>
      </c>
      <c r="B55" s="2" t="s">
        <v>630</v>
      </c>
      <c r="C55" s="2" t="s">
        <v>631</v>
      </c>
      <c r="D55" s="2" t="s">
        <v>14</v>
      </c>
      <c r="E55" s="2" t="s">
        <v>632</v>
      </c>
      <c r="F55" s="2">
        <v>-1.7354292</v>
      </c>
      <c r="G55" s="2">
        <f t="shared" si="2"/>
        <v>1</v>
      </c>
      <c r="H55" s="2">
        <f t="shared" si="3"/>
        <v>0</v>
      </c>
    </row>
    <row r="56" spans="1:8" ht="14.65" customHeight="1"/>
    <row r="57" spans="1:8" ht="14.65" customHeight="1"/>
    <row r="58" spans="1:8" ht="14.65" customHeight="1"/>
    <row r="59" spans="1:8" ht="14.65" customHeight="1"/>
    <row r="60" spans="1:8" ht="14.65" customHeight="1"/>
    <row r="61" spans="1:8" ht="14.65" customHeight="1"/>
    <row r="62" spans="1:8" ht="14.65" customHeight="1"/>
    <row r="63" spans="1:8" ht="14.65" customHeight="1"/>
    <row r="64" spans="1:8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633</v>
      </c>
      <c r="B4" s="2" t="s">
        <v>634</v>
      </c>
      <c r="C4" s="2" t="s">
        <v>635</v>
      </c>
      <c r="D4" s="2" t="s">
        <v>14</v>
      </c>
      <c r="E4" s="2" t="s">
        <v>636</v>
      </c>
      <c r="F4" s="2">
        <v>1.2583218</v>
      </c>
      <c r="G4" s="2">
        <f t="shared" ref="G4:G10" si="0">IF(F4&lt;0,1,0)</f>
        <v>0</v>
      </c>
      <c r="H4" s="2">
        <f t="shared" ref="H4:H10" si="1">IF(F4&gt;0,1,0)</f>
        <v>1</v>
      </c>
      <c r="I4"/>
      <c r="J4" s="3"/>
      <c r="K4" s="3">
        <f>SUM(G4:G1002)</f>
        <v>4</v>
      </c>
      <c r="L4" s="3">
        <f>SUM(H4:H1002)</f>
        <v>3</v>
      </c>
    </row>
    <row r="5" spans="1:12" ht="14.65" customHeight="1">
      <c r="A5" t="s">
        <v>637</v>
      </c>
      <c r="B5" s="2" t="s">
        <v>638</v>
      </c>
      <c r="C5" s="2" t="s">
        <v>639</v>
      </c>
      <c r="D5" s="2" t="s">
        <v>43</v>
      </c>
      <c r="E5" s="2" t="s">
        <v>640</v>
      </c>
      <c r="F5" s="2">
        <v>-1.5699293999999999</v>
      </c>
      <c r="G5" s="2">
        <f t="shared" si="0"/>
        <v>1</v>
      </c>
      <c r="H5" s="2">
        <f t="shared" si="1"/>
        <v>0</v>
      </c>
    </row>
    <row r="6" spans="1:12" ht="14.65" customHeight="1">
      <c r="A6" t="s">
        <v>641</v>
      </c>
      <c r="B6" s="2" t="s">
        <v>642</v>
      </c>
      <c r="C6" s="2" t="s">
        <v>643</v>
      </c>
      <c r="D6" s="2" t="s">
        <v>14</v>
      </c>
      <c r="E6" s="2" t="s">
        <v>644</v>
      </c>
      <c r="F6" s="2">
        <v>1.4522352000000001</v>
      </c>
      <c r="G6" s="2">
        <f t="shared" si="0"/>
        <v>0</v>
      </c>
      <c r="H6" s="2">
        <f t="shared" si="1"/>
        <v>1</v>
      </c>
    </row>
    <row r="7" spans="1:12" ht="14.65" customHeight="1">
      <c r="A7" t="s">
        <v>645</v>
      </c>
      <c r="B7" s="2" t="s">
        <v>646</v>
      </c>
      <c r="C7" s="2" t="s">
        <v>647</v>
      </c>
      <c r="D7" s="2" t="s">
        <v>14</v>
      </c>
      <c r="E7" s="2" t="s">
        <v>648</v>
      </c>
      <c r="F7" s="2">
        <v>7.7313999999999998</v>
      </c>
      <c r="G7" s="2">
        <f t="shared" si="0"/>
        <v>0</v>
      </c>
      <c r="H7" s="2">
        <f t="shared" si="1"/>
        <v>1</v>
      </c>
    </row>
    <row r="8" spans="1:12" ht="14.65" customHeight="1">
      <c r="A8" t="s">
        <v>649</v>
      </c>
      <c r="B8" s="2" t="s">
        <v>650</v>
      </c>
      <c r="C8" s="2" t="s">
        <v>651</v>
      </c>
      <c r="D8" s="2" t="s">
        <v>14</v>
      </c>
      <c r="E8" s="2" t="s">
        <v>652</v>
      </c>
      <c r="F8" s="2">
        <v>-1.8088546000000001</v>
      </c>
      <c r="G8" s="2">
        <f t="shared" si="0"/>
        <v>1</v>
      </c>
      <c r="H8" s="2">
        <f t="shared" si="1"/>
        <v>0</v>
      </c>
    </row>
    <row r="9" spans="1:12" ht="14.65" customHeight="1">
      <c r="A9" t="s">
        <v>653</v>
      </c>
      <c r="B9" s="2" t="s">
        <v>654</v>
      </c>
      <c r="C9" s="2" t="s">
        <v>655</v>
      </c>
      <c r="D9" s="2" t="s">
        <v>14</v>
      </c>
      <c r="E9" s="2" t="s">
        <v>656</v>
      </c>
      <c r="F9" s="2">
        <v>-0.92020829999999998</v>
      </c>
      <c r="G9" s="2">
        <f t="shared" si="0"/>
        <v>1</v>
      </c>
      <c r="H9" s="2">
        <f t="shared" si="1"/>
        <v>0</v>
      </c>
    </row>
    <row r="10" spans="1:12" ht="14.65" customHeight="1">
      <c r="A10" t="s">
        <v>657</v>
      </c>
      <c r="B10" s="2" t="s">
        <v>658</v>
      </c>
      <c r="C10" s="2" t="s">
        <v>659</v>
      </c>
      <c r="D10" s="2" t="s">
        <v>14</v>
      </c>
      <c r="E10" s="2" t="s">
        <v>660</v>
      </c>
      <c r="F10" s="2">
        <v>-1.6992670999999999</v>
      </c>
      <c r="G10" s="2">
        <f t="shared" si="0"/>
        <v>1</v>
      </c>
      <c r="H10" s="2">
        <f t="shared" si="1"/>
        <v>0</v>
      </c>
    </row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661</v>
      </c>
      <c r="B4" s="2" t="s">
        <v>662</v>
      </c>
      <c r="C4" s="2" t="s">
        <v>663</v>
      </c>
      <c r="D4" s="2" t="s">
        <v>14</v>
      </c>
      <c r="E4" s="2" t="s">
        <v>664</v>
      </c>
      <c r="F4" s="2">
        <v>-1.4209844</v>
      </c>
      <c r="G4" s="2">
        <f>IF(F4&lt;0,1,0)</f>
        <v>1</v>
      </c>
      <c r="H4" s="2">
        <f>IF(F4&gt;0,1,0)</f>
        <v>0</v>
      </c>
      <c r="I4"/>
      <c r="J4" s="3"/>
      <c r="K4" s="3">
        <f>SUM(G4:G1002)</f>
        <v>1</v>
      </c>
      <c r="L4" s="3">
        <f>SUM(H4:H1002)</f>
        <v>2</v>
      </c>
    </row>
    <row r="5" spans="1:12" ht="14.65" customHeight="1">
      <c r="A5" t="s">
        <v>665</v>
      </c>
      <c r="B5" s="2" t="s">
        <v>666</v>
      </c>
      <c r="C5" s="2" t="s">
        <v>667</v>
      </c>
      <c r="D5" s="2" t="s">
        <v>14</v>
      </c>
      <c r="E5" s="2" t="s">
        <v>668</v>
      </c>
      <c r="F5" s="2">
        <v>2.7750110000000001</v>
      </c>
      <c r="G5" s="2">
        <f>IF(F5&lt;0,1,0)</f>
        <v>0</v>
      </c>
      <c r="H5" s="2">
        <f>IF(F5&gt;0,1,0)</f>
        <v>1</v>
      </c>
    </row>
    <row r="6" spans="1:12" ht="14.65" customHeight="1">
      <c r="A6" t="s">
        <v>669</v>
      </c>
      <c r="B6" s="2" t="s">
        <v>670</v>
      </c>
      <c r="C6" s="2" t="s">
        <v>671</v>
      </c>
      <c r="D6" s="2" t="s">
        <v>14</v>
      </c>
      <c r="E6" s="2" t="s">
        <v>672</v>
      </c>
      <c r="F6" s="2">
        <v>2.5049416999999998</v>
      </c>
      <c r="G6" s="2">
        <f>IF(F6&lt;0,1,0)</f>
        <v>0</v>
      </c>
      <c r="H6" s="2">
        <f>IF(F6&gt;0,1,0)</f>
        <v>1</v>
      </c>
    </row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673</v>
      </c>
      <c r="B4" s="2" t="s">
        <v>674</v>
      </c>
      <c r="C4" s="2" t="s">
        <v>675</v>
      </c>
      <c r="D4" s="2" t="s">
        <v>43</v>
      </c>
      <c r="E4" s="2" t="s">
        <v>676</v>
      </c>
      <c r="F4" s="2">
        <v>1.5534638999999999</v>
      </c>
      <c r="G4" s="2">
        <f t="shared" ref="G4:G28" si="0">IF(F4&lt;0,1,0)</f>
        <v>0</v>
      </c>
      <c r="H4" s="2">
        <f t="shared" ref="H4:H28" si="1">IF(F4&gt;0,1,0)</f>
        <v>1</v>
      </c>
      <c r="I4"/>
      <c r="J4" s="3"/>
      <c r="K4" s="3">
        <f>SUM(G4:G1002)</f>
        <v>16</v>
      </c>
      <c r="L4" s="3">
        <f>SUM(H4:H1002)</f>
        <v>9</v>
      </c>
    </row>
    <row r="5" spans="1:12" ht="14.65" customHeight="1">
      <c r="A5" t="s">
        <v>677</v>
      </c>
      <c r="B5" s="2" t="s">
        <v>678</v>
      </c>
      <c r="C5" s="2" t="s">
        <v>679</v>
      </c>
      <c r="D5" s="2" t="s">
        <v>43</v>
      </c>
      <c r="E5" s="2" t="s">
        <v>680</v>
      </c>
      <c r="F5" s="2">
        <v>-6.3935040000000001</v>
      </c>
      <c r="G5" s="2">
        <f t="shared" si="0"/>
        <v>1</v>
      </c>
      <c r="H5" s="2">
        <f t="shared" si="1"/>
        <v>0</v>
      </c>
    </row>
    <row r="6" spans="1:12" ht="14.65" customHeight="1">
      <c r="A6" t="s">
        <v>681</v>
      </c>
      <c r="B6" s="2" t="s">
        <v>682</v>
      </c>
      <c r="C6" s="2" t="s">
        <v>683</v>
      </c>
      <c r="D6" s="2" t="s">
        <v>14</v>
      </c>
      <c r="E6" s="2" t="s">
        <v>684</v>
      </c>
      <c r="F6" s="2">
        <v>1.1328674999999999</v>
      </c>
      <c r="G6" s="2">
        <f t="shared" si="0"/>
        <v>0</v>
      </c>
      <c r="H6" s="2">
        <f t="shared" si="1"/>
        <v>1</v>
      </c>
    </row>
    <row r="7" spans="1:12" ht="14.65" customHeight="1">
      <c r="A7" t="s">
        <v>685</v>
      </c>
      <c r="B7" s="2" t="s">
        <v>686</v>
      </c>
      <c r="C7" s="2" t="s">
        <v>687</v>
      </c>
      <c r="D7" s="2" t="s">
        <v>43</v>
      </c>
      <c r="E7" s="2" t="s">
        <v>688</v>
      </c>
      <c r="F7" s="2">
        <v>2.2117002000000001</v>
      </c>
      <c r="G7" s="2">
        <f t="shared" si="0"/>
        <v>0</v>
      </c>
      <c r="H7" s="2">
        <f t="shared" si="1"/>
        <v>1</v>
      </c>
    </row>
    <row r="8" spans="1:12" ht="14.65" customHeight="1">
      <c r="A8" t="s">
        <v>685</v>
      </c>
      <c r="B8" s="2" t="s">
        <v>686</v>
      </c>
      <c r="C8" s="2" t="s">
        <v>689</v>
      </c>
      <c r="D8" s="2" t="s">
        <v>43</v>
      </c>
      <c r="E8" s="2" t="s">
        <v>690</v>
      </c>
      <c r="F8" s="2">
        <v>6.5040440000000004</v>
      </c>
      <c r="G8" s="2">
        <f t="shared" si="0"/>
        <v>0</v>
      </c>
      <c r="H8" s="2">
        <f t="shared" si="1"/>
        <v>1</v>
      </c>
    </row>
    <row r="9" spans="1:12" ht="14.65" customHeight="1">
      <c r="A9" t="s">
        <v>691</v>
      </c>
      <c r="B9" s="2" t="s">
        <v>692</v>
      </c>
      <c r="C9" s="2" t="s">
        <v>693</v>
      </c>
      <c r="D9" s="2" t="s">
        <v>43</v>
      </c>
      <c r="E9" s="2" t="s">
        <v>694</v>
      </c>
      <c r="F9" s="2">
        <v>-5.7983437000000002</v>
      </c>
      <c r="G9" s="2">
        <f t="shared" si="0"/>
        <v>1</v>
      </c>
      <c r="H9" s="2">
        <f t="shared" si="1"/>
        <v>0</v>
      </c>
    </row>
    <row r="10" spans="1:12" ht="14.65" customHeight="1">
      <c r="A10" t="s">
        <v>695</v>
      </c>
      <c r="B10" s="2" t="s">
        <v>696</v>
      </c>
      <c r="C10" s="2" t="s">
        <v>697</v>
      </c>
      <c r="D10" s="2" t="s">
        <v>14</v>
      </c>
      <c r="E10" s="2" t="s">
        <v>698</v>
      </c>
      <c r="F10" s="2">
        <v>-4.4224585999999997</v>
      </c>
      <c r="G10" s="2">
        <f t="shared" si="0"/>
        <v>1</v>
      </c>
      <c r="H10" s="2">
        <f t="shared" si="1"/>
        <v>0</v>
      </c>
    </row>
    <row r="11" spans="1:12" ht="14.65" customHeight="1">
      <c r="A11" t="s">
        <v>699</v>
      </c>
      <c r="B11" s="2" t="s">
        <v>700</v>
      </c>
      <c r="C11" s="2" t="s">
        <v>701</v>
      </c>
      <c r="D11" s="2" t="s">
        <v>14</v>
      </c>
      <c r="E11" s="2" t="s">
        <v>702</v>
      </c>
      <c r="F11" s="2">
        <v>-4.6128073000000001</v>
      </c>
      <c r="G11" s="2">
        <f t="shared" si="0"/>
        <v>1</v>
      </c>
      <c r="H11" s="2">
        <f t="shared" si="1"/>
        <v>0</v>
      </c>
    </row>
    <row r="12" spans="1:12" ht="14.65" customHeight="1">
      <c r="A12" t="s">
        <v>699</v>
      </c>
      <c r="B12" s="2" t="s">
        <v>700</v>
      </c>
      <c r="C12" s="2" t="s">
        <v>703</v>
      </c>
      <c r="D12" s="2" t="s">
        <v>14</v>
      </c>
      <c r="E12" s="2" t="s">
        <v>704</v>
      </c>
      <c r="F12" s="2">
        <v>-3.4562447000000001</v>
      </c>
      <c r="G12" s="2">
        <f t="shared" si="0"/>
        <v>1</v>
      </c>
      <c r="H12" s="2">
        <f t="shared" si="1"/>
        <v>0</v>
      </c>
    </row>
    <row r="13" spans="1:12" ht="14.65" customHeight="1">
      <c r="A13" t="s">
        <v>699</v>
      </c>
      <c r="B13" s="2" t="s">
        <v>700</v>
      </c>
      <c r="C13" s="2" t="s">
        <v>705</v>
      </c>
      <c r="D13" s="2" t="s">
        <v>14</v>
      </c>
      <c r="E13" s="2" t="s">
        <v>706</v>
      </c>
      <c r="F13" s="2">
        <v>-7.4533519999999998</v>
      </c>
      <c r="G13" s="2">
        <f t="shared" si="0"/>
        <v>1</v>
      </c>
      <c r="H13" s="2">
        <f t="shared" si="1"/>
        <v>0</v>
      </c>
    </row>
    <row r="14" spans="1:12" ht="14.65" customHeight="1">
      <c r="A14" t="s">
        <v>707</v>
      </c>
      <c r="B14" s="2" t="s">
        <v>708</v>
      </c>
      <c r="C14" s="2" t="s">
        <v>709</v>
      </c>
      <c r="D14" s="2" t="s">
        <v>14</v>
      </c>
      <c r="E14" s="2" t="s">
        <v>710</v>
      </c>
      <c r="F14" s="2">
        <v>-6.9243426000000001</v>
      </c>
      <c r="G14" s="2">
        <f t="shared" si="0"/>
        <v>1</v>
      </c>
      <c r="H14" s="2">
        <f t="shared" si="1"/>
        <v>0</v>
      </c>
    </row>
    <row r="15" spans="1:12" ht="14.65" customHeight="1">
      <c r="A15" t="s">
        <v>707</v>
      </c>
      <c r="B15" s="2" t="s">
        <v>708</v>
      </c>
      <c r="C15" s="2" t="s">
        <v>711</v>
      </c>
      <c r="D15" s="2" t="s">
        <v>14</v>
      </c>
      <c r="E15" s="2" t="s">
        <v>710</v>
      </c>
      <c r="F15" s="2">
        <v>5.1185400000000003</v>
      </c>
      <c r="G15" s="2">
        <f t="shared" si="0"/>
        <v>0</v>
      </c>
      <c r="H15" s="2">
        <f t="shared" si="1"/>
        <v>1</v>
      </c>
    </row>
    <row r="16" spans="1:12" ht="14.65" customHeight="1">
      <c r="A16" t="s">
        <v>712</v>
      </c>
      <c r="B16" s="2" t="s">
        <v>713</v>
      </c>
      <c r="C16" s="2" t="s">
        <v>714</v>
      </c>
      <c r="D16" s="2" t="s">
        <v>14</v>
      </c>
      <c r="E16" s="2" t="s">
        <v>715</v>
      </c>
      <c r="F16" s="2">
        <v>-4.4366764999999999</v>
      </c>
      <c r="G16" s="2">
        <f t="shared" si="0"/>
        <v>1</v>
      </c>
      <c r="H16" s="2">
        <f t="shared" si="1"/>
        <v>0</v>
      </c>
    </row>
    <row r="17" spans="1:8" ht="14.65" customHeight="1">
      <c r="A17" t="s">
        <v>716</v>
      </c>
      <c r="B17" s="2" t="s">
        <v>717</v>
      </c>
      <c r="C17" s="2" t="s">
        <v>718</v>
      </c>
      <c r="D17" s="2" t="s">
        <v>14</v>
      </c>
      <c r="E17" s="2" t="s">
        <v>719</v>
      </c>
      <c r="F17" s="2">
        <v>3.5404127000000001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720</v>
      </c>
      <c r="B18" s="2" t="s">
        <v>721</v>
      </c>
      <c r="C18" s="2" t="s">
        <v>722</v>
      </c>
      <c r="D18" s="2" t="s">
        <v>14</v>
      </c>
      <c r="E18" s="2" t="s">
        <v>723</v>
      </c>
      <c r="F18" s="2">
        <v>3.9325990000000002</v>
      </c>
      <c r="G18" s="2">
        <f t="shared" si="0"/>
        <v>0</v>
      </c>
      <c r="H18" s="2">
        <f t="shared" si="1"/>
        <v>1</v>
      </c>
    </row>
    <row r="19" spans="1:8" ht="14.65" customHeight="1">
      <c r="A19" t="s">
        <v>724</v>
      </c>
      <c r="B19" s="2" t="s">
        <v>725</v>
      </c>
      <c r="C19" s="2" t="s">
        <v>726</v>
      </c>
      <c r="D19" s="2" t="s">
        <v>14</v>
      </c>
      <c r="E19" s="2" t="s">
        <v>727</v>
      </c>
      <c r="F19" s="2">
        <v>-2.9454943999999998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728</v>
      </c>
      <c r="B20" s="2" t="s">
        <v>729</v>
      </c>
      <c r="C20" s="2" t="s">
        <v>730</v>
      </c>
      <c r="D20" s="2" t="s">
        <v>14</v>
      </c>
      <c r="E20" s="2" t="s">
        <v>731</v>
      </c>
      <c r="F20" s="2">
        <v>-3.7133178999999998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728</v>
      </c>
      <c r="B21" s="2" t="s">
        <v>729</v>
      </c>
      <c r="C21" s="2" t="s">
        <v>732</v>
      </c>
      <c r="D21" s="2" t="s">
        <v>14</v>
      </c>
      <c r="E21" s="2" t="s">
        <v>733</v>
      </c>
      <c r="F21" s="2">
        <v>-4.5167140000000003</v>
      </c>
      <c r="G21" s="2">
        <f t="shared" si="0"/>
        <v>1</v>
      </c>
      <c r="H21" s="2">
        <f t="shared" si="1"/>
        <v>0</v>
      </c>
    </row>
    <row r="22" spans="1:8" ht="14.65" customHeight="1">
      <c r="A22" t="s">
        <v>734</v>
      </c>
      <c r="B22" s="2" t="s">
        <v>735</v>
      </c>
      <c r="C22" s="2" t="s">
        <v>736</v>
      </c>
      <c r="D22" s="2" t="s">
        <v>14</v>
      </c>
      <c r="E22" s="2" t="s">
        <v>737</v>
      </c>
      <c r="F22" s="2">
        <v>-3.2363917999999998</v>
      </c>
      <c r="G22" s="2">
        <f t="shared" si="0"/>
        <v>1</v>
      </c>
      <c r="H22" s="2">
        <f t="shared" si="1"/>
        <v>0</v>
      </c>
    </row>
    <row r="23" spans="1:8" ht="14.65" customHeight="1">
      <c r="A23" t="s">
        <v>738</v>
      </c>
      <c r="B23" s="2" t="s">
        <v>739</v>
      </c>
      <c r="C23" s="2" t="s">
        <v>740</v>
      </c>
      <c r="D23" s="2" t="s">
        <v>14</v>
      </c>
      <c r="E23" s="2" t="s">
        <v>741</v>
      </c>
      <c r="F23" s="2">
        <v>-3.5514967</v>
      </c>
      <c r="G23" s="2">
        <f t="shared" si="0"/>
        <v>1</v>
      </c>
      <c r="H23" s="2">
        <f t="shared" si="1"/>
        <v>0</v>
      </c>
    </row>
    <row r="24" spans="1:8" ht="14.65" customHeight="1">
      <c r="A24" t="s">
        <v>742</v>
      </c>
      <c r="B24" s="2" t="s">
        <v>743</v>
      </c>
      <c r="C24" s="2" t="s">
        <v>744</v>
      </c>
      <c r="D24" s="2" t="s">
        <v>14</v>
      </c>
      <c r="E24" s="2" t="s">
        <v>745</v>
      </c>
      <c r="F24" s="2">
        <v>1.3760231999999999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746</v>
      </c>
      <c r="B25" s="2" t="s">
        <v>747</v>
      </c>
      <c r="C25" s="2" t="s">
        <v>748</v>
      </c>
      <c r="D25" s="2" t="s">
        <v>14</v>
      </c>
      <c r="E25" s="2" t="s">
        <v>749</v>
      </c>
      <c r="F25" s="2">
        <v>-3.582805</v>
      </c>
      <c r="G25" s="2">
        <f t="shared" si="0"/>
        <v>1</v>
      </c>
      <c r="H25" s="2">
        <f t="shared" si="1"/>
        <v>0</v>
      </c>
    </row>
    <row r="26" spans="1:8" ht="14.65" customHeight="1">
      <c r="A26" t="s">
        <v>746</v>
      </c>
      <c r="B26" s="2" t="s">
        <v>747</v>
      </c>
      <c r="C26" s="2" t="s">
        <v>750</v>
      </c>
      <c r="D26" s="2" t="s">
        <v>14</v>
      </c>
      <c r="E26" s="2" t="s">
        <v>751</v>
      </c>
      <c r="F26" s="2">
        <v>5.5461964999999998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752</v>
      </c>
      <c r="B27" s="2" t="s">
        <v>753</v>
      </c>
      <c r="C27" s="2" t="s">
        <v>754</v>
      </c>
      <c r="D27" s="2" t="s">
        <v>14</v>
      </c>
      <c r="E27" s="2" t="s">
        <v>755</v>
      </c>
      <c r="F27" s="2">
        <v>-2.0790457999999998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756</v>
      </c>
      <c r="B28" s="2" t="s">
        <v>757</v>
      </c>
      <c r="C28" s="2" t="s">
        <v>758</v>
      </c>
      <c r="D28" s="2" t="s">
        <v>14</v>
      </c>
      <c r="E28" s="2" t="s">
        <v>759</v>
      </c>
      <c r="F28" s="2">
        <v>-1.1174165</v>
      </c>
      <c r="G28" s="2">
        <f t="shared" si="0"/>
        <v>1</v>
      </c>
      <c r="H28" s="2">
        <f t="shared" si="1"/>
        <v>0</v>
      </c>
    </row>
    <row r="29" spans="1:8" ht="14.65" customHeight="1"/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760</v>
      </c>
      <c r="B4" s="2" t="s">
        <v>761</v>
      </c>
      <c r="C4" s="2" t="s">
        <v>762</v>
      </c>
      <c r="D4" s="2" t="s">
        <v>43</v>
      </c>
      <c r="E4" s="2" t="s">
        <v>763</v>
      </c>
      <c r="F4" s="2">
        <v>2.0966089000000001</v>
      </c>
      <c r="G4" s="2">
        <f t="shared" ref="G4:G29" si="0">IF(F4&lt;0,1,0)</f>
        <v>0</v>
      </c>
      <c r="H4" s="2">
        <f t="shared" ref="H4:H29" si="1">IF(F4&gt;0,1,0)</f>
        <v>1</v>
      </c>
      <c r="I4"/>
      <c r="J4" s="3"/>
      <c r="K4" s="3">
        <f>SUM(G4:G1002)</f>
        <v>11</v>
      </c>
      <c r="L4" s="3">
        <f>SUM(H4:H1002)</f>
        <v>15</v>
      </c>
    </row>
    <row r="5" spans="1:12" ht="14.65" customHeight="1">
      <c r="A5" t="s">
        <v>764</v>
      </c>
      <c r="B5" s="2" t="s">
        <v>765</v>
      </c>
      <c r="C5" s="2" t="s">
        <v>766</v>
      </c>
      <c r="D5" s="2" t="s">
        <v>14</v>
      </c>
      <c r="E5" s="2" t="s">
        <v>767</v>
      </c>
      <c r="F5" s="2">
        <v>2.7083553999999999</v>
      </c>
      <c r="G5" s="2">
        <f t="shared" si="0"/>
        <v>0</v>
      </c>
      <c r="H5" s="2">
        <f t="shared" si="1"/>
        <v>1</v>
      </c>
    </row>
    <row r="6" spans="1:12" ht="14.65" customHeight="1">
      <c r="A6" t="s">
        <v>768</v>
      </c>
      <c r="B6" s="2" t="s">
        <v>769</v>
      </c>
      <c r="C6" s="2" t="s">
        <v>770</v>
      </c>
      <c r="D6" s="2" t="s">
        <v>14</v>
      </c>
      <c r="E6" s="2" t="s">
        <v>771</v>
      </c>
      <c r="F6" s="2">
        <v>-3.1794193000000002</v>
      </c>
      <c r="G6" s="2">
        <f t="shared" si="0"/>
        <v>1</v>
      </c>
      <c r="H6" s="2">
        <f t="shared" si="1"/>
        <v>0</v>
      </c>
    </row>
    <row r="7" spans="1:12" ht="14.65" customHeight="1">
      <c r="A7" t="s">
        <v>772</v>
      </c>
      <c r="B7" s="2" t="s">
        <v>773</v>
      </c>
      <c r="C7" s="2" t="s">
        <v>774</v>
      </c>
      <c r="D7" s="2" t="s">
        <v>14</v>
      </c>
      <c r="E7" s="2" t="s">
        <v>775</v>
      </c>
      <c r="F7" s="2">
        <v>1.0295349</v>
      </c>
      <c r="G7" s="2">
        <f t="shared" si="0"/>
        <v>0</v>
      </c>
      <c r="H7" s="2">
        <f t="shared" si="1"/>
        <v>1</v>
      </c>
    </row>
    <row r="8" spans="1:12" ht="14.65" customHeight="1">
      <c r="A8" t="s">
        <v>776</v>
      </c>
      <c r="B8" s="2" t="s">
        <v>777</v>
      </c>
      <c r="C8" s="2" t="s">
        <v>778</v>
      </c>
      <c r="D8" s="2" t="s">
        <v>14</v>
      </c>
      <c r="E8" s="2" t="s">
        <v>779</v>
      </c>
      <c r="F8" s="2">
        <v>8.1862359999999992</v>
      </c>
      <c r="G8" s="2">
        <f t="shared" si="0"/>
        <v>0</v>
      </c>
      <c r="H8" s="2">
        <f t="shared" si="1"/>
        <v>1</v>
      </c>
    </row>
    <row r="9" spans="1:12" ht="14.65" customHeight="1">
      <c r="A9" t="s">
        <v>780</v>
      </c>
      <c r="B9" s="2" t="s">
        <v>781</v>
      </c>
      <c r="C9" s="2" t="s">
        <v>782</v>
      </c>
      <c r="D9" s="2" t="s">
        <v>14</v>
      </c>
      <c r="E9" s="2" t="s">
        <v>783</v>
      </c>
      <c r="F9" s="2">
        <v>1.7400484000000001</v>
      </c>
      <c r="G9" s="2">
        <f t="shared" si="0"/>
        <v>0</v>
      </c>
      <c r="H9" s="2">
        <f t="shared" si="1"/>
        <v>1</v>
      </c>
    </row>
    <row r="10" spans="1:12" ht="14.65" customHeight="1">
      <c r="A10" t="s">
        <v>784</v>
      </c>
      <c r="B10" s="2" t="s">
        <v>785</v>
      </c>
      <c r="C10" s="2" t="s">
        <v>786</v>
      </c>
      <c r="D10" s="2" t="s">
        <v>14</v>
      </c>
      <c r="E10" s="2" t="s">
        <v>787</v>
      </c>
      <c r="F10" s="2">
        <v>2.1088051999999999</v>
      </c>
      <c r="G10" s="2">
        <f t="shared" si="0"/>
        <v>0</v>
      </c>
      <c r="H10" s="2">
        <f t="shared" si="1"/>
        <v>1</v>
      </c>
    </row>
    <row r="11" spans="1:12" ht="14.65" customHeight="1">
      <c r="A11" t="s">
        <v>784</v>
      </c>
      <c r="B11" s="2" t="s">
        <v>785</v>
      </c>
      <c r="C11" s="2" t="s">
        <v>788</v>
      </c>
      <c r="D11" s="2" t="s">
        <v>14</v>
      </c>
      <c r="E11" s="2" t="s">
        <v>787</v>
      </c>
      <c r="F11" s="2">
        <v>1.5270925</v>
      </c>
      <c r="G11" s="2">
        <f t="shared" si="0"/>
        <v>0</v>
      </c>
      <c r="H11" s="2">
        <f t="shared" si="1"/>
        <v>1</v>
      </c>
    </row>
    <row r="12" spans="1:12" ht="14.65" customHeight="1">
      <c r="A12" t="s">
        <v>789</v>
      </c>
      <c r="B12" s="2" t="s">
        <v>790</v>
      </c>
      <c r="C12" s="2" t="s">
        <v>791</v>
      </c>
      <c r="D12" s="2" t="s">
        <v>14</v>
      </c>
      <c r="E12" s="2" t="s">
        <v>792</v>
      </c>
      <c r="F12" s="2">
        <v>1.354271</v>
      </c>
      <c r="G12" s="2">
        <f t="shared" si="0"/>
        <v>0</v>
      </c>
      <c r="H12" s="2">
        <f t="shared" si="1"/>
        <v>1</v>
      </c>
    </row>
    <row r="13" spans="1:12" ht="14.65" customHeight="1">
      <c r="A13" t="s">
        <v>793</v>
      </c>
      <c r="B13" s="2" t="s">
        <v>794</v>
      </c>
      <c r="C13" s="2" t="s">
        <v>795</v>
      </c>
      <c r="D13" s="2" t="s">
        <v>14</v>
      </c>
      <c r="E13" s="2" t="s">
        <v>796</v>
      </c>
      <c r="F13" s="2">
        <v>2.1550136000000002</v>
      </c>
      <c r="G13" s="2">
        <f t="shared" si="0"/>
        <v>0</v>
      </c>
      <c r="H13" s="2">
        <f t="shared" si="1"/>
        <v>1</v>
      </c>
    </row>
    <row r="14" spans="1:12" ht="14.65" customHeight="1">
      <c r="A14" t="s">
        <v>797</v>
      </c>
      <c r="B14" s="2" t="s">
        <v>798</v>
      </c>
      <c r="C14" s="2" t="s">
        <v>799</v>
      </c>
      <c r="D14" s="2" t="s">
        <v>14</v>
      </c>
      <c r="E14" s="2" t="s">
        <v>800</v>
      </c>
      <c r="F14" s="2">
        <v>1.2759537000000001</v>
      </c>
      <c r="G14" s="2">
        <f t="shared" si="0"/>
        <v>0</v>
      </c>
      <c r="H14" s="2">
        <f t="shared" si="1"/>
        <v>1</v>
      </c>
    </row>
    <row r="15" spans="1:12" ht="14.65" customHeight="1">
      <c r="A15" t="s">
        <v>801</v>
      </c>
      <c r="B15" s="2" t="s">
        <v>802</v>
      </c>
      <c r="C15" s="2" t="s">
        <v>803</v>
      </c>
      <c r="D15" s="2" t="s">
        <v>14</v>
      </c>
      <c r="E15" s="2" t="s">
        <v>804</v>
      </c>
      <c r="F15" s="2">
        <v>-8.6712559999999996</v>
      </c>
      <c r="G15" s="2">
        <f t="shared" si="0"/>
        <v>1</v>
      </c>
      <c r="H15" s="2">
        <f t="shared" si="1"/>
        <v>0</v>
      </c>
    </row>
    <row r="16" spans="1:12" ht="14.65" customHeight="1">
      <c r="A16" t="s">
        <v>801</v>
      </c>
      <c r="B16" s="2" t="s">
        <v>802</v>
      </c>
      <c r="C16" s="2" t="s">
        <v>805</v>
      </c>
      <c r="D16" s="2" t="s">
        <v>43</v>
      </c>
      <c r="E16" s="2" t="s">
        <v>806</v>
      </c>
      <c r="F16" s="2">
        <v>4.7331776999999997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807</v>
      </c>
      <c r="B17" s="2" t="s">
        <v>808</v>
      </c>
      <c r="C17" s="2" t="s">
        <v>809</v>
      </c>
      <c r="D17" s="2" t="s">
        <v>43</v>
      </c>
      <c r="E17" s="2" t="s">
        <v>810</v>
      </c>
      <c r="F17" s="2">
        <v>-1.5444262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811</v>
      </c>
      <c r="B18" s="2" t="s">
        <v>812</v>
      </c>
      <c r="C18" s="2" t="s">
        <v>813</v>
      </c>
      <c r="D18" s="2" t="s">
        <v>14</v>
      </c>
      <c r="E18" s="2" t="s">
        <v>814</v>
      </c>
      <c r="F18" s="2">
        <v>-9.3444450000000003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811</v>
      </c>
      <c r="B19" s="2" t="s">
        <v>812</v>
      </c>
      <c r="C19" s="2" t="s">
        <v>815</v>
      </c>
      <c r="D19" s="2" t="s">
        <v>14</v>
      </c>
      <c r="E19" s="2" t="s">
        <v>816</v>
      </c>
      <c r="F19" s="2">
        <v>-5.7038564999999997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817</v>
      </c>
      <c r="B20" s="2" t="s">
        <v>818</v>
      </c>
      <c r="C20" s="2" t="s">
        <v>819</v>
      </c>
      <c r="D20" s="2" t="s">
        <v>14</v>
      </c>
      <c r="E20" s="2" t="s">
        <v>820</v>
      </c>
      <c r="F20" s="2">
        <v>-4.0418057000000003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817</v>
      </c>
      <c r="B21" s="2" t="s">
        <v>818</v>
      </c>
      <c r="C21" s="2" t="s">
        <v>821</v>
      </c>
      <c r="D21" s="2" t="s">
        <v>14</v>
      </c>
      <c r="E21" s="2" t="s">
        <v>822</v>
      </c>
      <c r="F21" s="2">
        <v>1.1218766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817</v>
      </c>
      <c r="B22" s="2" t="s">
        <v>818</v>
      </c>
      <c r="C22" s="2" t="s">
        <v>823</v>
      </c>
      <c r="D22" s="2" t="s">
        <v>14</v>
      </c>
      <c r="E22" s="2" t="s">
        <v>822</v>
      </c>
      <c r="F22" s="2">
        <v>-5.1620879999999998</v>
      </c>
      <c r="G22" s="2">
        <f t="shared" si="0"/>
        <v>1</v>
      </c>
      <c r="H22" s="2">
        <f t="shared" si="1"/>
        <v>0</v>
      </c>
    </row>
    <row r="23" spans="1:8" ht="14.65" customHeight="1">
      <c r="A23" t="s">
        <v>817</v>
      </c>
      <c r="B23" s="2" t="s">
        <v>818</v>
      </c>
      <c r="C23" s="2" t="s">
        <v>824</v>
      </c>
      <c r="D23" s="2" t="s">
        <v>14</v>
      </c>
      <c r="E23" s="2" t="s">
        <v>825</v>
      </c>
      <c r="F23" s="2">
        <v>1.9944858999999999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826</v>
      </c>
      <c r="B24" s="2" t="s">
        <v>827</v>
      </c>
      <c r="C24" s="2" t="s">
        <v>828</v>
      </c>
      <c r="D24" s="2" t="s">
        <v>14</v>
      </c>
      <c r="E24" s="2" t="s">
        <v>829</v>
      </c>
      <c r="F24" s="2">
        <v>5.0961629999999998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826</v>
      </c>
      <c r="B25" s="2" t="s">
        <v>827</v>
      </c>
      <c r="C25" s="2" t="s">
        <v>830</v>
      </c>
      <c r="D25" s="2" t="s">
        <v>14</v>
      </c>
      <c r="E25" s="2" t="s">
        <v>831</v>
      </c>
      <c r="F25" s="2">
        <v>4.1675915999999997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826</v>
      </c>
      <c r="B26" s="2" t="s">
        <v>827</v>
      </c>
      <c r="C26" s="2" t="s">
        <v>832</v>
      </c>
      <c r="D26" s="2" t="s">
        <v>14</v>
      </c>
      <c r="E26" s="2" t="s">
        <v>833</v>
      </c>
      <c r="F26" s="2">
        <v>-3.5752845</v>
      </c>
      <c r="G26" s="2">
        <f t="shared" si="0"/>
        <v>1</v>
      </c>
      <c r="H26" s="2">
        <f t="shared" si="1"/>
        <v>0</v>
      </c>
    </row>
    <row r="27" spans="1:8" ht="14.65" customHeight="1">
      <c r="A27" t="s">
        <v>834</v>
      </c>
      <c r="B27" s="2" t="s">
        <v>835</v>
      </c>
      <c r="C27" s="2" t="s">
        <v>836</v>
      </c>
      <c r="D27" s="2" t="s">
        <v>43</v>
      </c>
      <c r="E27" s="2" t="s">
        <v>837</v>
      </c>
      <c r="F27" s="2">
        <v>-2.7667139999999999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838</v>
      </c>
      <c r="B28" s="2" t="s">
        <v>839</v>
      </c>
      <c r="C28" s="2" t="s">
        <v>840</v>
      </c>
      <c r="D28" s="2" t="s">
        <v>14</v>
      </c>
      <c r="E28" s="2" t="s">
        <v>841</v>
      </c>
      <c r="F28" s="2">
        <v>-4.0397679999999996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838</v>
      </c>
      <c r="B29" s="2" t="s">
        <v>839</v>
      </c>
      <c r="C29" s="2" t="s">
        <v>842</v>
      </c>
      <c r="D29" s="2" t="s">
        <v>14</v>
      </c>
      <c r="E29" s="2" t="s">
        <v>843</v>
      </c>
      <c r="F29" s="2">
        <v>-1.7309121000000001</v>
      </c>
      <c r="G29" s="2">
        <f t="shared" si="0"/>
        <v>1</v>
      </c>
      <c r="H29" s="2">
        <f t="shared" si="1"/>
        <v>0</v>
      </c>
    </row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137</v>
      </c>
      <c r="B4" s="2" t="s">
        <v>138</v>
      </c>
      <c r="C4" s="2" t="s">
        <v>139</v>
      </c>
      <c r="D4" s="2" t="s">
        <v>43</v>
      </c>
      <c r="E4" s="2" t="s">
        <v>140</v>
      </c>
      <c r="F4" s="2">
        <v>-5.5235776999999997</v>
      </c>
      <c r="G4" s="2">
        <f>IF(F4&lt;0,1,0)</f>
        <v>1</v>
      </c>
      <c r="H4" s="2">
        <f>IF(F4&gt;0,1,0)</f>
        <v>0</v>
      </c>
      <c r="I4"/>
      <c r="J4" s="3"/>
      <c r="K4" s="3">
        <f>SUM(G4:G1002)</f>
        <v>5</v>
      </c>
      <c r="L4" s="3">
        <f>SUM(H4:H1002)</f>
        <v>0</v>
      </c>
    </row>
    <row r="5" spans="1:12" ht="14.65" customHeight="1">
      <c r="A5" t="s">
        <v>141</v>
      </c>
      <c r="B5" s="2" t="s">
        <v>142</v>
      </c>
      <c r="C5" s="2" t="s">
        <v>143</v>
      </c>
      <c r="D5" s="2" t="s">
        <v>14</v>
      </c>
      <c r="E5" s="2" t="s">
        <v>144</v>
      </c>
      <c r="F5" s="2">
        <v>-5.6765559999999997</v>
      </c>
      <c r="G5" s="2">
        <f>IF(F5&lt;0,1,0)</f>
        <v>1</v>
      </c>
      <c r="H5" s="2">
        <f>IF(F5&gt;0,1,0)</f>
        <v>0</v>
      </c>
    </row>
    <row r="6" spans="1:12" ht="14.65" customHeight="1">
      <c r="A6" t="s">
        <v>145</v>
      </c>
      <c r="B6" s="2" t="s">
        <v>146</v>
      </c>
      <c r="C6" s="2" t="s">
        <v>147</v>
      </c>
      <c r="D6" s="2" t="s">
        <v>14</v>
      </c>
      <c r="E6" s="2" t="s">
        <v>148</v>
      </c>
      <c r="F6" s="2">
        <v>-9.2732309999999991</v>
      </c>
      <c r="G6" s="2">
        <f>IF(F6&lt;0,1,0)</f>
        <v>1</v>
      </c>
      <c r="H6" s="2">
        <f>IF(F6&gt;0,1,0)</f>
        <v>0</v>
      </c>
    </row>
    <row r="7" spans="1:12" ht="14.65" customHeight="1">
      <c r="A7" t="s">
        <v>149</v>
      </c>
      <c r="B7" s="2" t="s">
        <v>150</v>
      </c>
      <c r="C7" s="2" t="s">
        <v>151</v>
      </c>
      <c r="D7" s="2" t="s">
        <v>43</v>
      </c>
      <c r="E7" s="2" t="s">
        <v>152</v>
      </c>
      <c r="F7" s="2">
        <v>-13.783661</v>
      </c>
      <c r="G7" s="2">
        <f>IF(F7&lt;0,1,0)</f>
        <v>1</v>
      </c>
      <c r="H7" s="2">
        <f>IF(F7&gt;0,1,0)</f>
        <v>0</v>
      </c>
    </row>
    <row r="8" spans="1:12" ht="14.65" customHeight="1">
      <c r="A8" t="s">
        <v>153</v>
      </c>
      <c r="B8" s="2" t="s">
        <v>154</v>
      </c>
      <c r="C8" s="2" t="s">
        <v>155</v>
      </c>
      <c r="D8" s="2" t="s">
        <v>43</v>
      </c>
      <c r="E8" s="2" t="s">
        <v>156</v>
      </c>
      <c r="F8" s="2">
        <v>-6.4457550000000001</v>
      </c>
      <c r="G8" s="2">
        <f>IF(F8&lt;0,1,0)</f>
        <v>1</v>
      </c>
      <c r="H8" s="2">
        <f>IF(F8&gt;0,1,0)</f>
        <v>0</v>
      </c>
    </row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5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844</v>
      </c>
      <c r="B4" s="2" t="s">
        <v>845</v>
      </c>
      <c r="C4" s="2" t="s">
        <v>846</v>
      </c>
      <c r="D4" s="2" t="s">
        <v>14</v>
      </c>
      <c r="E4" s="2" t="s">
        <v>847</v>
      </c>
      <c r="F4" s="5">
        <v>-3.3700568999999998</v>
      </c>
      <c r="G4" s="2">
        <f>IF(F4&lt;0,1,0)</f>
        <v>1</v>
      </c>
      <c r="H4" s="2">
        <f>IF(F4&gt;0,1,0)</f>
        <v>0</v>
      </c>
      <c r="I4"/>
      <c r="J4" s="3"/>
      <c r="K4" s="3">
        <f>SUM(G4:G1002)</f>
        <v>2</v>
      </c>
      <c r="L4" s="3">
        <f>SUM(H4:H1002)</f>
        <v>0</v>
      </c>
    </row>
    <row r="5" spans="1:12" ht="14.65" customHeight="1">
      <c r="A5" t="s">
        <v>848</v>
      </c>
      <c r="B5" s="2" t="s">
        <v>849</v>
      </c>
      <c r="C5" s="2" t="s">
        <v>850</v>
      </c>
      <c r="D5" s="2" t="s">
        <v>14</v>
      </c>
      <c r="E5" s="2" t="s">
        <v>851</v>
      </c>
      <c r="F5" s="5">
        <v>-7.1720486000000001</v>
      </c>
      <c r="G5" s="2">
        <f>IF(F5&lt;0,1,0)</f>
        <v>1</v>
      </c>
      <c r="H5" s="2">
        <f>IF(F5&gt;0,1,0)</f>
        <v>0</v>
      </c>
    </row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852</v>
      </c>
      <c r="B4" s="2" t="s">
        <v>853</v>
      </c>
      <c r="C4" s="2" t="s">
        <v>854</v>
      </c>
      <c r="D4" s="2" t="s">
        <v>14</v>
      </c>
      <c r="E4" s="2" t="s">
        <v>855</v>
      </c>
      <c r="F4" s="2">
        <v>-7.5781429999999999</v>
      </c>
      <c r="G4" s="2">
        <f t="shared" ref="G4:G21" si="0">IF(F4&lt;0,1,0)</f>
        <v>1</v>
      </c>
      <c r="H4" s="2">
        <f t="shared" ref="H4:H21" si="1">IF(F4&gt;0,1,0)</f>
        <v>0</v>
      </c>
      <c r="I4"/>
      <c r="J4" s="3"/>
      <c r="K4" s="3">
        <f>SUM(G4:G1002)</f>
        <v>8</v>
      </c>
      <c r="L4" s="3">
        <f>SUM(H4:H1002)</f>
        <v>10</v>
      </c>
    </row>
    <row r="5" spans="1:12" ht="14.65" customHeight="1">
      <c r="A5" t="s">
        <v>856</v>
      </c>
      <c r="B5" s="2" t="s">
        <v>857</v>
      </c>
      <c r="C5" s="2" t="s">
        <v>858</v>
      </c>
      <c r="D5" s="2" t="s">
        <v>43</v>
      </c>
      <c r="E5" s="2" t="s">
        <v>859</v>
      </c>
      <c r="F5" s="2">
        <v>7.1108029999999998</v>
      </c>
      <c r="G5" s="2">
        <f t="shared" si="0"/>
        <v>0</v>
      </c>
      <c r="H5" s="2">
        <f t="shared" si="1"/>
        <v>1</v>
      </c>
    </row>
    <row r="6" spans="1:12" ht="14.65" customHeight="1">
      <c r="A6" t="s">
        <v>860</v>
      </c>
      <c r="B6" s="2" t="s">
        <v>861</v>
      </c>
      <c r="C6" s="2" t="s">
        <v>862</v>
      </c>
      <c r="D6" s="2" t="s">
        <v>14</v>
      </c>
      <c r="E6" s="2" t="s">
        <v>863</v>
      </c>
      <c r="F6" s="2">
        <v>-5.3790820000000004</v>
      </c>
      <c r="G6" s="2">
        <f t="shared" si="0"/>
        <v>1</v>
      </c>
      <c r="H6" s="2">
        <f t="shared" si="1"/>
        <v>0</v>
      </c>
    </row>
    <row r="7" spans="1:12" ht="14.65" customHeight="1">
      <c r="A7" t="s">
        <v>864</v>
      </c>
      <c r="B7" s="2" t="s">
        <v>865</v>
      </c>
      <c r="C7" s="2" t="s">
        <v>866</v>
      </c>
      <c r="D7" s="2" t="s">
        <v>43</v>
      </c>
      <c r="E7" s="2" t="s">
        <v>867</v>
      </c>
      <c r="F7" s="2">
        <v>3.7411159999999999</v>
      </c>
      <c r="G7" s="2">
        <f t="shared" si="0"/>
        <v>0</v>
      </c>
      <c r="H7" s="2">
        <f t="shared" si="1"/>
        <v>1</v>
      </c>
    </row>
    <row r="8" spans="1:12" ht="14.65" customHeight="1">
      <c r="A8" t="s">
        <v>868</v>
      </c>
      <c r="B8" s="2" t="s">
        <v>869</v>
      </c>
      <c r="C8" s="2" t="s">
        <v>870</v>
      </c>
      <c r="D8" s="2" t="s">
        <v>43</v>
      </c>
      <c r="E8" s="2" t="s">
        <v>871</v>
      </c>
      <c r="F8" s="2">
        <v>-4.8223653000000004</v>
      </c>
      <c r="G8" s="2">
        <f t="shared" si="0"/>
        <v>1</v>
      </c>
      <c r="H8" s="2">
        <f t="shared" si="1"/>
        <v>0</v>
      </c>
    </row>
    <row r="9" spans="1:12" ht="14.65" customHeight="1">
      <c r="A9" t="s">
        <v>872</v>
      </c>
      <c r="B9" s="2" t="s">
        <v>873</v>
      </c>
      <c r="C9" s="2" t="s">
        <v>874</v>
      </c>
      <c r="D9" s="2" t="s">
        <v>14</v>
      </c>
      <c r="E9" s="2" t="s">
        <v>875</v>
      </c>
      <c r="F9" s="2">
        <v>-1.7174088999999999</v>
      </c>
      <c r="G9" s="2">
        <f t="shared" si="0"/>
        <v>1</v>
      </c>
      <c r="H9" s="2">
        <f t="shared" si="1"/>
        <v>0</v>
      </c>
    </row>
    <row r="10" spans="1:12" ht="14.65" customHeight="1">
      <c r="A10" t="s">
        <v>872</v>
      </c>
      <c r="B10" s="2" t="s">
        <v>873</v>
      </c>
      <c r="C10" s="2" t="s">
        <v>876</v>
      </c>
      <c r="D10" s="2" t="s">
        <v>14</v>
      </c>
      <c r="E10" s="2" t="s">
        <v>877</v>
      </c>
      <c r="F10" s="2">
        <v>3.4128313000000001</v>
      </c>
      <c r="G10" s="2">
        <f t="shared" si="0"/>
        <v>0</v>
      </c>
      <c r="H10" s="2">
        <f t="shared" si="1"/>
        <v>1</v>
      </c>
    </row>
    <row r="11" spans="1:12" ht="14.65" customHeight="1">
      <c r="A11" t="s">
        <v>872</v>
      </c>
      <c r="B11" s="2" t="s">
        <v>873</v>
      </c>
      <c r="C11" s="2" t="s">
        <v>878</v>
      </c>
      <c r="D11" s="2" t="s">
        <v>14</v>
      </c>
      <c r="E11" s="2" t="s">
        <v>879</v>
      </c>
      <c r="F11" s="2">
        <v>2.7335967999999999</v>
      </c>
      <c r="G11" s="2">
        <f t="shared" si="0"/>
        <v>0</v>
      </c>
      <c r="H11" s="2">
        <f t="shared" si="1"/>
        <v>1</v>
      </c>
    </row>
    <row r="12" spans="1:12" ht="14.65" customHeight="1">
      <c r="A12" t="s">
        <v>880</v>
      </c>
      <c r="B12" s="2" t="s">
        <v>881</v>
      </c>
      <c r="C12" s="2" t="s">
        <v>882</v>
      </c>
      <c r="D12" s="2" t="s">
        <v>14</v>
      </c>
      <c r="E12" s="2" t="s">
        <v>883</v>
      </c>
      <c r="F12" s="2">
        <v>5.5424438</v>
      </c>
      <c r="G12" s="2">
        <f t="shared" si="0"/>
        <v>0</v>
      </c>
      <c r="H12" s="2">
        <f t="shared" si="1"/>
        <v>1</v>
      </c>
    </row>
    <row r="13" spans="1:12" ht="14.65" customHeight="1">
      <c r="A13" t="s">
        <v>884</v>
      </c>
      <c r="B13" s="2" t="s">
        <v>885</v>
      </c>
      <c r="C13" s="2" t="s">
        <v>886</v>
      </c>
      <c r="D13" s="2" t="s">
        <v>14</v>
      </c>
      <c r="E13" s="2" t="s">
        <v>887</v>
      </c>
      <c r="F13" s="2">
        <v>3.1760785999999999</v>
      </c>
      <c r="G13" s="2">
        <f t="shared" si="0"/>
        <v>0</v>
      </c>
      <c r="H13" s="2">
        <f t="shared" si="1"/>
        <v>1</v>
      </c>
    </row>
    <row r="14" spans="1:12" ht="14.65" customHeight="1">
      <c r="A14" t="s">
        <v>888</v>
      </c>
      <c r="B14" s="2" t="s">
        <v>889</v>
      </c>
      <c r="C14" s="2" t="s">
        <v>890</v>
      </c>
      <c r="D14" s="2" t="s">
        <v>14</v>
      </c>
      <c r="E14" s="2" t="s">
        <v>891</v>
      </c>
      <c r="F14" s="2">
        <v>-1.1272727</v>
      </c>
      <c r="G14" s="2">
        <f t="shared" si="0"/>
        <v>1</v>
      </c>
      <c r="H14" s="2">
        <f t="shared" si="1"/>
        <v>0</v>
      </c>
    </row>
    <row r="15" spans="1:12" ht="14.65" customHeight="1">
      <c r="A15" t="s">
        <v>892</v>
      </c>
      <c r="B15" s="2" t="s">
        <v>893</v>
      </c>
      <c r="C15" s="2" t="s">
        <v>894</v>
      </c>
      <c r="D15" s="2" t="s">
        <v>43</v>
      </c>
      <c r="E15" s="2" t="s">
        <v>895</v>
      </c>
      <c r="F15" s="2">
        <v>4.1015043000000002</v>
      </c>
      <c r="G15" s="2">
        <f t="shared" si="0"/>
        <v>0</v>
      </c>
      <c r="H15" s="2">
        <f t="shared" si="1"/>
        <v>1</v>
      </c>
    </row>
    <row r="16" spans="1:12" ht="14.65" customHeight="1">
      <c r="A16" t="s">
        <v>896</v>
      </c>
      <c r="B16" s="2" t="s">
        <v>897</v>
      </c>
      <c r="C16" s="2" t="s">
        <v>898</v>
      </c>
      <c r="D16" s="2" t="s">
        <v>14</v>
      </c>
      <c r="E16" s="2" t="s">
        <v>899</v>
      </c>
      <c r="F16" s="2">
        <v>3.2949356999999999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900</v>
      </c>
      <c r="B17" s="2" t="s">
        <v>901</v>
      </c>
      <c r="C17" s="2" t="s">
        <v>902</v>
      </c>
      <c r="D17" s="2" t="s">
        <v>14</v>
      </c>
      <c r="E17" s="2" t="s">
        <v>903</v>
      </c>
      <c r="F17" s="2">
        <v>-6.3695659999999998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904</v>
      </c>
      <c r="B18" s="2" t="s">
        <v>905</v>
      </c>
      <c r="C18" s="2" t="s">
        <v>906</v>
      </c>
      <c r="D18" s="2" t="s">
        <v>14</v>
      </c>
      <c r="E18" s="2" t="s">
        <v>907</v>
      </c>
      <c r="F18" s="2">
        <v>-5.1080620000000003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908</v>
      </c>
      <c r="B19" s="2" t="s">
        <v>909</v>
      </c>
      <c r="C19" s="2" t="s">
        <v>910</v>
      </c>
      <c r="D19" s="2" t="s">
        <v>43</v>
      </c>
      <c r="E19" s="2" t="s">
        <v>911</v>
      </c>
      <c r="F19" s="2">
        <v>2.5292292000000001</v>
      </c>
      <c r="G19" s="2">
        <f t="shared" si="0"/>
        <v>0</v>
      </c>
      <c r="H19" s="2">
        <f t="shared" si="1"/>
        <v>1</v>
      </c>
    </row>
    <row r="20" spans="1:8" ht="14.65" customHeight="1">
      <c r="A20" t="s">
        <v>912</v>
      </c>
      <c r="B20" s="2" t="s">
        <v>913</v>
      </c>
      <c r="C20" s="2" t="s">
        <v>914</v>
      </c>
      <c r="D20" s="2" t="s">
        <v>14</v>
      </c>
      <c r="E20" s="2" t="s">
        <v>915</v>
      </c>
      <c r="F20" s="2">
        <v>2.8172092000000002</v>
      </c>
      <c r="G20" s="2">
        <f t="shared" si="0"/>
        <v>0</v>
      </c>
      <c r="H20" s="2">
        <f t="shared" si="1"/>
        <v>1</v>
      </c>
    </row>
    <row r="21" spans="1:8" ht="14.65" customHeight="1">
      <c r="A21" t="s">
        <v>916</v>
      </c>
      <c r="B21" s="2" t="s">
        <v>917</v>
      </c>
      <c r="C21" s="2" t="s">
        <v>918</v>
      </c>
      <c r="D21" s="2" t="s">
        <v>14</v>
      </c>
      <c r="E21" s="2" t="s">
        <v>919</v>
      </c>
      <c r="F21" s="2">
        <v>-5.4569086999999996</v>
      </c>
      <c r="G21" s="2">
        <f t="shared" si="0"/>
        <v>1</v>
      </c>
      <c r="H21" s="2">
        <f t="shared" si="1"/>
        <v>0</v>
      </c>
    </row>
    <row r="22" spans="1:8" ht="14.65" customHeight="1"/>
    <row r="23" spans="1:8" ht="14.65" customHeight="1"/>
    <row r="24" spans="1:8" ht="14.65" customHeight="1"/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5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920</v>
      </c>
      <c r="B4" s="2" t="s">
        <v>921</v>
      </c>
      <c r="C4" s="2" t="s">
        <v>922</v>
      </c>
      <c r="D4" s="2" t="s">
        <v>43</v>
      </c>
      <c r="E4" s="2" t="s">
        <v>923</v>
      </c>
      <c r="F4" s="5">
        <v>-5.1999335000000002</v>
      </c>
      <c r="G4" s="2">
        <f>IF(F4&lt;0,1,0)</f>
        <v>1</v>
      </c>
      <c r="H4" s="2">
        <f>IF(F4&gt;0,1,0)</f>
        <v>0</v>
      </c>
      <c r="I4"/>
      <c r="J4" s="3"/>
      <c r="K4" s="3">
        <f>SUM(G4:G1002)</f>
        <v>2</v>
      </c>
      <c r="L4" s="3">
        <f>SUM(H4:H1002)</f>
        <v>1</v>
      </c>
    </row>
    <row r="5" spans="1:12" ht="14.65" customHeight="1">
      <c r="A5" t="s">
        <v>924</v>
      </c>
      <c r="B5" s="2" t="s">
        <v>925</v>
      </c>
      <c r="C5" s="2" t="s">
        <v>926</v>
      </c>
      <c r="D5" s="2" t="s">
        <v>14</v>
      </c>
      <c r="E5" s="2" t="s">
        <v>927</v>
      </c>
      <c r="F5" s="5">
        <v>7.9107393999999998</v>
      </c>
      <c r="G5" s="2">
        <f>IF(F5&lt;0,1,0)</f>
        <v>0</v>
      </c>
      <c r="H5" s="2">
        <f>IF(F5&gt;0,1,0)</f>
        <v>1</v>
      </c>
    </row>
    <row r="6" spans="1:12" ht="14.65" customHeight="1">
      <c r="A6" t="s">
        <v>928</v>
      </c>
      <c r="B6" s="2" t="s">
        <v>929</v>
      </c>
      <c r="C6" s="2" t="s">
        <v>930</v>
      </c>
      <c r="D6" s="2" t="s">
        <v>43</v>
      </c>
      <c r="E6" s="2" t="s">
        <v>931</v>
      </c>
      <c r="F6" s="5">
        <v>-1.1530676</v>
      </c>
      <c r="G6" s="2">
        <f>IF(F6&lt;0,1,0)</f>
        <v>1</v>
      </c>
      <c r="H6" s="2">
        <f>IF(F6&gt;0,1,0)</f>
        <v>0</v>
      </c>
    </row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932</v>
      </c>
      <c r="B4" s="2" t="s">
        <v>933</v>
      </c>
      <c r="C4" s="2" t="s">
        <v>934</v>
      </c>
      <c r="D4" s="2" t="s">
        <v>14</v>
      </c>
      <c r="E4" s="2" t="s">
        <v>935</v>
      </c>
      <c r="F4" s="2">
        <v>3.5884320000000001</v>
      </c>
      <c r="G4" s="2">
        <f>IF(F4&lt;0,1,0)</f>
        <v>0</v>
      </c>
      <c r="H4" s="2">
        <f>IF(F4&gt;0,1,0)</f>
        <v>1</v>
      </c>
      <c r="I4"/>
      <c r="J4" s="3"/>
      <c r="K4" s="3">
        <f>SUM(G4:G1002)</f>
        <v>1</v>
      </c>
      <c r="L4" s="3">
        <f>SUM(H4:H1002)</f>
        <v>1</v>
      </c>
    </row>
    <row r="5" spans="1:12" ht="14.65" customHeight="1">
      <c r="A5" t="s">
        <v>936</v>
      </c>
      <c r="B5" s="2" t="s">
        <v>937</v>
      </c>
      <c r="C5" s="2" t="s">
        <v>938</v>
      </c>
      <c r="D5" s="2" t="s">
        <v>14</v>
      </c>
      <c r="E5" s="2" t="s">
        <v>939</v>
      </c>
      <c r="F5" s="2">
        <v>-1.4190223</v>
      </c>
      <c r="G5" s="2">
        <f>IF(F5&lt;0,1,0)</f>
        <v>1</v>
      </c>
      <c r="H5" s="2">
        <f>IF(F5&gt;0,1,0)</f>
        <v>0</v>
      </c>
    </row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940</v>
      </c>
      <c r="B4" s="2" t="s">
        <v>941</v>
      </c>
      <c r="C4" s="2" t="s">
        <v>942</v>
      </c>
      <c r="D4" s="2" t="s">
        <v>43</v>
      </c>
      <c r="E4" s="2" t="s">
        <v>943</v>
      </c>
      <c r="F4" s="2">
        <v>1.76461</v>
      </c>
      <c r="G4" s="2">
        <f t="shared" ref="G4:G31" si="0">IF(F4&lt;0,1,0)</f>
        <v>0</v>
      </c>
      <c r="H4" s="2">
        <f t="shared" ref="H4:H31" si="1">IF(F4&gt;0,1,0)</f>
        <v>1</v>
      </c>
      <c r="I4"/>
      <c r="J4" s="3"/>
      <c r="K4" s="3">
        <f>SUM(G4:G1002)</f>
        <v>15</v>
      </c>
      <c r="L4" s="3">
        <f>SUM(H4:H1002)</f>
        <v>13</v>
      </c>
    </row>
    <row r="5" spans="1:12" ht="14.65" customHeight="1">
      <c r="A5" t="s">
        <v>944</v>
      </c>
      <c r="B5" s="2" t="s">
        <v>945</v>
      </c>
      <c r="C5" s="2" t="s">
        <v>946</v>
      </c>
      <c r="D5" s="2" t="s">
        <v>43</v>
      </c>
      <c r="E5" s="2" t="s">
        <v>947</v>
      </c>
      <c r="F5" s="2">
        <v>-7.1278005000000002</v>
      </c>
      <c r="G5" s="2">
        <f t="shared" si="0"/>
        <v>1</v>
      </c>
      <c r="H5" s="2">
        <f t="shared" si="1"/>
        <v>0</v>
      </c>
    </row>
    <row r="6" spans="1:12" ht="14.65" customHeight="1">
      <c r="A6" t="s">
        <v>948</v>
      </c>
      <c r="B6" s="2" t="s">
        <v>949</v>
      </c>
      <c r="C6" s="2" t="s">
        <v>950</v>
      </c>
      <c r="D6" s="2" t="s">
        <v>14</v>
      </c>
      <c r="E6" s="2" t="s">
        <v>951</v>
      </c>
      <c r="F6" s="2">
        <v>-2.1592083</v>
      </c>
      <c r="G6" s="2">
        <f t="shared" si="0"/>
        <v>1</v>
      </c>
      <c r="H6" s="2">
        <f t="shared" si="1"/>
        <v>0</v>
      </c>
    </row>
    <row r="7" spans="1:12" ht="14.65" customHeight="1">
      <c r="A7" t="s">
        <v>952</v>
      </c>
      <c r="B7" s="2" t="s">
        <v>953</v>
      </c>
      <c r="C7" s="2" t="s">
        <v>954</v>
      </c>
      <c r="D7" s="2" t="s">
        <v>14</v>
      </c>
      <c r="E7" s="2" t="s">
        <v>955</v>
      </c>
      <c r="F7" s="2">
        <v>1.637637</v>
      </c>
      <c r="G7" s="2">
        <f t="shared" si="0"/>
        <v>0</v>
      </c>
      <c r="H7" s="2">
        <f t="shared" si="1"/>
        <v>1</v>
      </c>
    </row>
    <row r="8" spans="1:12" ht="14.65" customHeight="1">
      <c r="A8" t="s">
        <v>956</v>
      </c>
      <c r="B8" s="2" t="s">
        <v>957</v>
      </c>
      <c r="C8" s="2" t="s">
        <v>958</v>
      </c>
      <c r="D8" s="2" t="s">
        <v>14</v>
      </c>
      <c r="E8" s="2" t="s">
        <v>959</v>
      </c>
      <c r="F8" s="2">
        <v>2.3448237999999999</v>
      </c>
      <c r="G8" s="2">
        <f t="shared" si="0"/>
        <v>0</v>
      </c>
      <c r="H8" s="2">
        <f t="shared" si="1"/>
        <v>1</v>
      </c>
    </row>
    <row r="9" spans="1:12" ht="14.65" customHeight="1">
      <c r="A9" t="s">
        <v>960</v>
      </c>
      <c r="B9" s="2" t="s">
        <v>961</v>
      </c>
      <c r="C9" s="2" t="s">
        <v>962</v>
      </c>
      <c r="D9" s="2" t="s">
        <v>14</v>
      </c>
      <c r="E9" s="2" t="s">
        <v>963</v>
      </c>
      <c r="F9" s="2">
        <v>2.1102965</v>
      </c>
      <c r="G9" s="2">
        <f t="shared" si="0"/>
        <v>0</v>
      </c>
      <c r="H9" s="2">
        <f t="shared" si="1"/>
        <v>1</v>
      </c>
    </row>
    <row r="10" spans="1:12" ht="14.65" customHeight="1">
      <c r="A10" t="s">
        <v>964</v>
      </c>
      <c r="B10" s="2" t="s">
        <v>965</v>
      </c>
      <c r="C10" s="2" t="s">
        <v>966</v>
      </c>
      <c r="D10" s="2" t="s">
        <v>14</v>
      </c>
      <c r="E10" s="2" t="s">
        <v>967</v>
      </c>
      <c r="F10" s="2">
        <v>4.2788434000000004</v>
      </c>
      <c r="G10" s="2">
        <f t="shared" si="0"/>
        <v>0</v>
      </c>
      <c r="H10" s="2">
        <f t="shared" si="1"/>
        <v>1</v>
      </c>
    </row>
    <row r="11" spans="1:12" ht="14.65" customHeight="1">
      <c r="A11" t="s">
        <v>964</v>
      </c>
      <c r="B11" s="2" t="s">
        <v>965</v>
      </c>
      <c r="C11" s="2" t="s">
        <v>968</v>
      </c>
      <c r="D11" s="2" t="s">
        <v>14</v>
      </c>
      <c r="E11" s="2" t="s">
        <v>969</v>
      </c>
      <c r="F11" s="2">
        <v>1.8529576999999999</v>
      </c>
      <c r="G11" s="2">
        <f t="shared" si="0"/>
        <v>0</v>
      </c>
      <c r="H11" s="2">
        <f t="shared" si="1"/>
        <v>1</v>
      </c>
    </row>
    <row r="12" spans="1:12" ht="14.65" customHeight="1">
      <c r="A12" t="s">
        <v>964</v>
      </c>
      <c r="B12" s="2" t="s">
        <v>965</v>
      </c>
      <c r="C12" s="2" t="s">
        <v>970</v>
      </c>
      <c r="D12" s="2" t="s">
        <v>14</v>
      </c>
      <c r="E12" s="2" t="s">
        <v>971</v>
      </c>
      <c r="F12" s="2">
        <v>-1.751887</v>
      </c>
      <c r="G12" s="2">
        <f t="shared" si="0"/>
        <v>1</v>
      </c>
      <c r="H12" s="2">
        <f t="shared" si="1"/>
        <v>0</v>
      </c>
    </row>
    <row r="13" spans="1:12" ht="14.65" customHeight="1">
      <c r="A13" t="s">
        <v>972</v>
      </c>
      <c r="B13" s="2" t="s">
        <v>973</v>
      </c>
      <c r="C13" s="2" t="s">
        <v>974</v>
      </c>
      <c r="D13" s="2" t="s">
        <v>43</v>
      </c>
      <c r="E13" s="2" t="s">
        <v>975</v>
      </c>
      <c r="F13" s="2">
        <v>3.161419</v>
      </c>
      <c r="G13" s="2">
        <f t="shared" si="0"/>
        <v>0</v>
      </c>
      <c r="H13" s="2">
        <f t="shared" si="1"/>
        <v>1</v>
      </c>
    </row>
    <row r="14" spans="1:12" ht="14.65" customHeight="1">
      <c r="A14" t="s">
        <v>976</v>
      </c>
      <c r="B14" s="2" t="s">
        <v>977</v>
      </c>
      <c r="C14" s="2" t="s">
        <v>978</v>
      </c>
      <c r="D14" s="2" t="s">
        <v>14</v>
      </c>
      <c r="E14" s="2" t="s">
        <v>979</v>
      </c>
      <c r="F14" s="2">
        <v>-2.9084256000000002</v>
      </c>
      <c r="G14" s="2">
        <f t="shared" si="0"/>
        <v>1</v>
      </c>
      <c r="H14" s="2">
        <f t="shared" si="1"/>
        <v>0</v>
      </c>
    </row>
    <row r="15" spans="1:12" ht="14.65" customHeight="1">
      <c r="A15" t="s">
        <v>976</v>
      </c>
      <c r="B15" s="2" t="s">
        <v>977</v>
      </c>
      <c r="C15" s="2" t="s">
        <v>980</v>
      </c>
      <c r="D15" s="2" t="s">
        <v>14</v>
      </c>
      <c r="E15" s="2" t="s">
        <v>981</v>
      </c>
      <c r="F15" s="2">
        <v>-6.2506823999999996</v>
      </c>
      <c r="G15" s="2">
        <f t="shared" si="0"/>
        <v>1</v>
      </c>
      <c r="H15" s="2">
        <f t="shared" si="1"/>
        <v>0</v>
      </c>
    </row>
    <row r="16" spans="1:12" ht="14.65" customHeight="1">
      <c r="A16" t="s">
        <v>976</v>
      </c>
      <c r="B16" s="2" t="s">
        <v>977</v>
      </c>
      <c r="C16" s="2" t="s">
        <v>982</v>
      </c>
      <c r="D16" s="2" t="s">
        <v>14</v>
      </c>
      <c r="E16" s="2" t="s">
        <v>983</v>
      </c>
      <c r="F16" s="2">
        <v>-3.1536447999999999</v>
      </c>
      <c r="G16" s="2">
        <f t="shared" si="0"/>
        <v>1</v>
      </c>
      <c r="H16" s="2">
        <f t="shared" si="1"/>
        <v>0</v>
      </c>
    </row>
    <row r="17" spans="1:8" ht="14.65" customHeight="1">
      <c r="A17" t="s">
        <v>984</v>
      </c>
      <c r="B17" s="2" t="s">
        <v>985</v>
      </c>
      <c r="C17" s="2" t="s">
        <v>986</v>
      </c>
      <c r="D17" s="2" t="s">
        <v>14</v>
      </c>
      <c r="E17" s="2" t="s">
        <v>987</v>
      </c>
      <c r="F17" s="2">
        <v>-7.8058486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988</v>
      </c>
      <c r="B18" s="2" t="s">
        <v>989</v>
      </c>
      <c r="C18" s="2" t="s">
        <v>990</v>
      </c>
      <c r="D18" s="2" t="s">
        <v>14</v>
      </c>
      <c r="E18" s="2" t="s">
        <v>991</v>
      </c>
      <c r="F18" s="2">
        <v>-4.2073020000000003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988</v>
      </c>
      <c r="B19" s="2" t="s">
        <v>989</v>
      </c>
      <c r="C19" s="2" t="s">
        <v>992</v>
      </c>
      <c r="D19" s="2" t="s">
        <v>14</v>
      </c>
      <c r="E19" s="2" t="s">
        <v>993</v>
      </c>
      <c r="F19" s="2">
        <v>-2.2827337000000001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988</v>
      </c>
      <c r="B20" s="2" t="s">
        <v>989</v>
      </c>
      <c r="C20" s="2" t="s">
        <v>994</v>
      </c>
      <c r="D20" s="2" t="s">
        <v>14</v>
      </c>
      <c r="E20" s="2" t="s">
        <v>995</v>
      </c>
      <c r="F20" s="2">
        <v>-0.91676829999999998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988</v>
      </c>
      <c r="B21" s="2" t="s">
        <v>989</v>
      </c>
      <c r="C21" s="2" t="s">
        <v>996</v>
      </c>
      <c r="D21" s="2" t="s">
        <v>14</v>
      </c>
      <c r="E21" s="2" t="s">
        <v>997</v>
      </c>
      <c r="F21" s="2">
        <v>6.7778153000000003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998</v>
      </c>
      <c r="B22" s="2" t="s">
        <v>999</v>
      </c>
      <c r="C22" s="2" t="s">
        <v>1000</v>
      </c>
      <c r="D22" s="2" t="s">
        <v>14</v>
      </c>
      <c r="E22" s="2" t="s">
        <v>1001</v>
      </c>
      <c r="F22" s="2">
        <v>2.6024984999999998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998</v>
      </c>
      <c r="B23" s="2" t="s">
        <v>999</v>
      </c>
      <c r="C23" s="2" t="s">
        <v>1002</v>
      </c>
      <c r="D23" s="2" t="s">
        <v>14</v>
      </c>
      <c r="E23" s="2" t="s">
        <v>1003</v>
      </c>
      <c r="F23" s="2">
        <v>2.4891719999999999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998</v>
      </c>
      <c r="B24" s="2" t="s">
        <v>999</v>
      </c>
      <c r="C24" s="2" t="s">
        <v>1004</v>
      </c>
      <c r="D24" s="2" t="s">
        <v>14</v>
      </c>
      <c r="E24" s="2" t="s">
        <v>1005</v>
      </c>
      <c r="F24" s="2">
        <v>2.2091675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1006</v>
      </c>
      <c r="B25" s="2" t="s">
        <v>1007</v>
      </c>
      <c r="C25" s="2" t="s">
        <v>1008</v>
      </c>
      <c r="D25" s="2" t="s">
        <v>14</v>
      </c>
      <c r="E25" s="2" t="s">
        <v>1009</v>
      </c>
      <c r="F25" s="2">
        <v>4.353917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1010</v>
      </c>
      <c r="B26" s="2" t="s">
        <v>1011</v>
      </c>
      <c r="C26" s="2" t="s">
        <v>1012</v>
      </c>
      <c r="D26" s="2" t="s">
        <v>14</v>
      </c>
      <c r="E26" s="2" t="s">
        <v>1013</v>
      </c>
      <c r="F26" s="2">
        <v>-1.8262628000000001</v>
      </c>
      <c r="G26" s="2">
        <f t="shared" si="0"/>
        <v>1</v>
      </c>
      <c r="H26" s="2">
        <f t="shared" si="1"/>
        <v>0</v>
      </c>
    </row>
    <row r="27" spans="1:8" ht="14.65" customHeight="1">
      <c r="A27" t="s">
        <v>1014</v>
      </c>
      <c r="B27" s="2" t="s">
        <v>1015</v>
      </c>
      <c r="C27" s="2" t="s">
        <v>1016</v>
      </c>
      <c r="D27" s="2" t="s">
        <v>14</v>
      </c>
      <c r="E27" s="2" t="s">
        <v>1017</v>
      </c>
      <c r="F27" s="2">
        <v>5.5003909999999996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1018</v>
      </c>
      <c r="B28" s="2" t="s">
        <v>1019</v>
      </c>
      <c r="C28" s="2" t="s">
        <v>1020</v>
      </c>
      <c r="D28" s="2" t="s">
        <v>14</v>
      </c>
      <c r="E28" s="2" t="s">
        <v>1021</v>
      </c>
      <c r="F28" s="2">
        <v>-5.2454394999999998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1022</v>
      </c>
      <c r="B29" s="2" t="s">
        <v>1023</v>
      </c>
      <c r="C29" s="2" t="s">
        <v>1024</v>
      </c>
      <c r="D29" s="2" t="s">
        <v>14</v>
      </c>
      <c r="E29" s="2" t="s">
        <v>1025</v>
      </c>
      <c r="F29" s="2">
        <v>-1.0865248000000001</v>
      </c>
      <c r="G29" s="2">
        <f t="shared" si="0"/>
        <v>1</v>
      </c>
      <c r="H29" s="2">
        <f t="shared" si="1"/>
        <v>0</v>
      </c>
    </row>
    <row r="30" spans="1:8" ht="14.65" customHeight="1">
      <c r="A30" t="s">
        <v>1026</v>
      </c>
      <c r="B30" s="2" t="s">
        <v>1027</v>
      </c>
      <c r="C30" s="2" t="s">
        <v>1028</v>
      </c>
      <c r="D30" s="2" t="s">
        <v>14</v>
      </c>
      <c r="E30" s="2" t="s">
        <v>1029</v>
      </c>
      <c r="F30" s="2">
        <v>-2.3404389999999999</v>
      </c>
      <c r="G30" s="2">
        <f t="shared" si="0"/>
        <v>1</v>
      </c>
      <c r="H30" s="2">
        <f t="shared" si="1"/>
        <v>0</v>
      </c>
    </row>
    <row r="31" spans="1:8" ht="14.65" customHeight="1">
      <c r="A31" t="s">
        <v>1030</v>
      </c>
      <c r="B31" s="2" t="s">
        <v>1031</v>
      </c>
      <c r="C31" s="2" t="s">
        <v>1032</v>
      </c>
      <c r="D31" s="2" t="s">
        <v>14</v>
      </c>
      <c r="E31" s="2" t="s">
        <v>1033</v>
      </c>
      <c r="F31" s="2">
        <v>-5.2073010000000002</v>
      </c>
      <c r="G31" s="2">
        <f t="shared" si="0"/>
        <v>1</v>
      </c>
      <c r="H31" s="2">
        <f t="shared" si="1"/>
        <v>0</v>
      </c>
    </row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5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1034</v>
      </c>
      <c r="B4" s="2" t="s">
        <v>1035</v>
      </c>
      <c r="C4" s="2" t="s">
        <v>1036</v>
      </c>
      <c r="D4" s="2" t="s">
        <v>14</v>
      </c>
      <c r="E4" s="2" t="s">
        <v>1037</v>
      </c>
      <c r="F4" s="5">
        <v>5.0938753999999999</v>
      </c>
      <c r="G4" s="2">
        <f>IF(F4&lt;0,1,0)</f>
        <v>0</v>
      </c>
      <c r="H4" s="2">
        <f>IF(F4&gt;0,1,0)</f>
        <v>1</v>
      </c>
      <c r="I4"/>
      <c r="J4" s="3"/>
      <c r="K4" s="3">
        <f>SUM(G4:G1002)</f>
        <v>1</v>
      </c>
      <c r="L4" s="3">
        <f>SUM(H4:H1002)</f>
        <v>3</v>
      </c>
    </row>
    <row r="5" spans="1:12" ht="14.65" customHeight="1">
      <c r="A5" t="s">
        <v>1038</v>
      </c>
      <c r="B5" s="2" t="s">
        <v>1039</v>
      </c>
      <c r="C5" s="2" t="s">
        <v>1040</v>
      </c>
      <c r="D5" s="2" t="s">
        <v>14</v>
      </c>
      <c r="E5" s="2" t="s">
        <v>1041</v>
      </c>
      <c r="F5" s="5">
        <v>-2.7785253999999999</v>
      </c>
      <c r="G5" s="2">
        <f>IF(F5&lt;0,1,0)</f>
        <v>1</v>
      </c>
      <c r="H5" s="2">
        <f>IF(F5&gt;0,1,0)</f>
        <v>0</v>
      </c>
    </row>
    <row r="6" spans="1:12" ht="14.65" customHeight="1">
      <c r="A6" t="s">
        <v>1042</v>
      </c>
      <c r="B6" s="2" t="s">
        <v>1043</v>
      </c>
      <c r="C6" s="2" t="s">
        <v>1044</v>
      </c>
      <c r="D6" s="2" t="s">
        <v>43</v>
      </c>
      <c r="E6" s="2" t="s">
        <v>1045</v>
      </c>
      <c r="F6" s="5">
        <v>1.2079983000000001</v>
      </c>
      <c r="G6" s="2">
        <f>IF(F6&lt;0,1,0)</f>
        <v>0</v>
      </c>
      <c r="H6" s="2">
        <f>IF(F6&gt;0,1,0)</f>
        <v>1</v>
      </c>
    </row>
    <row r="7" spans="1:12" ht="14.65" customHeight="1">
      <c r="A7" t="s">
        <v>1046</v>
      </c>
      <c r="B7" s="2" t="s">
        <v>1047</v>
      </c>
      <c r="C7" s="2" t="s">
        <v>1048</v>
      </c>
      <c r="D7" s="2" t="s">
        <v>14</v>
      </c>
      <c r="E7" s="2" t="s">
        <v>1049</v>
      </c>
      <c r="F7" s="5">
        <v>1.5199031000000001</v>
      </c>
      <c r="G7" s="2">
        <f>IF(F7&lt;0,1,0)</f>
        <v>0</v>
      </c>
      <c r="H7" s="2">
        <f>IF(F7&gt;0,1,0)</f>
        <v>1</v>
      </c>
    </row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spans="10:10" ht="14.65" customHeight="1"/>
    <row r="18" spans="10:10" ht="14.65" customHeight="1"/>
    <row r="19" spans="10:10" ht="14.65" customHeight="1"/>
    <row r="20" spans="10:10" ht="14.65" customHeight="1"/>
    <row r="21" spans="10:10" ht="14.65" customHeight="1"/>
    <row r="22" spans="10:10" ht="14.65" customHeight="1"/>
    <row r="23" spans="10:10" ht="14.65" customHeight="1"/>
    <row r="24" spans="10:10" ht="14.65" customHeight="1"/>
    <row r="25" spans="10:10" ht="14.65" customHeight="1"/>
    <row r="26" spans="10:10" ht="14.65" customHeight="1"/>
    <row r="27" spans="10:10" ht="14.65" customHeight="1">
      <c r="J27" s="2">
        <f>J28</f>
        <v>0</v>
      </c>
    </row>
    <row r="28" spans="10:10" ht="14.65" customHeight="1"/>
    <row r="29" spans="10:10" ht="14.65" customHeight="1"/>
    <row r="30" spans="10:10" ht="14.65" customHeight="1"/>
    <row r="31" spans="10:10" ht="14.65" customHeight="1"/>
    <row r="32" spans="10:10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1.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1050</v>
      </c>
      <c r="B4" s="2" t="s">
        <v>1051</v>
      </c>
      <c r="C4" s="2" t="s">
        <v>1052</v>
      </c>
      <c r="D4" s="2" t="s">
        <v>43</v>
      </c>
      <c r="E4" s="2" t="s">
        <v>1053</v>
      </c>
      <c r="F4" s="2">
        <v>3.3191457</v>
      </c>
      <c r="G4" s="2">
        <f t="shared" ref="G4:G12" si="0">IF(F4&lt;0,1,0)</f>
        <v>0</v>
      </c>
      <c r="H4" s="2">
        <f t="shared" ref="H4:H12" si="1">IF(F4&gt;0,1,0)</f>
        <v>1</v>
      </c>
      <c r="I4"/>
      <c r="J4" s="3"/>
      <c r="K4" s="3">
        <f>SUM(G4:G1002)</f>
        <v>1</v>
      </c>
      <c r="L4" s="3">
        <f>SUM(H4:H1002)</f>
        <v>8</v>
      </c>
    </row>
    <row r="5" spans="1:12" ht="14.65" customHeight="1">
      <c r="A5" t="s">
        <v>1054</v>
      </c>
      <c r="B5" s="2" t="s">
        <v>1055</v>
      </c>
      <c r="C5" s="2" t="s">
        <v>1056</v>
      </c>
      <c r="D5" s="2" t="s">
        <v>43</v>
      </c>
      <c r="E5" s="2" t="s">
        <v>1057</v>
      </c>
      <c r="F5" s="2">
        <v>2.8096890000000001</v>
      </c>
      <c r="G5" s="2">
        <f t="shared" si="0"/>
        <v>0</v>
      </c>
      <c r="H5" s="2">
        <f t="shared" si="1"/>
        <v>1</v>
      </c>
    </row>
    <row r="6" spans="1:12" ht="14.65" customHeight="1">
      <c r="A6" t="s">
        <v>1058</v>
      </c>
      <c r="B6" s="2" t="s">
        <v>1059</v>
      </c>
      <c r="C6" s="2" t="s">
        <v>1060</v>
      </c>
      <c r="D6" s="2" t="s">
        <v>43</v>
      </c>
      <c r="E6" s="2" t="s">
        <v>1061</v>
      </c>
      <c r="F6" s="2">
        <v>2.0136856999999999</v>
      </c>
      <c r="G6" s="2">
        <f t="shared" si="0"/>
        <v>0</v>
      </c>
      <c r="H6" s="2">
        <f t="shared" si="1"/>
        <v>1</v>
      </c>
    </row>
    <row r="7" spans="1:12" ht="14.65" customHeight="1">
      <c r="A7" t="s">
        <v>1058</v>
      </c>
      <c r="B7" s="2" t="s">
        <v>1059</v>
      </c>
      <c r="C7" s="2" t="s">
        <v>1062</v>
      </c>
      <c r="D7" s="2" t="s">
        <v>43</v>
      </c>
      <c r="E7" s="2" t="s">
        <v>1063</v>
      </c>
      <c r="F7" s="2">
        <v>3.9563375000000001</v>
      </c>
      <c r="G7" s="2">
        <f t="shared" si="0"/>
        <v>0</v>
      </c>
      <c r="H7" s="2">
        <f t="shared" si="1"/>
        <v>1</v>
      </c>
    </row>
    <row r="8" spans="1:12" ht="14.65" customHeight="1">
      <c r="A8" t="s">
        <v>1058</v>
      </c>
      <c r="B8" s="2" t="s">
        <v>1059</v>
      </c>
      <c r="C8" s="2" t="s">
        <v>1064</v>
      </c>
      <c r="D8" s="2" t="s">
        <v>43</v>
      </c>
      <c r="E8" s="2" t="s">
        <v>1065</v>
      </c>
      <c r="F8" s="2">
        <v>4.5065340000000003</v>
      </c>
      <c r="G8" s="2">
        <f t="shared" si="0"/>
        <v>0</v>
      </c>
      <c r="H8" s="2">
        <f t="shared" si="1"/>
        <v>1</v>
      </c>
    </row>
    <row r="9" spans="1:12" ht="14.65" customHeight="1">
      <c r="A9" t="s">
        <v>1058</v>
      </c>
      <c r="B9" s="2" t="s">
        <v>1059</v>
      </c>
      <c r="C9" s="2" t="s">
        <v>1066</v>
      </c>
      <c r="D9" s="2" t="s">
        <v>43</v>
      </c>
      <c r="E9" s="2" t="s">
        <v>1067</v>
      </c>
      <c r="F9" s="2">
        <v>4.6453933999999997</v>
      </c>
      <c r="G9" s="2">
        <f t="shared" si="0"/>
        <v>0</v>
      </c>
      <c r="H9" s="2">
        <f t="shared" si="1"/>
        <v>1</v>
      </c>
    </row>
    <row r="10" spans="1:12" ht="14.65" customHeight="1">
      <c r="A10" t="s">
        <v>1058</v>
      </c>
      <c r="B10" s="2" t="s">
        <v>1059</v>
      </c>
      <c r="C10" s="2" t="s">
        <v>1068</v>
      </c>
      <c r="D10" s="2" t="s">
        <v>43</v>
      </c>
      <c r="E10" s="2" t="s">
        <v>1069</v>
      </c>
      <c r="F10" s="2">
        <v>-2.8332989999999998</v>
      </c>
      <c r="G10" s="2">
        <f t="shared" si="0"/>
        <v>1</v>
      </c>
      <c r="H10" s="2">
        <f t="shared" si="1"/>
        <v>0</v>
      </c>
    </row>
    <row r="11" spans="1:12" ht="14.65" customHeight="1">
      <c r="A11" t="s">
        <v>1058</v>
      </c>
      <c r="B11" s="2" t="s">
        <v>1059</v>
      </c>
      <c r="C11" s="2" t="s">
        <v>1070</v>
      </c>
      <c r="D11" s="2" t="s">
        <v>43</v>
      </c>
      <c r="E11" s="2" t="s">
        <v>1071</v>
      </c>
      <c r="F11" s="2">
        <v>6.4628663</v>
      </c>
      <c r="G11" s="2">
        <f t="shared" si="0"/>
        <v>0</v>
      </c>
      <c r="H11" s="2">
        <f t="shared" si="1"/>
        <v>1</v>
      </c>
    </row>
    <row r="12" spans="1:12" ht="14.65" customHeight="1">
      <c r="A12" t="s">
        <v>1072</v>
      </c>
      <c r="B12" s="2" t="s">
        <v>1073</v>
      </c>
      <c r="C12" s="2" t="s">
        <v>1074</v>
      </c>
      <c r="D12" s="2" t="s">
        <v>14</v>
      </c>
      <c r="E12" s="2" t="s">
        <v>1075</v>
      </c>
      <c r="F12" s="2">
        <v>2.6380653000000001</v>
      </c>
      <c r="G12" s="2">
        <f t="shared" si="0"/>
        <v>0</v>
      </c>
      <c r="H12" s="2">
        <f t="shared" si="1"/>
        <v>1</v>
      </c>
    </row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1076</v>
      </c>
      <c r="B4" s="2" t="s">
        <v>1077</v>
      </c>
      <c r="C4" s="2" t="s">
        <v>1078</v>
      </c>
      <c r="D4" s="2" t="s">
        <v>43</v>
      </c>
      <c r="E4" s="2" t="s">
        <v>1079</v>
      </c>
      <c r="F4" s="2">
        <v>1.8713886</v>
      </c>
      <c r="G4" s="2">
        <f t="shared" ref="G4:G11" si="0">IF(F4&lt;0,1,0)</f>
        <v>0</v>
      </c>
      <c r="H4" s="2">
        <f t="shared" ref="H4:H11" si="1">IF(F4&gt;0,1,0)</f>
        <v>1</v>
      </c>
      <c r="I4"/>
      <c r="J4" s="3"/>
      <c r="K4" s="3">
        <f>SUM(G4:G1002)</f>
        <v>4</v>
      </c>
      <c r="L4" s="3">
        <f>SUM(H4:H1002)</f>
        <v>4</v>
      </c>
    </row>
    <row r="5" spans="1:12" ht="14.65" customHeight="1">
      <c r="A5" t="s">
        <v>1076</v>
      </c>
      <c r="B5" s="2" t="s">
        <v>1077</v>
      </c>
      <c r="C5" s="2" t="s">
        <v>1080</v>
      </c>
      <c r="D5" s="2" t="s">
        <v>43</v>
      </c>
      <c r="E5" s="2" t="s">
        <v>1081</v>
      </c>
      <c r="F5" s="2">
        <v>6.1298903999999999</v>
      </c>
      <c r="G5" s="2">
        <f t="shared" si="0"/>
        <v>0</v>
      </c>
      <c r="H5" s="2">
        <f t="shared" si="1"/>
        <v>1</v>
      </c>
    </row>
    <row r="6" spans="1:12" ht="14.65" customHeight="1">
      <c r="A6" t="s">
        <v>1076</v>
      </c>
      <c r="B6" s="2" t="s">
        <v>1077</v>
      </c>
      <c r="C6" s="2" t="s">
        <v>1082</v>
      </c>
      <c r="D6" s="2" t="s">
        <v>43</v>
      </c>
      <c r="E6" s="2" t="s">
        <v>1083</v>
      </c>
      <c r="F6" s="2">
        <v>-7.4822264000000001</v>
      </c>
      <c r="G6" s="2">
        <f t="shared" si="0"/>
        <v>1</v>
      </c>
      <c r="H6" s="2">
        <f t="shared" si="1"/>
        <v>0</v>
      </c>
    </row>
    <row r="7" spans="1:12" ht="14.65" customHeight="1">
      <c r="A7" t="s">
        <v>1076</v>
      </c>
      <c r="B7" s="2" t="s">
        <v>1077</v>
      </c>
      <c r="C7" s="2" t="s">
        <v>1084</v>
      </c>
      <c r="D7" s="2" t="s">
        <v>43</v>
      </c>
      <c r="E7" s="2" t="s">
        <v>1085</v>
      </c>
      <c r="F7" s="2">
        <v>1.5101169000000001</v>
      </c>
      <c r="G7" s="2">
        <f t="shared" si="0"/>
        <v>0</v>
      </c>
      <c r="H7" s="2">
        <f t="shared" si="1"/>
        <v>1</v>
      </c>
    </row>
    <row r="8" spans="1:12" ht="14.65" customHeight="1">
      <c r="A8" t="s">
        <v>1076</v>
      </c>
      <c r="B8" s="2" t="s">
        <v>1077</v>
      </c>
      <c r="C8" s="2" t="s">
        <v>1086</v>
      </c>
      <c r="D8" s="2" t="s">
        <v>43</v>
      </c>
      <c r="E8" s="2" t="s">
        <v>1087</v>
      </c>
      <c r="F8" s="2">
        <v>3.9962738</v>
      </c>
      <c r="G8" s="2">
        <f t="shared" si="0"/>
        <v>0</v>
      </c>
      <c r="H8" s="2">
        <f t="shared" si="1"/>
        <v>1</v>
      </c>
    </row>
    <row r="9" spans="1:12" ht="14.65" customHeight="1">
      <c r="A9" t="s">
        <v>1088</v>
      </c>
      <c r="B9" s="2" t="s">
        <v>1089</v>
      </c>
      <c r="C9" s="2" t="s">
        <v>1090</v>
      </c>
      <c r="D9" s="2" t="s">
        <v>14</v>
      </c>
      <c r="E9" s="2" t="s">
        <v>1091</v>
      </c>
      <c r="F9" s="2">
        <v>-1.6395607000000001</v>
      </c>
      <c r="G9" s="2">
        <f t="shared" si="0"/>
        <v>1</v>
      </c>
      <c r="H9" s="2">
        <f t="shared" si="1"/>
        <v>0</v>
      </c>
    </row>
    <row r="10" spans="1:12" ht="14.65" customHeight="1">
      <c r="A10" t="s">
        <v>1092</v>
      </c>
      <c r="B10" s="2" t="s">
        <v>1093</v>
      </c>
      <c r="C10" s="2" t="s">
        <v>1094</v>
      </c>
      <c r="D10" s="2" t="s">
        <v>43</v>
      </c>
      <c r="E10" s="2" t="s">
        <v>1095</v>
      </c>
      <c r="F10" s="2">
        <v>-11.903883</v>
      </c>
      <c r="G10" s="2">
        <f t="shared" si="0"/>
        <v>1</v>
      </c>
      <c r="H10" s="2">
        <f t="shared" si="1"/>
        <v>0</v>
      </c>
    </row>
    <row r="11" spans="1:12" ht="14.65" customHeight="1">
      <c r="A11" t="s">
        <v>1096</v>
      </c>
      <c r="B11" s="2" t="s">
        <v>1097</v>
      </c>
      <c r="C11" s="2" t="s">
        <v>1098</v>
      </c>
      <c r="D11" s="2" t="s">
        <v>14</v>
      </c>
      <c r="E11" s="2" t="s">
        <v>1099</v>
      </c>
      <c r="F11" s="2">
        <v>-2.7872452999999999</v>
      </c>
      <c r="G11" s="2">
        <f t="shared" si="0"/>
        <v>1</v>
      </c>
      <c r="H11" s="2">
        <f t="shared" si="1"/>
        <v>0</v>
      </c>
    </row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7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1100</v>
      </c>
      <c r="B4" s="2" t="s">
        <v>1101</v>
      </c>
      <c r="C4" s="2" t="s">
        <v>1102</v>
      </c>
      <c r="D4" s="2" t="s">
        <v>14</v>
      </c>
      <c r="E4" s="2" t="s">
        <v>1103</v>
      </c>
      <c r="F4" s="2">
        <v>4.6153135000000001</v>
      </c>
      <c r="G4" s="2">
        <f t="shared" ref="G4:G67" si="0">IF(F4&lt;0,1,0)</f>
        <v>0</v>
      </c>
      <c r="H4" s="2">
        <f t="shared" ref="H4:H67" si="1">IF(F4&gt;0,1,0)</f>
        <v>1</v>
      </c>
      <c r="I4"/>
      <c r="J4" s="3"/>
      <c r="K4" s="3">
        <f>SUM(G4:G1002)</f>
        <v>113</v>
      </c>
      <c r="L4" s="3">
        <f>SUM(H4:H1002)</f>
        <v>89</v>
      </c>
    </row>
    <row r="5" spans="1:12" ht="14.65" customHeight="1">
      <c r="A5" t="s">
        <v>1100</v>
      </c>
      <c r="B5" s="2" t="s">
        <v>1101</v>
      </c>
      <c r="C5" s="2" t="s">
        <v>1104</v>
      </c>
      <c r="D5" s="2" t="s">
        <v>14</v>
      </c>
      <c r="E5" s="2" t="s">
        <v>1105</v>
      </c>
      <c r="F5" s="2">
        <v>9.8025055000000005</v>
      </c>
      <c r="G5" s="2">
        <f t="shared" si="0"/>
        <v>0</v>
      </c>
      <c r="H5" s="2">
        <f t="shared" si="1"/>
        <v>1</v>
      </c>
    </row>
    <row r="6" spans="1:12" ht="14.65" customHeight="1">
      <c r="A6" t="s">
        <v>1100</v>
      </c>
      <c r="B6" s="2" t="s">
        <v>1101</v>
      </c>
      <c r="C6" s="2" t="s">
        <v>1106</v>
      </c>
      <c r="D6" s="2" t="s">
        <v>14</v>
      </c>
      <c r="E6" s="2" t="s">
        <v>1107</v>
      </c>
      <c r="F6" s="2">
        <v>-4.7979126000000001</v>
      </c>
      <c r="G6" s="2">
        <f t="shared" si="0"/>
        <v>1</v>
      </c>
      <c r="H6" s="2">
        <f t="shared" si="1"/>
        <v>0</v>
      </c>
    </row>
    <row r="7" spans="1:12" ht="14.65" customHeight="1">
      <c r="A7" t="s">
        <v>1100</v>
      </c>
      <c r="B7" s="2" t="s">
        <v>1101</v>
      </c>
      <c r="C7" s="2" t="s">
        <v>1108</v>
      </c>
      <c r="D7" s="2" t="s">
        <v>14</v>
      </c>
      <c r="E7" s="2" t="s">
        <v>1109</v>
      </c>
      <c r="F7" s="2">
        <v>-4.3744459999999998</v>
      </c>
      <c r="G7" s="2">
        <f t="shared" si="0"/>
        <v>1</v>
      </c>
      <c r="H7" s="2">
        <f t="shared" si="1"/>
        <v>0</v>
      </c>
    </row>
    <row r="8" spans="1:12" ht="14.65" customHeight="1">
      <c r="A8" t="s">
        <v>1100</v>
      </c>
      <c r="B8" s="2" t="s">
        <v>1101</v>
      </c>
      <c r="C8" s="2" t="s">
        <v>1110</v>
      </c>
      <c r="D8" s="2" t="s">
        <v>14</v>
      </c>
      <c r="E8" s="2" t="s">
        <v>1111</v>
      </c>
      <c r="F8" s="2">
        <v>-3.3952909</v>
      </c>
      <c r="G8" s="2">
        <f t="shared" si="0"/>
        <v>1</v>
      </c>
      <c r="H8" s="2">
        <f t="shared" si="1"/>
        <v>0</v>
      </c>
    </row>
    <row r="9" spans="1:12" ht="14.65" customHeight="1">
      <c r="A9" t="s">
        <v>1100</v>
      </c>
      <c r="B9" s="2" t="s">
        <v>1101</v>
      </c>
      <c r="C9" s="2" t="s">
        <v>1112</v>
      </c>
      <c r="D9" s="2" t="s">
        <v>14</v>
      </c>
      <c r="E9" s="2" t="s">
        <v>1113</v>
      </c>
      <c r="F9" s="2">
        <v>-5.9117274000000002</v>
      </c>
      <c r="G9" s="2">
        <f t="shared" si="0"/>
        <v>1</v>
      </c>
      <c r="H9" s="2">
        <f t="shared" si="1"/>
        <v>0</v>
      </c>
    </row>
    <row r="10" spans="1:12" ht="14.65" customHeight="1">
      <c r="A10" t="s">
        <v>1100</v>
      </c>
      <c r="B10" s="2" t="s">
        <v>1101</v>
      </c>
      <c r="C10" s="2" t="s">
        <v>1114</v>
      </c>
      <c r="D10" s="2" t="s">
        <v>14</v>
      </c>
      <c r="E10" s="2" t="s">
        <v>1115</v>
      </c>
      <c r="F10" s="2">
        <v>-8.7009120000000006</v>
      </c>
      <c r="G10" s="2">
        <f t="shared" si="0"/>
        <v>1</v>
      </c>
      <c r="H10" s="2">
        <f t="shared" si="1"/>
        <v>0</v>
      </c>
    </row>
    <row r="11" spans="1:12" ht="14.65" customHeight="1">
      <c r="A11" t="s">
        <v>1100</v>
      </c>
      <c r="B11" s="2" t="s">
        <v>1101</v>
      </c>
      <c r="C11" s="2" t="s">
        <v>1116</v>
      </c>
      <c r="D11" s="2" t="s">
        <v>14</v>
      </c>
      <c r="E11" s="2" t="s">
        <v>1117</v>
      </c>
      <c r="F11" s="2">
        <v>2.6916099</v>
      </c>
      <c r="G11" s="2">
        <f t="shared" si="0"/>
        <v>0</v>
      </c>
      <c r="H11" s="2">
        <f t="shared" si="1"/>
        <v>1</v>
      </c>
    </row>
    <row r="12" spans="1:12" ht="14.65" customHeight="1">
      <c r="A12" t="s">
        <v>1100</v>
      </c>
      <c r="B12" s="2" t="s">
        <v>1101</v>
      </c>
      <c r="C12" s="2" t="s">
        <v>1118</v>
      </c>
      <c r="D12" s="2" t="s">
        <v>14</v>
      </c>
      <c r="E12" s="2" t="s">
        <v>1119</v>
      </c>
      <c r="F12" s="2">
        <v>-2.764913</v>
      </c>
      <c r="G12" s="2">
        <f t="shared" si="0"/>
        <v>1</v>
      </c>
      <c r="H12" s="2">
        <f t="shared" si="1"/>
        <v>0</v>
      </c>
    </row>
    <row r="13" spans="1:12" ht="14.65" customHeight="1">
      <c r="A13" t="s">
        <v>1100</v>
      </c>
      <c r="B13" s="2" t="s">
        <v>1101</v>
      </c>
      <c r="C13" s="2" t="s">
        <v>1120</v>
      </c>
      <c r="D13" s="2" t="s">
        <v>14</v>
      </c>
      <c r="E13" s="2" t="s">
        <v>1121</v>
      </c>
      <c r="F13" s="2">
        <v>-5.4221225000000004</v>
      </c>
      <c r="G13" s="2">
        <f t="shared" si="0"/>
        <v>1</v>
      </c>
      <c r="H13" s="2">
        <f t="shared" si="1"/>
        <v>0</v>
      </c>
    </row>
    <row r="14" spans="1:12" ht="14.65" customHeight="1">
      <c r="A14" t="s">
        <v>1100</v>
      </c>
      <c r="B14" s="2" t="s">
        <v>1101</v>
      </c>
      <c r="C14" s="2" t="s">
        <v>1122</v>
      </c>
      <c r="D14" s="2" t="s">
        <v>14</v>
      </c>
      <c r="E14" s="2" t="s">
        <v>1123</v>
      </c>
      <c r="F14" s="2">
        <v>-6.0604040000000001</v>
      </c>
      <c r="G14" s="2">
        <f t="shared" si="0"/>
        <v>1</v>
      </c>
      <c r="H14" s="2">
        <f t="shared" si="1"/>
        <v>0</v>
      </c>
    </row>
    <row r="15" spans="1:12" ht="14.65" customHeight="1">
      <c r="A15" t="s">
        <v>1100</v>
      </c>
      <c r="B15" s="2" t="s">
        <v>1101</v>
      </c>
      <c r="C15" s="2" t="s">
        <v>1124</v>
      </c>
      <c r="D15" s="2" t="s">
        <v>14</v>
      </c>
      <c r="E15" s="2" t="s">
        <v>1125</v>
      </c>
      <c r="F15" s="2">
        <v>3.4301693000000002</v>
      </c>
      <c r="G15" s="2">
        <f t="shared" si="0"/>
        <v>0</v>
      </c>
      <c r="H15" s="2">
        <f t="shared" si="1"/>
        <v>1</v>
      </c>
    </row>
    <row r="16" spans="1:12" ht="14.65" customHeight="1">
      <c r="A16" t="s">
        <v>1100</v>
      </c>
      <c r="B16" s="2" t="s">
        <v>1101</v>
      </c>
      <c r="C16" s="2" t="s">
        <v>1126</v>
      </c>
      <c r="D16" s="2" t="s">
        <v>14</v>
      </c>
      <c r="E16" s="2" t="s">
        <v>1127</v>
      </c>
      <c r="F16" s="2">
        <v>-1.8198847</v>
      </c>
      <c r="G16" s="2">
        <f t="shared" si="0"/>
        <v>1</v>
      </c>
      <c r="H16" s="2">
        <f t="shared" si="1"/>
        <v>0</v>
      </c>
    </row>
    <row r="17" spans="1:8" ht="14.65" customHeight="1">
      <c r="A17" t="s">
        <v>1100</v>
      </c>
      <c r="B17" s="2" t="s">
        <v>1101</v>
      </c>
      <c r="C17" s="2" t="s">
        <v>1128</v>
      </c>
      <c r="D17" s="2" t="s">
        <v>14</v>
      </c>
      <c r="E17" s="2" t="s">
        <v>1129</v>
      </c>
      <c r="F17" s="2">
        <v>-9.3237559999999995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1100</v>
      </c>
      <c r="B18" s="2" t="s">
        <v>1101</v>
      </c>
      <c r="C18" s="2" t="s">
        <v>1130</v>
      </c>
      <c r="D18" s="2" t="s">
        <v>14</v>
      </c>
      <c r="E18" s="2" t="s">
        <v>1131</v>
      </c>
      <c r="F18" s="2">
        <v>-5.9905290000000004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1100</v>
      </c>
      <c r="B19" s="2" t="s">
        <v>1101</v>
      </c>
      <c r="C19" s="2" t="s">
        <v>1132</v>
      </c>
      <c r="D19" s="2" t="s">
        <v>14</v>
      </c>
      <c r="E19" s="2" t="s">
        <v>1133</v>
      </c>
      <c r="F19" s="2">
        <v>-3.1989740000000002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1100</v>
      </c>
      <c r="B20" s="2" t="s">
        <v>1101</v>
      </c>
      <c r="C20" s="2" t="s">
        <v>1134</v>
      </c>
      <c r="D20" s="2" t="s">
        <v>14</v>
      </c>
      <c r="E20" s="2" t="s">
        <v>1135</v>
      </c>
      <c r="F20" s="2">
        <v>-1.6541406999999999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1100</v>
      </c>
      <c r="B21" s="2" t="s">
        <v>1101</v>
      </c>
      <c r="C21" s="2" t="s">
        <v>1136</v>
      </c>
      <c r="D21" s="2" t="s">
        <v>14</v>
      </c>
      <c r="E21" s="2" t="s">
        <v>1137</v>
      </c>
      <c r="F21" s="2">
        <v>-3.1670609999999999</v>
      </c>
      <c r="G21" s="2">
        <f t="shared" si="0"/>
        <v>1</v>
      </c>
      <c r="H21" s="2">
        <f t="shared" si="1"/>
        <v>0</v>
      </c>
    </row>
    <row r="22" spans="1:8" ht="14.65" customHeight="1">
      <c r="A22" t="s">
        <v>1100</v>
      </c>
      <c r="B22" s="2" t="s">
        <v>1101</v>
      </c>
      <c r="C22" s="2" t="s">
        <v>1138</v>
      </c>
      <c r="D22" s="2" t="s">
        <v>14</v>
      </c>
      <c r="E22" s="2" t="s">
        <v>1139</v>
      </c>
      <c r="F22" s="2">
        <v>3.314225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1100</v>
      </c>
      <c r="B23" s="2" t="s">
        <v>1101</v>
      </c>
      <c r="C23" s="2" t="s">
        <v>1140</v>
      </c>
      <c r="D23" s="2" t="s">
        <v>14</v>
      </c>
      <c r="E23" s="2" t="s">
        <v>1141</v>
      </c>
      <c r="F23" s="2">
        <v>-2.2697012000000001</v>
      </c>
      <c r="G23" s="2">
        <f t="shared" si="0"/>
        <v>1</v>
      </c>
      <c r="H23" s="2">
        <f t="shared" si="1"/>
        <v>0</v>
      </c>
    </row>
    <row r="24" spans="1:8" ht="14.65" customHeight="1">
      <c r="A24" t="s">
        <v>1100</v>
      </c>
      <c r="B24" s="2" t="s">
        <v>1101</v>
      </c>
      <c r="C24" s="2" t="s">
        <v>1142</v>
      </c>
      <c r="D24" s="2" t="s">
        <v>14</v>
      </c>
      <c r="E24" s="2" t="s">
        <v>1143</v>
      </c>
      <c r="F24" s="2">
        <v>-3.5941293000000001</v>
      </c>
      <c r="G24" s="2">
        <f t="shared" si="0"/>
        <v>1</v>
      </c>
      <c r="H24" s="2">
        <f t="shared" si="1"/>
        <v>0</v>
      </c>
    </row>
    <row r="25" spans="1:8" ht="14.65" customHeight="1">
      <c r="A25" t="s">
        <v>1100</v>
      </c>
      <c r="B25" s="2" t="s">
        <v>1101</v>
      </c>
      <c r="C25" s="2" t="s">
        <v>1144</v>
      </c>
      <c r="D25" s="2" t="s">
        <v>14</v>
      </c>
      <c r="E25" s="2" t="s">
        <v>1145</v>
      </c>
      <c r="F25" s="2">
        <v>-8.2245030000000003</v>
      </c>
      <c r="G25" s="2">
        <f t="shared" si="0"/>
        <v>1</v>
      </c>
      <c r="H25" s="2">
        <f t="shared" si="1"/>
        <v>0</v>
      </c>
    </row>
    <row r="26" spans="1:8" ht="14.65" customHeight="1">
      <c r="A26" t="s">
        <v>1100</v>
      </c>
      <c r="B26" s="2" t="s">
        <v>1101</v>
      </c>
      <c r="C26" s="2" t="s">
        <v>1146</v>
      </c>
      <c r="D26" s="2" t="s">
        <v>14</v>
      </c>
      <c r="E26" s="2" t="s">
        <v>1147</v>
      </c>
      <c r="F26" s="2">
        <v>-2.0627458000000001</v>
      </c>
      <c r="G26" s="2">
        <f t="shared" si="0"/>
        <v>1</v>
      </c>
      <c r="H26" s="2">
        <f t="shared" si="1"/>
        <v>0</v>
      </c>
    </row>
    <row r="27" spans="1:8" ht="14.65" customHeight="1">
      <c r="A27" t="s">
        <v>1100</v>
      </c>
      <c r="B27" s="2" t="s">
        <v>1101</v>
      </c>
      <c r="C27" s="2" t="s">
        <v>1148</v>
      </c>
      <c r="D27" s="2" t="s">
        <v>14</v>
      </c>
      <c r="E27" s="2" t="s">
        <v>1149</v>
      </c>
      <c r="F27" s="2">
        <v>-1.4283147</v>
      </c>
      <c r="G27" s="2">
        <f t="shared" si="0"/>
        <v>1</v>
      </c>
      <c r="H27" s="2">
        <f t="shared" si="1"/>
        <v>0</v>
      </c>
    </row>
    <row r="28" spans="1:8" ht="14.65" customHeight="1">
      <c r="A28" t="s">
        <v>1100</v>
      </c>
      <c r="B28" s="2" t="s">
        <v>1101</v>
      </c>
      <c r="C28" s="2" t="s">
        <v>1150</v>
      </c>
      <c r="D28" s="2" t="s">
        <v>14</v>
      </c>
      <c r="E28" s="2" t="s">
        <v>1151</v>
      </c>
      <c r="F28" s="2">
        <v>-7.3244056999999998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1100</v>
      </c>
      <c r="B29" s="2" t="s">
        <v>1101</v>
      </c>
      <c r="C29" s="2" t="s">
        <v>1152</v>
      </c>
      <c r="D29" s="2" t="s">
        <v>14</v>
      </c>
      <c r="E29" s="2" t="s">
        <v>1153</v>
      </c>
      <c r="F29" s="2">
        <v>6.5996420000000002</v>
      </c>
      <c r="G29" s="2">
        <f t="shared" si="0"/>
        <v>0</v>
      </c>
      <c r="H29" s="2">
        <f t="shared" si="1"/>
        <v>1</v>
      </c>
    </row>
    <row r="30" spans="1:8" ht="14.65" customHeight="1">
      <c r="A30" t="s">
        <v>1100</v>
      </c>
      <c r="B30" s="2" t="s">
        <v>1101</v>
      </c>
      <c r="C30" s="2" t="s">
        <v>1154</v>
      </c>
      <c r="D30" s="2" t="s">
        <v>14</v>
      </c>
      <c r="E30" s="2" t="s">
        <v>1155</v>
      </c>
      <c r="F30" s="2">
        <v>1.9497504000000001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1100</v>
      </c>
      <c r="B31" s="2" t="s">
        <v>1101</v>
      </c>
      <c r="C31" s="2" t="s">
        <v>1156</v>
      </c>
      <c r="D31" s="2" t="s">
        <v>14</v>
      </c>
      <c r="E31" s="2" t="s">
        <v>1157</v>
      </c>
      <c r="F31" s="2">
        <v>-6.2705130000000002</v>
      </c>
      <c r="G31" s="2">
        <f t="shared" si="0"/>
        <v>1</v>
      </c>
      <c r="H31" s="2">
        <f t="shared" si="1"/>
        <v>0</v>
      </c>
    </row>
    <row r="32" spans="1:8" ht="14.65" customHeight="1">
      <c r="A32" t="s">
        <v>1100</v>
      </c>
      <c r="B32" s="2" t="s">
        <v>1101</v>
      </c>
      <c r="C32" s="2" t="s">
        <v>1158</v>
      </c>
      <c r="D32" s="2" t="s">
        <v>14</v>
      </c>
      <c r="E32" s="2" t="s">
        <v>1159</v>
      </c>
      <c r="F32" s="2">
        <v>-1.5069983</v>
      </c>
      <c r="G32" s="2">
        <f t="shared" si="0"/>
        <v>1</v>
      </c>
      <c r="H32" s="2">
        <f t="shared" si="1"/>
        <v>0</v>
      </c>
    </row>
    <row r="33" spans="1:8" ht="14.65" customHeight="1">
      <c r="A33" t="s">
        <v>1100</v>
      </c>
      <c r="B33" s="2" t="s">
        <v>1101</v>
      </c>
      <c r="C33" s="2" t="s">
        <v>1160</v>
      </c>
      <c r="D33" s="2" t="s">
        <v>14</v>
      </c>
      <c r="E33" s="2" t="s">
        <v>1161</v>
      </c>
      <c r="F33" s="2">
        <v>-1.4974400000000001</v>
      </c>
      <c r="G33" s="2">
        <f t="shared" si="0"/>
        <v>1</v>
      </c>
      <c r="H33" s="2">
        <f t="shared" si="1"/>
        <v>0</v>
      </c>
    </row>
    <row r="34" spans="1:8" ht="14.65" customHeight="1">
      <c r="A34" t="s">
        <v>1100</v>
      </c>
      <c r="B34" s="2" t="s">
        <v>1101</v>
      </c>
      <c r="C34" s="2" t="s">
        <v>1162</v>
      </c>
      <c r="D34" s="2" t="s">
        <v>14</v>
      </c>
      <c r="E34" s="2" t="s">
        <v>1163</v>
      </c>
      <c r="F34" s="2">
        <v>-2.0719922</v>
      </c>
      <c r="G34" s="2">
        <f t="shared" si="0"/>
        <v>1</v>
      </c>
      <c r="H34" s="2">
        <f t="shared" si="1"/>
        <v>0</v>
      </c>
    </row>
    <row r="35" spans="1:8" ht="14.65" customHeight="1">
      <c r="A35" t="s">
        <v>1100</v>
      </c>
      <c r="B35" s="2" t="s">
        <v>1101</v>
      </c>
      <c r="C35" s="2" t="s">
        <v>1164</v>
      </c>
      <c r="D35" s="2" t="s">
        <v>14</v>
      </c>
      <c r="E35" s="2" t="s">
        <v>1165</v>
      </c>
      <c r="F35" s="2">
        <v>7.1015724999999996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1100</v>
      </c>
      <c r="B36" s="2" t="s">
        <v>1101</v>
      </c>
      <c r="C36" s="2" t="s">
        <v>1166</v>
      </c>
      <c r="D36" s="2" t="s">
        <v>14</v>
      </c>
      <c r="E36" s="2" t="s">
        <v>1167</v>
      </c>
      <c r="F36" s="2">
        <v>-2.2399062999999999</v>
      </c>
      <c r="G36" s="2">
        <f t="shared" si="0"/>
        <v>1</v>
      </c>
      <c r="H36" s="2">
        <f t="shared" si="1"/>
        <v>0</v>
      </c>
    </row>
    <row r="37" spans="1:8" ht="14.65" customHeight="1">
      <c r="A37" t="s">
        <v>1100</v>
      </c>
      <c r="B37" s="2" t="s">
        <v>1101</v>
      </c>
      <c r="C37" s="2" t="s">
        <v>1168</v>
      </c>
      <c r="D37" s="2" t="s">
        <v>14</v>
      </c>
      <c r="E37" s="2" t="s">
        <v>1169</v>
      </c>
      <c r="F37" s="2">
        <v>2.5694360000000001</v>
      </c>
      <c r="G37" s="2">
        <f t="shared" si="0"/>
        <v>0</v>
      </c>
      <c r="H37" s="2">
        <f t="shared" si="1"/>
        <v>1</v>
      </c>
    </row>
    <row r="38" spans="1:8" ht="14.65" customHeight="1">
      <c r="A38" t="s">
        <v>1100</v>
      </c>
      <c r="B38" s="2" t="s">
        <v>1101</v>
      </c>
      <c r="C38" s="2" t="s">
        <v>1170</v>
      </c>
      <c r="D38" s="2" t="s">
        <v>14</v>
      </c>
      <c r="E38" s="2" t="s">
        <v>1171</v>
      </c>
      <c r="F38" s="2">
        <v>-6.3499426999999997</v>
      </c>
      <c r="G38" s="2">
        <f t="shared" si="0"/>
        <v>1</v>
      </c>
      <c r="H38" s="2">
        <f t="shared" si="1"/>
        <v>0</v>
      </c>
    </row>
    <row r="39" spans="1:8" ht="14.65" customHeight="1">
      <c r="A39" t="s">
        <v>1100</v>
      </c>
      <c r="B39" s="2" t="s">
        <v>1101</v>
      </c>
      <c r="C39" s="2" t="s">
        <v>1172</v>
      </c>
      <c r="D39" s="2" t="s">
        <v>14</v>
      </c>
      <c r="E39" s="2" t="s">
        <v>1173</v>
      </c>
      <c r="F39" s="2">
        <v>-4.3957148000000004</v>
      </c>
      <c r="G39" s="2">
        <f t="shared" si="0"/>
        <v>1</v>
      </c>
      <c r="H39" s="2">
        <f t="shared" si="1"/>
        <v>0</v>
      </c>
    </row>
    <row r="40" spans="1:8" ht="14.65" customHeight="1">
      <c r="A40" t="s">
        <v>1100</v>
      </c>
      <c r="B40" s="2" t="s">
        <v>1101</v>
      </c>
      <c r="C40" s="2" t="s">
        <v>1174</v>
      </c>
      <c r="D40" s="2" t="s">
        <v>14</v>
      </c>
      <c r="E40" s="2" t="s">
        <v>1175</v>
      </c>
      <c r="F40" s="2">
        <v>-3.6448011</v>
      </c>
      <c r="G40" s="2">
        <f t="shared" si="0"/>
        <v>1</v>
      </c>
      <c r="H40" s="2">
        <f t="shared" si="1"/>
        <v>0</v>
      </c>
    </row>
    <row r="41" spans="1:8" ht="14.65" customHeight="1">
      <c r="A41" t="s">
        <v>1100</v>
      </c>
      <c r="B41" s="2" t="s">
        <v>1101</v>
      </c>
      <c r="C41" s="2" t="s">
        <v>1176</v>
      </c>
      <c r="D41" s="2" t="s">
        <v>14</v>
      </c>
      <c r="E41" s="2" t="s">
        <v>1177</v>
      </c>
      <c r="F41" s="2">
        <v>-3.1921750000000002</v>
      </c>
      <c r="G41" s="2">
        <f t="shared" si="0"/>
        <v>1</v>
      </c>
      <c r="H41" s="2">
        <f t="shared" si="1"/>
        <v>0</v>
      </c>
    </row>
    <row r="42" spans="1:8" ht="14.65" customHeight="1">
      <c r="A42" t="s">
        <v>1100</v>
      </c>
      <c r="B42" s="2" t="s">
        <v>1101</v>
      </c>
      <c r="C42" s="2" t="s">
        <v>1178</v>
      </c>
      <c r="D42" s="2" t="s">
        <v>14</v>
      </c>
      <c r="E42" s="2" t="s">
        <v>1179</v>
      </c>
      <c r="F42" s="2">
        <v>2.1068041000000002</v>
      </c>
      <c r="G42" s="2">
        <f t="shared" si="0"/>
        <v>0</v>
      </c>
      <c r="H42" s="2">
        <f t="shared" si="1"/>
        <v>1</v>
      </c>
    </row>
    <row r="43" spans="1:8" ht="14.65" customHeight="1">
      <c r="A43" t="s">
        <v>1100</v>
      </c>
      <c r="B43" s="2" t="s">
        <v>1101</v>
      </c>
      <c r="C43" s="2" t="s">
        <v>1180</v>
      </c>
      <c r="D43" s="2" t="s">
        <v>14</v>
      </c>
      <c r="E43" s="2" t="s">
        <v>1181</v>
      </c>
      <c r="F43" s="2">
        <v>-9.8915760000000006</v>
      </c>
      <c r="G43" s="2">
        <f t="shared" si="0"/>
        <v>1</v>
      </c>
      <c r="H43" s="2">
        <f t="shared" si="1"/>
        <v>0</v>
      </c>
    </row>
    <row r="44" spans="1:8" ht="14.65" customHeight="1">
      <c r="A44" t="s">
        <v>1100</v>
      </c>
      <c r="B44" s="2" t="s">
        <v>1101</v>
      </c>
      <c r="C44" s="2" t="s">
        <v>1182</v>
      </c>
      <c r="D44" s="2" t="s">
        <v>14</v>
      </c>
      <c r="E44" s="2" t="s">
        <v>1183</v>
      </c>
      <c r="F44" s="2">
        <v>4.8666689999999999</v>
      </c>
      <c r="G44" s="2">
        <f t="shared" si="0"/>
        <v>0</v>
      </c>
      <c r="H44" s="2">
        <f t="shared" si="1"/>
        <v>1</v>
      </c>
    </row>
    <row r="45" spans="1:8" ht="14.65" customHeight="1">
      <c r="A45" t="s">
        <v>1100</v>
      </c>
      <c r="B45" s="2" t="s">
        <v>1101</v>
      </c>
      <c r="C45" s="2" t="s">
        <v>1184</v>
      </c>
      <c r="D45" s="2" t="s">
        <v>14</v>
      </c>
      <c r="E45" s="2" t="s">
        <v>1185</v>
      </c>
      <c r="F45" s="2">
        <v>2.838511</v>
      </c>
      <c r="G45" s="2">
        <f t="shared" si="0"/>
        <v>0</v>
      </c>
      <c r="H45" s="2">
        <f t="shared" si="1"/>
        <v>1</v>
      </c>
    </row>
    <row r="46" spans="1:8" ht="14.65" customHeight="1">
      <c r="A46" t="s">
        <v>1100</v>
      </c>
      <c r="B46" s="2" t="s">
        <v>1101</v>
      </c>
      <c r="C46" s="2" t="s">
        <v>1186</v>
      </c>
      <c r="D46" s="2" t="s">
        <v>14</v>
      </c>
      <c r="E46" s="2" t="s">
        <v>1187</v>
      </c>
      <c r="F46" s="2">
        <v>4.078862</v>
      </c>
      <c r="G46" s="2">
        <f t="shared" si="0"/>
        <v>0</v>
      </c>
      <c r="H46" s="2">
        <f t="shared" si="1"/>
        <v>1</v>
      </c>
    </row>
    <row r="47" spans="1:8" ht="14.65" customHeight="1">
      <c r="A47" t="s">
        <v>1100</v>
      </c>
      <c r="B47" s="2" t="s">
        <v>1101</v>
      </c>
      <c r="C47" s="2" t="s">
        <v>1188</v>
      </c>
      <c r="D47" s="2" t="s">
        <v>14</v>
      </c>
      <c r="E47" s="2" t="s">
        <v>1189</v>
      </c>
      <c r="F47" s="2">
        <v>-2.8827229000000001</v>
      </c>
      <c r="G47" s="2">
        <f t="shared" si="0"/>
        <v>1</v>
      </c>
      <c r="H47" s="2">
        <f t="shared" si="1"/>
        <v>0</v>
      </c>
    </row>
    <row r="48" spans="1:8" ht="14.65" customHeight="1">
      <c r="A48" t="s">
        <v>1100</v>
      </c>
      <c r="B48" s="2" t="s">
        <v>1101</v>
      </c>
      <c r="C48" s="2" t="s">
        <v>1190</v>
      </c>
      <c r="D48" s="2" t="s">
        <v>14</v>
      </c>
      <c r="E48" s="2" t="s">
        <v>1191</v>
      </c>
      <c r="F48" s="2">
        <v>-1.161897</v>
      </c>
      <c r="G48" s="2">
        <f t="shared" si="0"/>
        <v>1</v>
      </c>
      <c r="H48" s="2">
        <f t="shared" si="1"/>
        <v>0</v>
      </c>
    </row>
    <row r="49" spans="1:8" ht="14.65" customHeight="1">
      <c r="A49" t="s">
        <v>1100</v>
      </c>
      <c r="B49" s="2" t="s">
        <v>1101</v>
      </c>
      <c r="C49" s="2" t="s">
        <v>1192</v>
      </c>
      <c r="D49" s="2" t="s">
        <v>14</v>
      </c>
      <c r="E49" s="2" t="s">
        <v>1193</v>
      </c>
      <c r="F49" s="2">
        <v>10.104067000000001</v>
      </c>
      <c r="G49" s="2">
        <f t="shared" si="0"/>
        <v>0</v>
      </c>
      <c r="H49" s="2">
        <f t="shared" si="1"/>
        <v>1</v>
      </c>
    </row>
    <row r="50" spans="1:8" ht="14.65" customHeight="1">
      <c r="A50" t="s">
        <v>1100</v>
      </c>
      <c r="B50" s="2" t="s">
        <v>1101</v>
      </c>
      <c r="C50" s="2" t="s">
        <v>1194</v>
      </c>
      <c r="D50" s="2" t="s">
        <v>14</v>
      </c>
      <c r="E50" s="2" t="s">
        <v>1195</v>
      </c>
      <c r="F50" s="2">
        <v>10.292071999999999</v>
      </c>
      <c r="G50" s="2">
        <f t="shared" si="0"/>
        <v>0</v>
      </c>
      <c r="H50" s="2">
        <f t="shared" si="1"/>
        <v>1</v>
      </c>
    </row>
    <row r="51" spans="1:8" ht="14.65" customHeight="1">
      <c r="A51" t="s">
        <v>1100</v>
      </c>
      <c r="B51" s="2" t="s">
        <v>1101</v>
      </c>
      <c r="C51" s="2" t="s">
        <v>1196</v>
      </c>
      <c r="D51" s="2" t="s">
        <v>14</v>
      </c>
      <c r="E51" s="2" t="s">
        <v>1197</v>
      </c>
      <c r="F51" s="2">
        <v>6.7444930000000003</v>
      </c>
      <c r="G51" s="2">
        <f t="shared" si="0"/>
        <v>0</v>
      </c>
      <c r="H51" s="2">
        <f t="shared" si="1"/>
        <v>1</v>
      </c>
    </row>
    <row r="52" spans="1:8" ht="14.65" customHeight="1">
      <c r="A52" t="s">
        <v>1100</v>
      </c>
      <c r="B52" s="2" t="s">
        <v>1101</v>
      </c>
      <c r="C52" s="2" t="s">
        <v>1198</v>
      </c>
      <c r="D52" s="2" t="s">
        <v>14</v>
      </c>
      <c r="E52" s="2" t="s">
        <v>1199</v>
      </c>
      <c r="F52" s="2">
        <v>2.1181450000000002</v>
      </c>
      <c r="G52" s="2">
        <f t="shared" si="0"/>
        <v>0</v>
      </c>
      <c r="H52" s="2">
        <f t="shared" si="1"/>
        <v>1</v>
      </c>
    </row>
    <row r="53" spans="1:8" ht="14.65" customHeight="1">
      <c r="A53" t="s">
        <v>1100</v>
      </c>
      <c r="B53" s="2" t="s">
        <v>1101</v>
      </c>
      <c r="C53" s="2" t="s">
        <v>1200</v>
      </c>
      <c r="D53" s="2" t="s">
        <v>14</v>
      </c>
      <c r="E53" s="2" t="s">
        <v>1201</v>
      </c>
      <c r="F53" s="2">
        <v>6.8002023999999999</v>
      </c>
      <c r="G53" s="2">
        <f t="shared" si="0"/>
        <v>0</v>
      </c>
      <c r="H53" s="2">
        <f t="shared" si="1"/>
        <v>1</v>
      </c>
    </row>
    <row r="54" spans="1:8" ht="14.65" customHeight="1">
      <c r="A54" t="s">
        <v>1100</v>
      </c>
      <c r="B54" s="2" t="s">
        <v>1101</v>
      </c>
      <c r="C54" s="2" t="s">
        <v>1202</v>
      </c>
      <c r="D54" s="2" t="s">
        <v>14</v>
      </c>
      <c r="E54" s="2" t="s">
        <v>1203</v>
      </c>
      <c r="F54" s="2">
        <v>-5.6276292999999997</v>
      </c>
      <c r="G54" s="2">
        <f t="shared" si="0"/>
        <v>1</v>
      </c>
      <c r="H54" s="2">
        <f t="shared" si="1"/>
        <v>0</v>
      </c>
    </row>
    <row r="55" spans="1:8" ht="14.65" customHeight="1">
      <c r="A55" t="s">
        <v>1100</v>
      </c>
      <c r="B55" s="2" t="s">
        <v>1101</v>
      </c>
      <c r="C55" s="2" t="s">
        <v>1204</v>
      </c>
      <c r="D55" s="2" t="s">
        <v>14</v>
      </c>
      <c r="E55" s="2" t="s">
        <v>1205</v>
      </c>
      <c r="F55" s="2">
        <v>3.4057895999999999</v>
      </c>
      <c r="G55" s="2">
        <f t="shared" si="0"/>
        <v>0</v>
      </c>
      <c r="H55" s="2">
        <f t="shared" si="1"/>
        <v>1</v>
      </c>
    </row>
    <row r="56" spans="1:8" ht="14.65" customHeight="1">
      <c r="A56" t="s">
        <v>1100</v>
      </c>
      <c r="B56" s="2" t="s">
        <v>1101</v>
      </c>
      <c r="C56" s="2" t="s">
        <v>1206</v>
      </c>
      <c r="D56" s="2" t="s">
        <v>14</v>
      </c>
      <c r="E56" s="2" t="s">
        <v>1207</v>
      </c>
      <c r="F56" s="2">
        <v>6.6680856000000004</v>
      </c>
      <c r="G56" s="2">
        <f t="shared" si="0"/>
        <v>0</v>
      </c>
      <c r="H56" s="2">
        <f t="shared" si="1"/>
        <v>1</v>
      </c>
    </row>
    <row r="57" spans="1:8" ht="14.65" customHeight="1">
      <c r="A57" t="s">
        <v>1100</v>
      </c>
      <c r="B57" s="2" t="s">
        <v>1101</v>
      </c>
      <c r="C57" s="2" t="s">
        <v>1208</v>
      </c>
      <c r="D57" s="2" t="s">
        <v>14</v>
      </c>
      <c r="E57" s="2" t="s">
        <v>1209</v>
      </c>
      <c r="F57" s="2">
        <v>-6.4604379999999999</v>
      </c>
      <c r="G57" s="2">
        <f t="shared" si="0"/>
        <v>1</v>
      </c>
      <c r="H57" s="2">
        <f t="shared" si="1"/>
        <v>0</v>
      </c>
    </row>
    <row r="58" spans="1:8" ht="14.65" customHeight="1">
      <c r="A58" t="s">
        <v>1100</v>
      </c>
      <c r="B58" s="2" t="s">
        <v>1101</v>
      </c>
      <c r="C58" s="2" t="s">
        <v>1210</v>
      </c>
      <c r="D58" s="2" t="s">
        <v>14</v>
      </c>
      <c r="E58" s="2" t="s">
        <v>1211</v>
      </c>
      <c r="F58" s="2">
        <v>-9.0414410000000007</v>
      </c>
      <c r="G58" s="2">
        <f t="shared" si="0"/>
        <v>1</v>
      </c>
      <c r="H58" s="2">
        <f t="shared" si="1"/>
        <v>0</v>
      </c>
    </row>
    <row r="59" spans="1:8" ht="14.65" customHeight="1">
      <c r="A59" t="s">
        <v>1100</v>
      </c>
      <c r="B59" s="2" t="s">
        <v>1101</v>
      </c>
      <c r="C59" s="2" t="s">
        <v>1212</v>
      </c>
      <c r="D59" s="2" t="s">
        <v>14</v>
      </c>
      <c r="E59" s="2" t="s">
        <v>1213</v>
      </c>
      <c r="F59" s="2">
        <v>-8.3984070000000006</v>
      </c>
      <c r="G59" s="2">
        <f t="shared" si="0"/>
        <v>1</v>
      </c>
      <c r="H59" s="2">
        <f t="shared" si="1"/>
        <v>0</v>
      </c>
    </row>
    <row r="60" spans="1:8" ht="14.65" customHeight="1">
      <c r="A60" t="s">
        <v>1100</v>
      </c>
      <c r="B60" s="2" t="s">
        <v>1101</v>
      </c>
      <c r="C60" s="2" t="s">
        <v>1214</v>
      </c>
      <c r="D60" s="2" t="s">
        <v>14</v>
      </c>
      <c r="E60" s="2" t="s">
        <v>1215</v>
      </c>
      <c r="F60" s="2">
        <v>-3.0870169999999999</v>
      </c>
      <c r="G60" s="2">
        <f t="shared" si="0"/>
        <v>1</v>
      </c>
      <c r="H60" s="2">
        <f t="shared" si="1"/>
        <v>0</v>
      </c>
    </row>
    <row r="61" spans="1:8" ht="14.65" customHeight="1">
      <c r="A61" t="s">
        <v>1100</v>
      </c>
      <c r="B61" s="2" t="s">
        <v>1101</v>
      </c>
      <c r="C61" s="2" t="s">
        <v>1216</v>
      </c>
      <c r="D61" s="2" t="s">
        <v>14</v>
      </c>
      <c r="E61" s="2" t="s">
        <v>1217</v>
      </c>
      <c r="F61" s="2">
        <v>-6.9418782999999999</v>
      </c>
      <c r="G61" s="2">
        <f t="shared" si="0"/>
        <v>1</v>
      </c>
      <c r="H61" s="2">
        <f t="shared" si="1"/>
        <v>0</v>
      </c>
    </row>
    <row r="62" spans="1:8" ht="14.65" customHeight="1">
      <c r="A62" t="s">
        <v>1100</v>
      </c>
      <c r="B62" s="2" t="s">
        <v>1101</v>
      </c>
      <c r="C62" s="2" t="s">
        <v>1218</v>
      </c>
      <c r="D62" s="2" t="s">
        <v>14</v>
      </c>
      <c r="E62" s="2" t="s">
        <v>1219</v>
      </c>
      <c r="F62" s="2">
        <v>-5.5929209999999996</v>
      </c>
      <c r="G62" s="2">
        <f t="shared" si="0"/>
        <v>1</v>
      </c>
      <c r="H62" s="2">
        <f t="shared" si="1"/>
        <v>0</v>
      </c>
    </row>
    <row r="63" spans="1:8" ht="14.65" customHeight="1">
      <c r="A63" t="s">
        <v>1100</v>
      </c>
      <c r="B63" s="2" t="s">
        <v>1101</v>
      </c>
      <c r="C63" s="2" t="s">
        <v>1220</v>
      </c>
      <c r="D63" s="2" t="s">
        <v>14</v>
      </c>
      <c r="E63" s="2" t="s">
        <v>1221</v>
      </c>
      <c r="F63" s="2">
        <v>-7.7947234999999999</v>
      </c>
      <c r="G63" s="2">
        <f t="shared" si="0"/>
        <v>1</v>
      </c>
      <c r="H63" s="2">
        <f t="shared" si="1"/>
        <v>0</v>
      </c>
    </row>
    <row r="64" spans="1:8" ht="14.65" customHeight="1">
      <c r="A64" t="s">
        <v>1100</v>
      </c>
      <c r="B64" s="2" t="s">
        <v>1101</v>
      </c>
      <c r="C64" s="2" t="s">
        <v>1222</v>
      </c>
      <c r="D64" s="2" t="s">
        <v>14</v>
      </c>
      <c r="E64" s="2" t="s">
        <v>1223</v>
      </c>
      <c r="F64" s="2">
        <v>2.7034077999999999</v>
      </c>
      <c r="G64" s="2">
        <f t="shared" si="0"/>
        <v>0</v>
      </c>
      <c r="H64" s="2">
        <f t="shared" si="1"/>
        <v>1</v>
      </c>
    </row>
    <row r="65" spans="1:8" ht="14.65" customHeight="1">
      <c r="A65" t="s">
        <v>1100</v>
      </c>
      <c r="B65" s="2" t="s">
        <v>1101</v>
      </c>
      <c r="C65" s="2" t="s">
        <v>1224</v>
      </c>
      <c r="D65" s="2" t="s">
        <v>14</v>
      </c>
      <c r="E65" s="2" t="s">
        <v>1225</v>
      </c>
      <c r="F65" s="2">
        <v>5.0039616000000002</v>
      </c>
      <c r="G65" s="2">
        <f t="shared" si="0"/>
        <v>0</v>
      </c>
      <c r="H65" s="2">
        <f t="shared" si="1"/>
        <v>1</v>
      </c>
    </row>
    <row r="66" spans="1:8" ht="14.65" customHeight="1">
      <c r="A66" t="s">
        <v>1100</v>
      </c>
      <c r="B66" s="2" t="s">
        <v>1101</v>
      </c>
      <c r="C66" s="2" t="s">
        <v>1226</v>
      </c>
      <c r="D66" s="2" t="s">
        <v>14</v>
      </c>
      <c r="E66" s="2" t="s">
        <v>1227</v>
      </c>
      <c r="F66" s="2">
        <v>3.1901739</v>
      </c>
      <c r="G66" s="2">
        <f t="shared" si="0"/>
        <v>0</v>
      </c>
      <c r="H66" s="2">
        <f t="shared" si="1"/>
        <v>1</v>
      </c>
    </row>
    <row r="67" spans="1:8" ht="14.65" customHeight="1">
      <c r="A67" t="s">
        <v>1100</v>
      </c>
      <c r="B67" s="2" t="s">
        <v>1101</v>
      </c>
      <c r="C67" s="2" t="s">
        <v>1228</v>
      </c>
      <c r="D67" s="2" t="s">
        <v>14</v>
      </c>
      <c r="E67" s="2" t="s">
        <v>1229</v>
      </c>
      <c r="F67" s="2">
        <v>-5.9799170000000004</v>
      </c>
      <c r="G67" s="2">
        <f t="shared" si="0"/>
        <v>1</v>
      </c>
      <c r="H67" s="2">
        <f t="shared" si="1"/>
        <v>0</v>
      </c>
    </row>
    <row r="68" spans="1:8" ht="14.65" customHeight="1">
      <c r="A68" t="s">
        <v>1100</v>
      </c>
      <c r="B68" s="2" t="s">
        <v>1101</v>
      </c>
      <c r="C68" s="2" t="s">
        <v>1230</v>
      </c>
      <c r="D68" s="2" t="s">
        <v>14</v>
      </c>
      <c r="E68" s="2" t="s">
        <v>1231</v>
      </c>
      <c r="F68" s="2">
        <v>-7.1082343999999997</v>
      </c>
      <c r="G68" s="2">
        <f t="shared" ref="G68:G131" si="2">IF(F68&lt;0,1,0)</f>
        <v>1</v>
      </c>
      <c r="H68" s="2">
        <f t="shared" ref="H68:H131" si="3">IF(F68&gt;0,1,0)</f>
        <v>0</v>
      </c>
    </row>
    <row r="69" spans="1:8" ht="14.65" customHeight="1">
      <c r="A69" t="s">
        <v>1100</v>
      </c>
      <c r="B69" s="2" t="s">
        <v>1101</v>
      </c>
      <c r="C69" s="2" t="s">
        <v>1232</v>
      </c>
      <c r="D69" s="2" t="s">
        <v>14</v>
      </c>
      <c r="E69" s="2" t="s">
        <v>1233</v>
      </c>
      <c r="F69" s="2">
        <v>4.0421766999999997</v>
      </c>
      <c r="G69" s="2">
        <f t="shared" si="2"/>
        <v>0</v>
      </c>
      <c r="H69" s="2">
        <f t="shared" si="3"/>
        <v>1</v>
      </c>
    </row>
    <row r="70" spans="1:8" ht="14.65" customHeight="1">
      <c r="A70" t="s">
        <v>1100</v>
      </c>
      <c r="B70" s="2" t="s">
        <v>1101</v>
      </c>
      <c r="C70" s="2" t="s">
        <v>1234</v>
      </c>
      <c r="D70" s="2" t="s">
        <v>14</v>
      </c>
      <c r="E70" s="2" t="s">
        <v>1235</v>
      </c>
      <c r="F70" s="2">
        <v>3.4433739999999999</v>
      </c>
      <c r="G70" s="2">
        <f t="shared" si="2"/>
        <v>0</v>
      </c>
      <c r="H70" s="2">
        <f t="shared" si="3"/>
        <v>1</v>
      </c>
    </row>
    <row r="71" spans="1:8" ht="14.65" customHeight="1">
      <c r="A71" t="s">
        <v>1100</v>
      </c>
      <c r="B71" s="2" t="s">
        <v>1101</v>
      </c>
      <c r="C71" s="2" t="s">
        <v>1236</v>
      </c>
      <c r="D71" s="2" t="s">
        <v>14</v>
      </c>
      <c r="E71" s="2" t="s">
        <v>1237</v>
      </c>
      <c r="F71" s="2">
        <v>5.7507130000000002</v>
      </c>
      <c r="G71" s="2">
        <f t="shared" si="2"/>
        <v>0</v>
      </c>
      <c r="H71" s="2">
        <f t="shared" si="3"/>
        <v>1</v>
      </c>
    </row>
    <row r="72" spans="1:8" ht="14.65" customHeight="1">
      <c r="A72" t="s">
        <v>1100</v>
      </c>
      <c r="B72" s="2" t="s">
        <v>1101</v>
      </c>
      <c r="C72" s="2" t="s">
        <v>1238</v>
      </c>
      <c r="D72" s="2" t="s">
        <v>14</v>
      </c>
      <c r="E72" s="2" t="s">
        <v>1239</v>
      </c>
      <c r="F72" s="2">
        <v>3.3650552999999999</v>
      </c>
      <c r="G72" s="2">
        <f t="shared" si="2"/>
        <v>0</v>
      </c>
      <c r="H72" s="2">
        <f t="shared" si="3"/>
        <v>1</v>
      </c>
    </row>
    <row r="73" spans="1:8" ht="14.65" customHeight="1">
      <c r="A73" t="s">
        <v>1100</v>
      </c>
      <c r="B73" s="2" t="s">
        <v>1101</v>
      </c>
      <c r="C73" s="2" t="s">
        <v>1240</v>
      </c>
      <c r="D73" s="2" t="s">
        <v>14</v>
      </c>
      <c r="E73" s="2" t="s">
        <v>1241</v>
      </c>
      <c r="F73" s="2">
        <v>1.4058862999999999</v>
      </c>
      <c r="G73" s="2">
        <f t="shared" si="2"/>
        <v>0</v>
      </c>
      <c r="H73" s="2">
        <f t="shared" si="3"/>
        <v>1</v>
      </c>
    </row>
    <row r="74" spans="1:8" ht="14.65" customHeight="1">
      <c r="A74" t="s">
        <v>1100</v>
      </c>
      <c r="B74" s="2" t="s">
        <v>1101</v>
      </c>
      <c r="C74" s="2" t="s">
        <v>1242</v>
      </c>
      <c r="D74" s="2" t="s">
        <v>14</v>
      </c>
      <c r="E74" s="2" t="s">
        <v>1243</v>
      </c>
      <c r="F74" s="2">
        <v>-5.6410289999999996</v>
      </c>
      <c r="G74" s="2">
        <f t="shared" si="2"/>
        <v>1</v>
      </c>
      <c r="H74" s="2">
        <f t="shared" si="3"/>
        <v>0</v>
      </c>
    </row>
    <row r="75" spans="1:8" ht="14.65" customHeight="1">
      <c r="A75" t="s">
        <v>1100</v>
      </c>
      <c r="B75" s="2" t="s">
        <v>1101</v>
      </c>
      <c r="C75" s="2" t="s">
        <v>1244</v>
      </c>
      <c r="D75" s="2" t="s">
        <v>14</v>
      </c>
      <c r="E75" s="2" t="s">
        <v>1245</v>
      </c>
      <c r="F75" s="2">
        <v>-7.6050763000000003</v>
      </c>
      <c r="G75" s="2">
        <f t="shared" si="2"/>
        <v>1</v>
      </c>
      <c r="H75" s="2">
        <f t="shared" si="3"/>
        <v>0</v>
      </c>
    </row>
    <row r="76" spans="1:8" ht="14.65" customHeight="1">
      <c r="A76" t="s">
        <v>1100</v>
      </c>
      <c r="B76" s="2" t="s">
        <v>1101</v>
      </c>
      <c r="C76" s="2" t="s">
        <v>1246</v>
      </c>
      <c r="D76" s="2" t="s">
        <v>14</v>
      </c>
      <c r="E76" s="2" t="s">
        <v>1247</v>
      </c>
      <c r="F76" s="2">
        <v>4.4739880000000003</v>
      </c>
      <c r="G76" s="2">
        <f t="shared" si="2"/>
        <v>0</v>
      </c>
      <c r="H76" s="2">
        <f t="shared" si="3"/>
        <v>1</v>
      </c>
    </row>
    <row r="77" spans="1:8" ht="14.65" customHeight="1">
      <c r="A77" t="s">
        <v>1100</v>
      </c>
      <c r="B77" s="2" t="s">
        <v>1101</v>
      </c>
      <c r="C77" s="2" t="s">
        <v>1248</v>
      </c>
      <c r="D77" s="2" t="s">
        <v>14</v>
      </c>
      <c r="E77" s="2" t="s">
        <v>1249</v>
      </c>
      <c r="F77" s="2">
        <v>-8.3985909999999997</v>
      </c>
      <c r="G77" s="2">
        <f t="shared" si="2"/>
        <v>1</v>
      </c>
      <c r="H77" s="2">
        <f t="shared" si="3"/>
        <v>0</v>
      </c>
    </row>
    <row r="78" spans="1:8" ht="14.65" customHeight="1">
      <c r="A78" t="s">
        <v>1100</v>
      </c>
      <c r="B78" s="2" t="s">
        <v>1101</v>
      </c>
      <c r="C78" s="2" t="s">
        <v>1250</v>
      </c>
      <c r="D78" s="2" t="s">
        <v>14</v>
      </c>
      <c r="E78" s="2" t="s">
        <v>1251</v>
      </c>
      <c r="F78" s="2">
        <v>7.0011805999999996</v>
      </c>
      <c r="G78" s="2">
        <f t="shared" si="2"/>
        <v>0</v>
      </c>
      <c r="H78" s="2">
        <f t="shared" si="3"/>
        <v>1</v>
      </c>
    </row>
    <row r="79" spans="1:8" ht="14.65" customHeight="1">
      <c r="A79" t="s">
        <v>1100</v>
      </c>
      <c r="B79" s="2" t="s">
        <v>1101</v>
      </c>
      <c r="C79" s="2" t="s">
        <v>1252</v>
      </c>
      <c r="D79" s="2" t="s">
        <v>14</v>
      </c>
      <c r="E79" s="2" t="s">
        <v>1253</v>
      </c>
      <c r="F79" s="2">
        <v>3.4350494999999999</v>
      </c>
      <c r="G79" s="2">
        <f t="shared" si="2"/>
        <v>0</v>
      </c>
      <c r="H79" s="2">
        <f t="shared" si="3"/>
        <v>1</v>
      </c>
    </row>
    <row r="80" spans="1:8" ht="14.65" customHeight="1">
      <c r="A80" t="s">
        <v>1100</v>
      </c>
      <c r="B80" s="2" t="s">
        <v>1101</v>
      </c>
      <c r="C80" s="2" t="s">
        <v>1254</v>
      </c>
      <c r="D80" s="2" t="s">
        <v>14</v>
      </c>
      <c r="E80" s="2" t="s">
        <v>1255</v>
      </c>
      <c r="F80" s="2">
        <v>-3.2134562</v>
      </c>
      <c r="G80" s="2">
        <f t="shared" si="2"/>
        <v>1</v>
      </c>
      <c r="H80" s="2">
        <f t="shared" si="3"/>
        <v>0</v>
      </c>
    </row>
    <row r="81" spans="1:8" ht="14.65" customHeight="1">
      <c r="A81" t="s">
        <v>1100</v>
      </c>
      <c r="B81" s="2" t="s">
        <v>1101</v>
      </c>
      <c r="C81" s="2" t="s">
        <v>1256</v>
      </c>
      <c r="D81" s="2" t="s">
        <v>14</v>
      </c>
      <c r="E81" s="2" t="s">
        <v>1257</v>
      </c>
      <c r="F81" s="2">
        <v>8.1597570000000008</v>
      </c>
      <c r="G81" s="2">
        <f t="shared" si="2"/>
        <v>0</v>
      </c>
      <c r="H81" s="2">
        <f t="shared" si="3"/>
        <v>1</v>
      </c>
    </row>
    <row r="82" spans="1:8" ht="14.65" customHeight="1">
      <c r="A82" t="s">
        <v>1100</v>
      </c>
      <c r="B82" s="2" t="s">
        <v>1101</v>
      </c>
      <c r="C82" s="2" t="s">
        <v>1258</v>
      </c>
      <c r="D82" s="2" t="s">
        <v>14</v>
      </c>
      <c r="E82" s="2" t="s">
        <v>1259</v>
      </c>
      <c r="F82" s="2">
        <v>2.2724707</v>
      </c>
      <c r="G82" s="2">
        <f t="shared" si="2"/>
        <v>0</v>
      </c>
      <c r="H82" s="2">
        <f t="shared" si="3"/>
        <v>1</v>
      </c>
    </row>
    <row r="83" spans="1:8" ht="14.65" customHeight="1">
      <c r="A83" t="s">
        <v>1100</v>
      </c>
      <c r="B83" s="2" t="s">
        <v>1101</v>
      </c>
      <c r="C83" s="2" t="s">
        <v>1260</v>
      </c>
      <c r="D83" s="2" t="s">
        <v>14</v>
      </c>
      <c r="E83" s="2" t="s">
        <v>1261</v>
      </c>
      <c r="F83" s="2">
        <v>-6.7491830000000004</v>
      </c>
      <c r="G83" s="2">
        <f t="shared" si="2"/>
        <v>1</v>
      </c>
      <c r="H83" s="2">
        <f t="shared" si="3"/>
        <v>0</v>
      </c>
    </row>
    <row r="84" spans="1:8" ht="14.65" customHeight="1">
      <c r="A84" t="s">
        <v>1100</v>
      </c>
      <c r="B84" s="2" t="s">
        <v>1101</v>
      </c>
      <c r="C84" s="2" t="s">
        <v>1262</v>
      </c>
      <c r="D84" s="2" t="s">
        <v>14</v>
      </c>
      <c r="E84" s="2" t="s">
        <v>1263</v>
      </c>
      <c r="F84" s="2">
        <v>-2.6671239999999998</v>
      </c>
      <c r="G84" s="2">
        <f t="shared" si="2"/>
        <v>1</v>
      </c>
      <c r="H84" s="2">
        <f t="shared" si="3"/>
        <v>0</v>
      </c>
    </row>
    <row r="85" spans="1:8" ht="14.65" customHeight="1">
      <c r="A85" t="s">
        <v>1100</v>
      </c>
      <c r="B85" s="2" t="s">
        <v>1101</v>
      </c>
      <c r="C85" s="2" t="s">
        <v>1264</v>
      </c>
      <c r="D85" s="2" t="s">
        <v>14</v>
      </c>
      <c r="E85" s="2" t="s">
        <v>1265</v>
      </c>
      <c r="F85" s="2">
        <v>-3.5036565999999998</v>
      </c>
      <c r="G85" s="2">
        <f t="shared" si="2"/>
        <v>1</v>
      </c>
      <c r="H85" s="2">
        <f t="shared" si="3"/>
        <v>0</v>
      </c>
    </row>
    <row r="86" spans="1:8" ht="14.65" customHeight="1">
      <c r="A86" t="s">
        <v>1100</v>
      </c>
      <c r="B86" s="2" t="s">
        <v>1101</v>
      </c>
      <c r="C86" s="2" t="s">
        <v>1266</v>
      </c>
      <c r="D86" s="2" t="s">
        <v>14</v>
      </c>
      <c r="E86" s="2" t="s">
        <v>1267</v>
      </c>
      <c r="F86" s="2">
        <v>1.4579917</v>
      </c>
      <c r="G86" s="2">
        <f t="shared" si="2"/>
        <v>0</v>
      </c>
      <c r="H86" s="2">
        <f t="shared" si="3"/>
        <v>1</v>
      </c>
    </row>
    <row r="87" spans="1:8" ht="14.65" customHeight="1">
      <c r="A87" t="s">
        <v>1100</v>
      </c>
      <c r="B87" s="2" t="s">
        <v>1101</v>
      </c>
      <c r="C87" s="2" t="s">
        <v>1268</v>
      </c>
      <c r="D87" s="2" t="s">
        <v>14</v>
      </c>
      <c r="E87" s="2" t="s">
        <v>1269</v>
      </c>
      <c r="F87" s="2">
        <v>2.2230827999999998</v>
      </c>
      <c r="G87" s="2">
        <f t="shared" si="2"/>
        <v>0</v>
      </c>
      <c r="H87" s="2">
        <f t="shared" si="3"/>
        <v>1</v>
      </c>
    </row>
    <row r="88" spans="1:8" ht="14.65" customHeight="1">
      <c r="A88" t="s">
        <v>1100</v>
      </c>
      <c r="B88" s="2" t="s">
        <v>1101</v>
      </c>
      <c r="C88" s="2" t="s">
        <v>1270</v>
      </c>
      <c r="D88" s="2" t="s">
        <v>14</v>
      </c>
      <c r="E88" s="2" t="s">
        <v>1271</v>
      </c>
      <c r="F88" s="2">
        <v>12.18614</v>
      </c>
      <c r="G88" s="2">
        <f t="shared" si="2"/>
        <v>0</v>
      </c>
      <c r="H88" s="2">
        <f t="shared" si="3"/>
        <v>1</v>
      </c>
    </row>
    <row r="89" spans="1:8" ht="14.65" customHeight="1">
      <c r="A89" t="s">
        <v>1272</v>
      </c>
      <c r="B89" s="2" t="s">
        <v>1273</v>
      </c>
      <c r="C89" s="2" t="s">
        <v>1274</v>
      </c>
      <c r="D89" s="2" t="s">
        <v>14</v>
      </c>
      <c r="E89" s="2" t="s">
        <v>1275</v>
      </c>
      <c r="F89" s="2">
        <v>2.0401400000000001</v>
      </c>
      <c r="G89" s="2">
        <f t="shared" si="2"/>
        <v>0</v>
      </c>
      <c r="H89" s="2">
        <f t="shared" si="3"/>
        <v>1</v>
      </c>
    </row>
    <row r="90" spans="1:8" ht="14.65" customHeight="1">
      <c r="A90" t="s">
        <v>1272</v>
      </c>
      <c r="B90" s="2" t="s">
        <v>1273</v>
      </c>
      <c r="C90" s="2" t="s">
        <v>1276</v>
      </c>
      <c r="D90" s="2" t="s">
        <v>14</v>
      </c>
      <c r="E90" s="2" t="s">
        <v>1095</v>
      </c>
      <c r="F90" s="2">
        <v>-7.113721</v>
      </c>
      <c r="G90" s="2">
        <f t="shared" si="2"/>
        <v>1</v>
      </c>
      <c r="H90" s="2">
        <f t="shared" si="3"/>
        <v>0</v>
      </c>
    </row>
    <row r="91" spans="1:8" ht="14.65" customHeight="1">
      <c r="A91" t="s">
        <v>1272</v>
      </c>
      <c r="B91" s="2" t="s">
        <v>1273</v>
      </c>
      <c r="C91" s="2" t="s">
        <v>1277</v>
      </c>
      <c r="D91" s="2" t="s">
        <v>14</v>
      </c>
      <c r="E91" s="2" t="s">
        <v>1278</v>
      </c>
      <c r="F91" s="2">
        <v>-5.0591172999999996</v>
      </c>
      <c r="G91" s="2">
        <f t="shared" si="2"/>
        <v>1</v>
      </c>
      <c r="H91" s="2">
        <f t="shared" si="3"/>
        <v>0</v>
      </c>
    </row>
    <row r="92" spans="1:8" ht="14.65" customHeight="1">
      <c r="A92" t="s">
        <v>1272</v>
      </c>
      <c r="B92" s="2" t="s">
        <v>1273</v>
      </c>
      <c r="C92" s="2" t="s">
        <v>1279</v>
      </c>
      <c r="D92" s="2" t="s">
        <v>14</v>
      </c>
      <c r="E92" s="2" t="s">
        <v>1280</v>
      </c>
      <c r="F92" s="2">
        <v>-8.2263680000000008</v>
      </c>
      <c r="G92" s="2">
        <f t="shared" si="2"/>
        <v>1</v>
      </c>
      <c r="H92" s="2">
        <f t="shared" si="3"/>
        <v>0</v>
      </c>
    </row>
    <row r="93" spans="1:8" ht="14.65" customHeight="1">
      <c r="A93" t="s">
        <v>1272</v>
      </c>
      <c r="B93" s="2" t="s">
        <v>1273</v>
      </c>
      <c r="C93" s="2" t="s">
        <v>1281</v>
      </c>
      <c r="D93" s="2" t="s">
        <v>14</v>
      </c>
      <c r="E93" s="2" t="s">
        <v>1282</v>
      </c>
      <c r="F93" s="2">
        <v>-5.8483809999999998</v>
      </c>
      <c r="G93" s="2">
        <f t="shared" si="2"/>
        <v>1</v>
      </c>
      <c r="H93" s="2">
        <f t="shared" si="3"/>
        <v>0</v>
      </c>
    </row>
    <row r="94" spans="1:8" ht="14.65" customHeight="1">
      <c r="A94" t="s">
        <v>1272</v>
      </c>
      <c r="B94" s="2" t="s">
        <v>1273</v>
      </c>
      <c r="C94" s="2" t="s">
        <v>1283</v>
      </c>
      <c r="D94" s="2" t="s">
        <v>14</v>
      </c>
      <c r="E94" s="2" t="s">
        <v>1284</v>
      </c>
      <c r="F94" s="2">
        <v>-2.4800548999999998</v>
      </c>
      <c r="G94" s="2">
        <f t="shared" si="2"/>
        <v>1</v>
      </c>
      <c r="H94" s="2">
        <f t="shared" si="3"/>
        <v>0</v>
      </c>
    </row>
    <row r="95" spans="1:8" ht="14.65" customHeight="1">
      <c r="A95" t="s">
        <v>1272</v>
      </c>
      <c r="B95" s="2" t="s">
        <v>1273</v>
      </c>
      <c r="C95" s="2" t="s">
        <v>1285</v>
      </c>
      <c r="D95" s="2" t="s">
        <v>14</v>
      </c>
      <c r="E95" s="2" t="s">
        <v>1286</v>
      </c>
      <c r="F95" s="2">
        <v>1.2821028000000001</v>
      </c>
      <c r="G95" s="2">
        <f t="shared" si="2"/>
        <v>0</v>
      </c>
      <c r="H95" s="2">
        <f t="shared" si="3"/>
        <v>1</v>
      </c>
    </row>
    <row r="96" spans="1:8" ht="14.65" customHeight="1">
      <c r="A96" t="s">
        <v>1272</v>
      </c>
      <c r="B96" s="2" t="s">
        <v>1273</v>
      </c>
      <c r="C96" s="2" t="s">
        <v>1287</v>
      </c>
      <c r="D96" s="2" t="s">
        <v>14</v>
      </c>
      <c r="E96" s="2" t="s">
        <v>1288</v>
      </c>
      <c r="F96" s="2">
        <v>2.1374228</v>
      </c>
      <c r="G96" s="2">
        <f t="shared" si="2"/>
        <v>0</v>
      </c>
      <c r="H96" s="2">
        <f t="shared" si="3"/>
        <v>1</v>
      </c>
    </row>
    <row r="97" spans="1:8" ht="14.65" customHeight="1">
      <c r="A97" t="s">
        <v>1272</v>
      </c>
      <c r="B97" s="2" t="s">
        <v>1273</v>
      </c>
      <c r="C97" s="2" t="s">
        <v>1289</v>
      </c>
      <c r="D97" s="2" t="s">
        <v>14</v>
      </c>
      <c r="E97" s="2" t="s">
        <v>1290</v>
      </c>
      <c r="F97" s="2">
        <v>-3.5743260000000001</v>
      </c>
      <c r="G97" s="2">
        <f t="shared" si="2"/>
        <v>1</v>
      </c>
      <c r="H97" s="2">
        <f t="shared" si="3"/>
        <v>0</v>
      </c>
    </row>
    <row r="98" spans="1:8" ht="14.65" customHeight="1">
      <c r="A98" t="s">
        <v>1272</v>
      </c>
      <c r="B98" s="2" t="s">
        <v>1273</v>
      </c>
      <c r="C98" s="2" t="s">
        <v>1291</v>
      </c>
      <c r="D98" s="2" t="s">
        <v>14</v>
      </c>
      <c r="E98" s="2" t="s">
        <v>1292</v>
      </c>
      <c r="F98" s="2">
        <v>-1.8585339999999999</v>
      </c>
      <c r="G98" s="2">
        <f t="shared" si="2"/>
        <v>1</v>
      </c>
      <c r="H98" s="2">
        <f t="shared" si="3"/>
        <v>0</v>
      </c>
    </row>
    <row r="99" spans="1:8" ht="14.65" customHeight="1">
      <c r="A99" t="s">
        <v>1272</v>
      </c>
      <c r="B99" s="2" t="s">
        <v>1273</v>
      </c>
      <c r="C99" s="2" t="s">
        <v>1293</v>
      </c>
      <c r="D99" s="2" t="s">
        <v>14</v>
      </c>
      <c r="E99" s="2" t="s">
        <v>1294</v>
      </c>
      <c r="F99" s="2">
        <v>-1.4692924000000001</v>
      </c>
      <c r="G99" s="2">
        <f t="shared" si="2"/>
        <v>1</v>
      </c>
      <c r="H99" s="2">
        <f t="shared" si="3"/>
        <v>0</v>
      </c>
    </row>
    <row r="100" spans="1:8" ht="14.65" customHeight="1">
      <c r="A100" t="s">
        <v>1272</v>
      </c>
      <c r="B100" s="2" t="s">
        <v>1273</v>
      </c>
      <c r="C100" s="2" t="s">
        <v>1295</v>
      </c>
      <c r="D100" s="2" t="s">
        <v>14</v>
      </c>
      <c r="E100" s="2" t="s">
        <v>1296</v>
      </c>
      <c r="F100" s="2">
        <v>-4.3495955000000004</v>
      </c>
      <c r="G100" s="2">
        <f t="shared" si="2"/>
        <v>1</v>
      </c>
      <c r="H100" s="2">
        <f t="shared" si="3"/>
        <v>0</v>
      </c>
    </row>
    <row r="101" spans="1:8" ht="14.65" customHeight="1">
      <c r="A101" t="s">
        <v>1272</v>
      </c>
      <c r="B101" s="2" t="s">
        <v>1273</v>
      </c>
      <c r="C101" s="2" t="s">
        <v>1297</v>
      </c>
      <c r="D101" s="2" t="s">
        <v>14</v>
      </c>
      <c r="E101" s="2" t="s">
        <v>1298</v>
      </c>
      <c r="F101" s="2">
        <v>8.4506460000000008</v>
      </c>
      <c r="G101" s="2">
        <f t="shared" si="2"/>
        <v>0</v>
      </c>
      <c r="H101" s="2">
        <f t="shared" si="3"/>
        <v>1</v>
      </c>
    </row>
    <row r="102" spans="1:8" ht="14.65" customHeight="1">
      <c r="A102" t="s">
        <v>1272</v>
      </c>
      <c r="B102" s="2" t="s">
        <v>1273</v>
      </c>
      <c r="C102" s="2" t="s">
        <v>1299</v>
      </c>
      <c r="D102" s="2" t="s">
        <v>14</v>
      </c>
      <c r="E102" s="2" t="s">
        <v>1300</v>
      </c>
      <c r="F102" s="2">
        <v>1.9368019000000001</v>
      </c>
      <c r="G102" s="2">
        <f t="shared" si="2"/>
        <v>0</v>
      </c>
      <c r="H102" s="2">
        <f t="shared" si="3"/>
        <v>1</v>
      </c>
    </row>
    <row r="103" spans="1:8" ht="14.65" customHeight="1">
      <c r="A103" t="s">
        <v>1272</v>
      </c>
      <c r="B103" s="2" t="s">
        <v>1273</v>
      </c>
      <c r="C103" s="2" t="s">
        <v>1301</v>
      </c>
      <c r="D103" s="2" t="s">
        <v>14</v>
      </c>
      <c r="E103" s="2" t="s">
        <v>1302</v>
      </c>
      <c r="F103" s="2">
        <v>-3.8296719000000001</v>
      </c>
      <c r="G103" s="2">
        <f t="shared" si="2"/>
        <v>1</v>
      </c>
      <c r="H103" s="2">
        <f t="shared" si="3"/>
        <v>0</v>
      </c>
    </row>
    <row r="104" spans="1:8" ht="14.65" customHeight="1">
      <c r="A104" t="s">
        <v>1272</v>
      </c>
      <c r="B104" s="2" t="s">
        <v>1273</v>
      </c>
      <c r="C104" s="2" t="s">
        <v>1303</v>
      </c>
      <c r="D104" s="2" t="s">
        <v>14</v>
      </c>
      <c r="E104" s="2" t="s">
        <v>1304</v>
      </c>
      <c r="F104" s="2">
        <v>-7.9019794000000001</v>
      </c>
      <c r="G104" s="2">
        <f t="shared" si="2"/>
        <v>1</v>
      </c>
      <c r="H104" s="2">
        <f t="shared" si="3"/>
        <v>0</v>
      </c>
    </row>
    <row r="105" spans="1:8" ht="14.65" customHeight="1">
      <c r="A105" t="s">
        <v>1272</v>
      </c>
      <c r="B105" s="2" t="s">
        <v>1273</v>
      </c>
      <c r="C105" s="2" t="s">
        <v>1305</v>
      </c>
      <c r="D105" s="2" t="s">
        <v>14</v>
      </c>
      <c r="E105" s="2" t="s">
        <v>1306</v>
      </c>
      <c r="F105" s="2">
        <v>2.8322167</v>
      </c>
      <c r="G105" s="2">
        <f t="shared" si="2"/>
        <v>0</v>
      </c>
      <c r="H105" s="2">
        <f t="shared" si="3"/>
        <v>1</v>
      </c>
    </row>
    <row r="106" spans="1:8" ht="14.65" customHeight="1">
      <c r="A106" t="s">
        <v>1272</v>
      </c>
      <c r="B106" s="2" t="s">
        <v>1273</v>
      </c>
      <c r="C106" s="2" t="s">
        <v>1307</v>
      </c>
      <c r="D106" s="2" t="s">
        <v>14</v>
      </c>
      <c r="E106" s="2" t="s">
        <v>1308</v>
      </c>
      <c r="F106" s="2">
        <v>1.3927505</v>
      </c>
      <c r="G106" s="2">
        <f t="shared" si="2"/>
        <v>0</v>
      </c>
      <c r="H106" s="2">
        <f t="shared" si="3"/>
        <v>1</v>
      </c>
    </row>
    <row r="107" spans="1:8" ht="14.65" customHeight="1">
      <c r="A107" t="s">
        <v>1272</v>
      </c>
      <c r="B107" s="2" t="s">
        <v>1273</v>
      </c>
      <c r="C107" s="2" t="s">
        <v>1309</v>
      </c>
      <c r="D107" s="2" t="s">
        <v>14</v>
      </c>
      <c r="E107" s="2" t="s">
        <v>1310</v>
      </c>
      <c r="F107" s="2">
        <v>-1.0021458000000001</v>
      </c>
      <c r="G107" s="2">
        <f t="shared" si="2"/>
        <v>1</v>
      </c>
      <c r="H107" s="2">
        <f t="shared" si="3"/>
        <v>0</v>
      </c>
    </row>
    <row r="108" spans="1:8" ht="14.65" customHeight="1">
      <c r="A108" t="s">
        <v>1272</v>
      </c>
      <c r="B108" s="2" t="s">
        <v>1273</v>
      </c>
      <c r="C108" s="2" t="s">
        <v>1311</v>
      </c>
      <c r="D108" s="2" t="s">
        <v>14</v>
      </c>
      <c r="E108" s="2" t="s">
        <v>1312</v>
      </c>
      <c r="F108" s="2">
        <v>3.2182065999999998</v>
      </c>
      <c r="G108" s="2">
        <f t="shared" si="2"/>
        <v>0</v>
      </c>
      <c r="H108" s="2">
        <f t="shared" si="3"/>
        <v>1</v>
      </c>
    </row>
    <row r="109" spans="1:8" ht="14.65" customHeight="1">
      <c r="A109" t="s">
        <v>1272</v>
      </c>
      <c r="B109" s="2" t="s">
        <v>1273</v>
      </c>
      <c r="C109" s="2" t="s">
        <v>1313</v>
      </c>
      <c r="D109" s="2" t="s">
        <v>14</v>
      </c>
      <c r="E109" s="2" t="s">
        <v>1314</v>
      </c>
      <c r="F109" s="2">
        <v>1.0794641</v>
      </c>
      <c r="G109" s="2">
        <f t="shared" si="2"/>
        <v>0</v>
      </c>
      <c r="H109" s="2">
        <f t="shared" si="3"/>
        <v>1</v>
      </c>
    </row>
    <row r="110" spans="1:8" ht="14.65" customHeight="1">
      <c r="A110" t="s">
        <v>1272</v>
      </c>
      <c r="B110" s="2" t="s">
        <v>1273</v>
      </c>
      <c r="C110" s="2" t="s">
        <v>1315</v>
      </c>
      <c r="D110" s="2" t="s">
        <v>14</v>
      </c>
      <c r="E110" s="2" t="s">
        <v>1316</v>
      </c>
      <c r="F110" s="2">
        <v>2.3873017000000001</v>
      </c>
      <c r="G110" s="2">
        <f t="shared" si="2"/>
        <v>0</v>
      </c>
      <c r="H110" s="2">
        <f t="shared" si="3"/>
        <v>1</v>
      </c>
    </row>
    <row r="111" spans="1:8" ht="14.65" customHeight="1">
      <c r="A111" t="s">
        <v>1272</v>
      </c>
      <c r="B111" s="2" t="s">
        <v>1273</v>
      </c>
      <c r="C111" s="2" t="s">
        <v>1317</v>
      </c>
      <c r="D111" s="2" t="s">
        <v>14</v>
      </c>
      <c r="E111" s="2" t="s">
        <v>1318</v>
      </c>
      <c r="F111" s="2">
        <v>-4.5679189999999998</v>
      </c>
      <c r="G111" s="2">
        <f t="shared" si="2"/>
        <v>1</v>
      </c>
      <c r="H111" s="2">
        <f t="shared" si="3"/>
        <v>0</v>
      </c>
    </row>
    <row r="112" spans="1:8" ht="14.65" customHeight="1">
      <c r="A112" t="s">
        <v>1272</v>
      </c>
      <c r="B112" s="2" t="s">
        <v>1273</v>
      </c>
      <c r="C112" s="2" t="s">
        <v>1319</v>
      </c>
      <c r="D112" s="2" t="s">
        <v>14</v>
      </c>
      <c r="E112" s="2" t="s">
        <v>1320</v>
      </c>
      <c r="F112" s="2">
        <v>-2.3990144999999998</v>
      </c>
      <c r="G112" s="2">
        <f t="shared" si="2"/>
        <v>1</v>
      </c>
      <c r="H112" s="2">
        <f t="shared" si="3"/>
        <v>0</v>
      </c>
    </row>
    <row r="113" spans="1:8" ht="14.65" customHeight="1">
      <c r="A113" t="s">
        <v>1272</v>
      </c>
      <c r="B113" s="2" t="s">
        <v>1273</v>
      </c>
      <c r="C113" s="2" t="s">
        <v>1321</v>
      </c>
      <c r="D113" s="2" t="s">
        <v>14</v>
      </c>
      <c r="E113" s="2" t="s">
        <v>1322</v>
      </c>
      <c r="F113" s="2">
        <v>-4.6454620000000002</v>
      </c>
      <c r="G113" s="2">
        <f t="shared" si="2"/>
        <v>1</v>
      </c>
      <c r="H113" s="2">
        <f t="shared" si="3"/>
        <v>0</v>
      </c>
    </row>
    <row r="114" spans="1:8" ht="14.65" customHeight="1">
      <c r="A114" t="s">
        <v>1272</v>
      </c>
      <c r="B114" s="2" t="s">
        <v>1273</v>
      </c>
      <c r="C114" s="2" t="s">
        <v>1323</v>
      </c>
      <c r="D114" s="2" t="s">
        <v>14</v>
      </c>
      <c r="E114" s="2" t="s">
        <v>1324</v>
      </c>
      <c r="F114" s="2">
        <v>4.4102563999999997</v>
      </c>
      <c r="G114" s="2">
        <f t="shared" si="2"/>
        <v>0</v>
      </c>
      <c r="H114" s="2">
        <f t="shared" si="3"/>
        <v>1</v>
      </c>
    </row>
    <row r="115" spans="1:8" ht="14.65" customHeight="1">
      <c r="A115" t="s">
        <v>1272</v>
      </c>
      <c r="B115" s="2" t="s">
        <v>1273</v>
      </c>
      <c r="C115" s="2" t="s">
        <v>1325</v>
      </c>
      <c r="D115" s="2" t="s">
        <v>14</v>
      </c>
      <c r="E115" s="2" t="s">
        <v>1326</v>
      </c>
      <c r="F115" s="2">
        <v>3.1501239999999999</v>
      </c>
      <c r="G115" s="2">
        <f t="shared" si="2"/>
        <v>0</v>
      </c>
      <c r="H115" s="2">
        <f t="shared" si="3"/>
        <v>1</v>
      </c>
    </row>
    <row r="116" spans="1:8" ht="14.65" customHeight="1">
      <c r="A116" t="s">
        <v>1272</v>
      </c>
      <c r="B116" s="2" t="s">
        <v>1273</v>
      </c>
      <c r="C116" s="2" t="s">
        <v>1327</v>
      </c>
      <c r="D116" s="2" t="s">
        <v>14</v>
      </c>
      <c r="E116" s="2" t="s">
        <v>1328</v>
      </c>
      <c r="F116" s="2">
        <v>4.1336845999999996</v>
      </c>
      <c r="G116" s="2">
        <f t="shared" si="2"/>
        <v>0</v>
      </c>
      <c r="H116" s="2">
        <f t="shared" si="3"/>
        <v>1</v>
      </c>
    </row>
    <row r="117" spans="1:8" ht="14.65" customHeight="1">
      <c r="A117" t="s">
        <v>1272</v>
      </c>
      <c r="B117" s="2" t="s">
        <v>1273</v>
      </c>
      <c r="C117" s="2" t="s">
        <v>1329</v>
      </c>
      <c r="D117" s="2" t="s">
        <v>14</v>
      </c>
      <c r="E117" s="2" t="s">
        <v>1330</v>
      </c>
      <c r="F117" s="2">
        <v>4.2251859999999999</v>
      </c>
      <c r="G117" s="2">
        <f t="shared" si="2"/>
        <v>0</v>
      </c>
      <c r="H117" s="2">
        <f t="shared" si="3"/>
        <v>1</v>
      </c>
    </row>
    <row r="118" spans="1:8" ht="14.65" customHeight="1">
      <c r="A118" t="s">
        <v>1272</v>
      </c>
      <c r="B118" s="2" t="s">
        <v>1273</v>
      </c>
      <c r="C118" s="2" t="s">
        <v>1331</v>
      </c>
      <c r="D118" s="2" t="s">
        <v>14</v>
      </c>
      <c r="E118" s="2" t="s">
        <v>1332</v>
      </c>
      <c r="F118" s="2">
        <v>-9.1192460000000004</v>
      </c>
      <c r="G118" s="2">
        <f t="shared" si="2"/>
        <v>1</v>
      </c>
      <c r="H118" s="2">
        <f t="shared" si="3"/>
        <v>0</v>
      </c>
    </row>
    <row r="119" spans="1:8" ht="14.65" customHeight="1">
      <c r="A119" t="s">
        <v>1272</v>
      </c>
      <c r="B119" s="2" t="s">
        <v>1273</v>
      </c>
      <c r="C119" s="2" t="s">
        <v>1333</v>
      </c>
      <c r="D119" s="2" t="s">
        <v>14</v>
      </c>
      <c r="E119" s="2" t="s">
        <v>1334</v>
      </c>
      <c r="F119" s="2">
        <v>-6.8034660000000002</v>
      </c>
      <c r="G119" s="2">
        <f t="shared" si="2"/>
        <v>1</v>
      </c>
      <c r="H119" s="2">
        <f t="shared" si="3"/>
        <v>0</v>
      </c>
    </row>
    <row r="120" spans="1:8" ht="14.65" customHeight="1">
      <c r="A120" t="s">
        <v>1272</v>
      </c>
      <c r="B120" s="2" t="s">
        <v>1273</v>
      </c>
      <c r="C120" s="2" t="s">
        <v>1335</v>
      </c>
      <c r="D120" s="2" t="s">
        <v>14</v>
      </c>
      <c r="E120" s="2" t="s">
        <v>1336</v>
      </c>
      <c r="F120" s="2">
        <v>-2.7331037999999999</v>
      </c>
      <c r="G120" s="2">
        <f t="shared" si="2"/>
        <v>1</v>
      </c>
      <c r="H120" s="2">
        <f t="shared" si="3"/>
        <v>0</v>
      </c>
    </row>
    <row r="121" spans="1:8" ht="14.65" customHeight="1">
      <c r="A121" t="s">
        <v>1272</v>
      </c>
      <c r="B121" s="2" t="s">
        <v>1273</v>
      </c>
      <c r="C121" s="2" t="s">
        <v>1337</v>
      </c>
      <c r="D121" s="2" t="s">
        <v>14</v>
      </c>
      <c r="E121" s="2" t="s">
        <v>1338</v>
      </c>
      <c r="F121" s="2">
        <v>5.3833355999999997</v>
      </c>
      <c r="G121" s="2">
        <f t="shared" si="2"/>
        <v>0</v>
      </c>
      <c r="H121" s="2">
        <f t="shared" si="3"/>
        <v>1</v>
      </c>
    </row>
    <row r="122" spans="1:8" ht="14.65" customHeight="1">
      <c r="A122" t="s">
        <v>1272</v>
      </c>
      <c r="B122" s="2" t="s">
        <v>1273</v>
      </c>
      <c r="C122" s="2" t="s">
        <v>1339</v>
      </c>
      <c r="D122" s="2" t="s">
        <v>14</v>
      </c>
      <c r="E122" s="2" t="s">
        <v>1340</v>
      </c>
      <c r="F122" s="2">
        <v>1.2754273</v>
      </c>
      <c r="G122" s="2">
        <f t="shared" si="2"/>
        <v>0</v>
      </c>
      <c r="H122" s="2">
        <f t="shared" si="3"/>
        <v>1</v>
      </c>
    </row>
    <row r="123" spans="1:8" ht="14.65" customHeight="1">
      <c r="A123" t="s">
        <v>1272</v>
      </c>
      <c r="B123" s="2" t="s">
        <v>1273</v>
      </c>
      <c r="C123" s="2" t="s">
        <v>1341</v>
      </c>
      <c r="D123" s="2" t="s">
        <v>14</v>
      </c>
      <c r="E123" s="2" t="s">
        <v>1342</v>
      </c>
      <c r="F123" s="2">
        <v>-12.203239999999999</v>
      </c>
      <c r="G123" s="2">
        <f t="shared" si="2"/>
        <v>1</v>
      </c>
      <c r="H123" s="2">
        <f t="shared" si="3"/>
        <v>0</v>
      </c>
    </row>
    <row r="124" spans="1:8" ht="14.65" customHeight="1">
      <c r="A124" t="s">
        <v>1272</v>
      </c>
      <c r="B124" s="2" t="s">
        <v>1273</v>
      </c>
      <c r="C124" s="2" t="s">
        <v>1343</v>
      </c>
      <c r="D124" s="2" t="s">
        <v>14</v>
      </c>
      <c r="E124" s="2" t="s">
        <v>1344</v>
      </c>
      <c r="F124" s="2">
        <v>-6.8885407000000001</v>
      </c>
      <c r="G124" s="2">
        <f t="shared" si="2"/>
        <v>1</v>
      </c>
      <c r="H124" s="2">
        <f t="shared" si="3"/>
        <v>0</v>
      </c>
    </row>
    <row r="125" spans="1:8" ht="14.65" customHeight="1">
      <c r="A125" t="s">
        <v>1272</v>
      </c>
      <c r="B125" s="2" t="s">
        <v>1273</v>
      </c>
      <c r="C125" s="2" t="s">
        <v>1345</v>
      </c>
      <c r="D125" s="2" t="s">
        <v>14</v>
      </c>
      <c r="E125" s="2" t="s">
        <v>1346</v>
      </c>
      <c r="F125" s="2">
        <v>-8.1154510000000002</v>
      </c>
      <c r="G125" s="2">
        <f t="shared" si="2"/>
        <v>1</v>
      </c>
      <c r="H125" s="2">
        <f t="shared" si="3"/>
        <v>0</v>
      </c>
    </row>
    <row r="126" spans="1:8" ht="14.65" customHeight="1">
      <c r="A126" t="s">
        <v>1272</v>
      </c>
      <c r="B126" s="2" t="s">
        <v>1273</v>
      </c>
      <c r="C126" s="2" t="s">
        <v>1347</v>
      </c>
      <c r="D126" s="2" t="s">
        <v>14</v>
      </c>
      <c r="E126" s="2" t="s">
        <v>1348</v>
      </c>
      <c r="F126" s="2">
        <v>-8.1312449999999998</v>
      </c>
      <c r="G126" s="2">
        <f t="shared" si="2"/>
        <v>1</v>
      </c>
      <c r="H126" s="2">
        <f t="shared" si="3"/>
        <v>0</v>
      </c>
    </row>
    <row r="127" spans="1:8" ht="14.65" customHeight="1">
      <c r="A127" t="s">
        <v>1272</v>
      </c>
      <c r="B127" s="2" t="s">
        <v>1273</v>
      </c>
      <c r="C127" s="2" t="s">
        <v>1349</v>
      </c>
      <c r="D127" s="2" t="s">
        <v>14</v>
      </c>
      <c r="E127" s="2" t="s">
        <v>1350</v>
      </c>
      <c r="F127" s="2">
        <v>2.5028784000000002</v>
      </c>
      <c r="G127" s="2">
        <f t="shared" si="2"/>
        <v>0</v>
      </c>
      <c r="H127" s="2">
        <f t="shared" si="3"/>
        <v>1</v>
      </c>
    </row>
    <row r="128" spans="1:8" ht="14.65" customHeight="1">
      <c r="A128" t="s">
        <v>1272</v>
      </c>
      <c r="B128" s="2" t="s">
        <v>1273</v>
      </c>
      <c r="C128" s="2" t="s">
        <v>1351</v>
      </c>
      <c r="D128" s="2" t="s">
        <v>14</v>
      </c>
      <c r="E128" s="2" t="s">
        <v>1352</v>
      </c>
      <c r="F128" s="2">
        <v>-3.6685834000000002</v>
      </c>
      <c r="G128" s="2">
        <f t="shared" si="2"/>
        <v>1</v>
      </c>
      <c r="H128" s="2">
        <f t="shared" si="3"/>
        <v>0</v>
      </c>
    </row>
    <row r="129" spans="1:8" ht="14.65" customHeight="1">
      <c r="A129" t="s">
        <v>1272</v>
      </c>
      <c r="B129" s="2" t="s">
        <v>1273</v>
      </c>
      <c r="C129" s="2" t="s">
        <v>1353</v>
      </c>
      <c r="D129" s="2" t="s">
        <v>14</v>
      </c>
      <c r="E129" s="2" t="s">
        <v>1354</v>
      </c>
      <c r="F129" s="2">
        <v>-11.251728</v>
      </c>
      <c r="G129" s="2">
        <f t="shared" si="2"/>
        <v>1</v>
      </c>
      <c r="H129" s="2">
        <f t="shared" si="3"/>
        <v>0</v>
      </c>
    </row>
    <row r="130" spans="1:8" ht="14.65" customHeight="1">
      <c r="A130" t="s">
        <v>1272</v>
      </c>
      <c r="B130" s="2" t="s">
        <v>1273</v>
      </c>
      <c r="C130" s="2" t="s">
        <v>1355</v>
      </c>
      <c r="D130" s="2" t="s">
        <v>14</v>
      </c>
      <c r="E130" s="2" t="s">
        <v>1356</v>
      </c>
      <c r="F130" s="2">
        <v>-6.2381330000000004</v>
      </c>
      <c r="G130" s="2">
        <f t="shared" si="2"/>
        <v>1</v>
      </c>
      <c r="H130" s="2">
        <f t="shared" si="3"/>
        <v>0</v>
      </c>
    </row>
    <row r="131" spans="1:8" ht="14.65" customHeight="1">
      <c r="A131" t="s">
        <v>1272</v>
      </c>
      <c r="B131" s="2" t="s">
        <v>1273</v>
      </c>
      <c r="C131" s="2" t="s">
        <v>1357</v>
      </c>
      <c r="D131" s="2" t="s">
        <v>14</v>
      </c>
      <c r="E131" s="2" t="s">
        <v>1358</v>
      </c>
      <c r="F131" s="2">
        <v>5.1796246000000004</v>
      </c>
      <c r="G131" s="2">
        <f t="shared" si="2"/>
        <v>0</v>
      </c>
      <c r="H131" s="2">
        <f t="shared" si="3"/>
        <v>1</v>
      </c>
    </row>
    <row r="132" spans="1:8" ht="14.65" customHeight="1">
      <c r="A132" t="s">
        <v>1272</v>
      </c>
      <c r="B132" s="2" t="s">
        <v>1273</v>
      </c>
      <c r="C132" s="2" t="s">
        <v>1359</v>
      </c>
      <c r="D132" s="2" t="s">
        <v>14</v>
      </c>
      <c r="E132" s="2" t="s">
        <v>1360</v>
      </c>
      <c r="F132" s="2">
        <v>-3.8308692</v>
      </c>
      <c r="G132" s="2">
        <f t="shared" ref="G132:G195" si="4">IF(F132&lt;0,1,0)</f>
        <v>1</v>
      </c>
      <c r="H132" s="2">
        <f t="shared" ref="H132:H195" si="5">IF(F132&gt;0,1,0)</f>
        <v>0</v>
      </c>
    </row>
    <row r="133" spans="1:8" ht="14.65" customHeight="1">
      <c r="A133" t="s">
        <v>1272</v>
      </c>
      <c r="B133" s="2" t="s">
        <v>1273</v>
      </c>
      <c r="C133" s="2" t="s">
        <v>1361</v>
      </c>
      <c r="D133" s="2" t="s">
        <v>14</v>
      </c>
      <c r="E133" s="2" t="s">
        <v>1362</v>
      </c>
      <c r="F133" s="2">
        <v>1.4193836</v>
      </c>
      <c r="G133" s="2">
        <f t="shared" si="4"/>
        <v>0</v>
      </c>
      <c r="H133" s="2">
        <f t="shared" si="5"/>
        <v>1</v>
      </c>
    </row>
    <row r="134" spans="1:8" ht="14.65" customHeight="1">
      <c r="A134" t="s">
        <v>1272</v>
      </c>
      <c r="B134" s="2" t="s">
        <v>1273</v>
      </c>
      <c r="C134" s="2" t="s">
        <v>1363</v>
      </c>
      <c r="D134" s="2" t="s">
        <v>14</v>
      </c>
      <c r="E134" s="2" t="s">
        <v>1364</v>
      </c>
      <c r="F134" s="2">
        <v>2.7601385000000001</v>
      </c>
      <c r="G134" s="2">
        <f t="shared" si="4"/>
        <v>0</v>
      </c>
      <c r="H134" s="2">
        <f t="shared" si="5"/>
        <v>1</v>
      </c>
    </row>
    <row r="135" spans="1:8" ht="14.65" customHeight="1">
      <c r="A135" t="s">
        <v>1272</v>
      </c>
      <c r="B135" s="2" t="s">
        <v>1273</v>
      </c>
      <c r="C135" s="2" t="s">
        <v>1365</v>
      </c>
      <c r="D135" s="2" t="s">
        <v>14</v>
      </c>
      <c r="E135" s="2" t="s">
        <v>1366</v>
      </c>
      <c r="F135" s="2">
        <v>9.4071230000000003</v>
      </c>
      <c r="G135" s="2">
        <f t="shared" si="4"/>
        <v>0</v>
      </c>
      <c r="H135" s="2">
        <f t="shared" si="5"/>
        <v>1</v>
      </c>
    </row>
    <row r="136" spans="1:8" ht="14.65" customHeight="1">
      <c r="A136" t="s">
        <v>1272</v>
      </c>
      <c r="B136" s="2" t="s">
        <v>1273</v>
      </c>
      <c r="C136" s="2" t="s">
        <v>1367</v>
      </c>
      <c r="D136" s="2" t="s">
        <v>14</v>
      </c>
      <c r="E136" s="2" t="s">
        <v>1368</v>
      </c>
      <c r="F136" s="2">
        <v>-2.1507819000000001</v>
      </c>
      <c r="G136" s="2">
        <f t="shared" si="4"/>
        <v>1</v>
      </c>
      <c r="H136" s="2">
        <f t="shared" si="5"/>
        <v>0</v>
      </c>
    </row>
    <row r="137" spans="1:8" ht="14.65" customHeight="1">
      <c r="A137" t="s">
        <v>1272</v>
      </c>
      <c r="B137" s="2" t="s">
        <v>1273</v>
      </c>
      <c r="C137" s="2" t="s">
        <v>1369</v>
      </c>
      <c r="D137" s="2" t="s">
        <v>14</v>
      </c>
      <c r="E137" s="2" t="s">
        <v>1370</v>
      </c>
      <c r="F137" s="2">
        <v>-6.6328993000000001</v>
      </c>
      <c r="G137" s="2">
        <f t="shared" si="4"/>
        <v>1</v>
      </c>
      <c r="H137" s="2">
        <f t="shared" si="5"/>
        <v>0</v>
      </c>
    </row>
    <row r="138" spans="1:8" ht="14.65" customHeight="1">
      <c r="A138" t="s">
        <v>1272</v>
      </c>
      <c r="B138" s="2" t="s">
        <v>1273</v>
      </c>
      <c r="C138" s="2" t="s">
        <v>1371</v>
      </c>
      <c r="D138" s="2" t="s">
        <v>14</v>
      </c>
      <c r="E138" s="2" t="s">
        <v>1372</v>
      </c>
      <c r="F138" s="2">
        <v>1.5221399</v>
      </c>
      <c r="G138" s="2">
        <f t="shared" si="4"/>
        <v>0</v>
      </c>
      <c r="H138" s="2">
        <f t="shared" si="5"/>
        <v>1</v>
      </c>
    </row>
    <row r="139" spans="1:8" ht="14.65" customHeight="1">
      <c r="A139" t="s">
        <v>1272</v>
      </c>
      <c r="B139" s="2" t="s">
        <v>1273</v>
      </c>
      <c r="C139" s="2" t="s">
        <v>1373</v>
      </c>
      <c r="D139" s="2" t="s">
        <v>14</v>
      </c>
      <c r="E139" s="2" t="s">
        <v>1374</v>
      </c>
      <c r="F139" s="2">
        <v>5.8655239999999997</v>
      </c>
      <c r="G139" s="2">
        <f t="shared" si="4"/>
        <v>0</v>
      </c>
      <c r="H139" s="2">
        <f t="shared" si="5"/>
        <v>1</v>
      </c>
    </row>
    <row r="140" spans="1:8" ht="14.65" customHeight="1">
      <c r="A140" t="s">
        <v>1272</v>
      </c>
      <c r="B140" s="2" t="s">
        <v>1273</v>
      </c>
      <c r="C140" s="2" t="s">
        <v>1375</v>
      </c>
      <c r="D140" s="2" t="s">
        <v>14</v>
      </c>
      <c r="E140" s="2" t="s">
        <v>1376</v>
      </c>
      <c r="F140" s="2">
        <v>-2.2993185999999999</v>
      </c>
      <c r="G140" s="2">
        <f t="shared" si="4"/>
        <v>1</v>
      </c>
      <c r="H140" s="2">
        <f t="shared" si="5"/>
        <v>0</v>
      </c>
    </row>
    <row r="141" spans="1:8" ht="14.65" customHeight="1">
      <c r="A141" t="s">
        <v>1272</v>
      </c>
      <c r="B141" s="2" t="s">
        <v>1273</v>
      </c>
      <c r="C141" s="2" t="s">
        <v>1377</v>
      </c>
      <c r="D141" s="2" t="s">
        <v>14</v>
      </c>
      <c r="E141" s="2" t="s">
        <v>1378</v>
      </c>
      <c r="F141" s="2">
        <v>-7.9940930000000003</v>
      </c>
      <c r="G141" s="2">
        <f t="shared" si="4"/>
        <v>1</v>
      </c>
      <c r="H141" s="2">
        <f t="shared" si="5"/>
        <v>0</v>
      </c>
    </row>
    <row r="142" spans="1:8" ht="14.65" customHeight="1">
      <c r="A142" t="s">
        <v>1272</v>
      </c>
      <c r="B142" s="2" t="s">
        <v>1273</v>
      </c>
      <c r="C142" s="2" t="s">
        <v>1379</v>
      </c>
      <c r="D142" s="2" t="s">
        <v>14</v>
      </c>
      <c r="E142" s="2" t="s">
        <v>1378</v>
      </c>
      <c r="F142" s="2">
        <v>-6.32789</v>
      </c>
      <c r="G142" s="2">
        <f t="shared" si="4"/>
        <v>1</v>
      </c>
      <c r="H142" s="2">
        <f t="shared" si="5"/>
        <v>0</v>
      </c>
    </row>
    <row r="143" spans="1:8" ht="14.65" customHeight="1">
      <c r="A143" t="s">
        <v>1272</v>
      </c>
      <c r="B143" s="2" t="s">
        <v>1273</v>
      </c>
      <c r="C143" s="2" t="s">
        <v>1380</v>
      </c>
      <c r="D143" s="2" t="s">
        <v>14</v>
      </c>
      <c r="E143" s="2" t="s">
        <v>1381</v>
      </c>
      <c r="F143" s="2">
        <v>-10.536156</v>
      </c>
      <c r="G143" s="2">
        <f t="shared" si="4"/>
        <v>1</v>
      </c>
      <c r="H143" s="2">
        <f t="shared" si="5"/>
        <v>0</v>
      </c>
    </row>
    <row r="144" spans="1:8" ht="14.65" customHeight="1">
      <c r="A144" t="s">
        <v>1272</v>
      </c>
      <c r="B144" s="2" t="s">
        <v>1273</v>
      </c>
      <c r="C144" s="2" t="s">
        <v>1382</v>
      </c>
      <c r="D144" s="2" t="s">
        <v>14</v>
      </c>
      <c r="E144" s="2" t="s">
        <v>1383</v>
      </c>
      <c r="F144" s="2">
        <v>2.1412499999999999</v>
      </c>
      <c r="G144" s="2">
        <f t="shared" si="4"/>
        <v>0</v>
      </c>
      <c r="H144" s="2">
        <f t="shared" si="5"/>
        <v>1</v>
      </c>
    </row>
    <row r="145" spans="1:8" ht="14.65" customHeight="1">
      <c r="A145" t="s">
        <v>1272</v>
      </c>
      <c r="B145" s="2" t="s">
        <v>1273</v>
      </c>
      <c r="C145" s="2" t="s">
        <v>1384</v>
      </c>
      <c r="D145" s="2" t="s">
        <v>14</v>
      </c>
      <c r="E145" s="2" t="s">
        <v>1385</v>
      </c>
      <c r="F145" s="2">
        <v>-6.7766542000000003</v>
      </c>
      <c r="G145" s="2">
        <f t="shared" si="4"/>
        <v>1</v>
      </c>
      <c r="H145" s="2">
        <f t="shared" si="5"/>
        <v>0</v>
      </c>
    </row>
    <row r="146" spans="1:8" ht="14.65" customHeight="1">
      <c r="A146" t="s">
        <v>1272</v>
      </c>
      <c r="B146" s="2" t="s">
        <v>1273</v>
      </c>
      <c r="C146" s="2" t="s">
        <v>1386</v>
      </c>
      <c r="D146" s="2" t="s">
        <v>14</v>
      </c>
      <c r="E146" s="2" t="s">
        <v>1387</v>
      </c>
      <c r="F146" s="2">
        <v>-3.7427025</v>
      </c>
      <c r="G146" s="2">
        <f t="shared" si="4"/>
        <v>1</v>
      </c>
      <c r="H146" s="2">
        <f t="shared" si="5"/>
        <v>0</v>
      </c>
    </row>
    <row r="147" spans="1:8" ht="14.65" customHeight="1">
      <c r="A147" t="s">
        <v>1272</v>
      </c>
      <c r="B147" s="2" t="s">
        <v>1273</v>
      </c>
      <c r="C147" s="2" t="s">
        <v>1388</v>
      </c>
      <c r="D147" s="2" t="s">
        <v>14</v>
      </c>
      <c r="E147" s="2" t="s">
        <v>1389</v>
      </c>
      <c r="F147" s="2">
        <v>1.4723493999999999</v>
      </c>
      <c r="G147" s="2">
        <f t="shared" si="4"/>
        <v>0</v>
      </c>
      <c r="H147" s="2">
        <f t="shared" si="5"/>
        <v>1</v>
      </c>
    </row>
    <row r="148" spans="1:8" ht="14.65" customHeight="1">
      <c r="A148" t="s">
        <v>1272</v>
      </c>
      <c r="B148" s="2" t="s">
        <v>1273</v>
      </c>
      <c r="C148" s="2" t="s">
        <v>1390</v>
      </c>
      <c r="D148" s="2" t="s">
        <v>14</v>
      </c>
      <c r="E148" s="2" t="s">
        <v>1391</v>
      </c>
      <c r="F148" s="2">
        <v>-5.3640410000000003</v>
      </c>
      <c r="G148" s="2">
        <f t="shared" si="4"/>
        <v>1</v>
      </c>
      <c r="H148" s="2">
        <f t="shared" si="5"/>
        <v>0</v>
      </c>
    </row>
    <row r="149" spans="1:8" ht="14.65" customHeight="1">
      <c r="A149" t="s">
        <v>1272</v>
      </c>
      <c r="B149" s="2" t="s">
        <v>1273</v>
      </c>
      <c r="C149" s="2" t="s">
        <v>1392</v>
      </c>
      <c r="D149" s="2" t="s">
        <v>14</v>
      </c>
      <c r="E149" s="2" t="s">
        <v>1393</v>
      </c>
      <c r="F149" s="2">
        <v>-7.0280760000000004</v>
      </c>
      <c r="G149" s="2">
        <f t="shared" si="4"/>
        <v>1</v>
      </c>
      <c r="H149" s="2">
        <f t="shared" si="5"/>
        <v>0</v>
      </c>
    </row>
    <row r="150" spans="1:8" ht="14.65" customHeight="1">
      <c r="A150" t="s">
        <v>1272</v>
      </c>
      <c r="B150" s="2" t="s">
        <v>1273</v>
      </c>
      <c r="C150" s="2" t="s">
        <v>1394</v>
      </c>
      <c r="D150" s="2" t="s">
        <v>14</v>
      </c>
      <c r="E150" s="2" t="s">
        <v>1395</v>
      </c>
      <c r="F150" s="2">
        <v>-8.6530959999999997</v>
      </c>
      <c r="G150" s="2">
        <f t="shared" si="4"/>
        <v>1</v>
      </c>
      <c r="H150" s="2">
        <f t="shared" si="5"/>
        <v>0</v>
      </c>
    </row>
    <row r="151" spans="1:8" ht="14.65" customHeight="1">
      <c r="A151" t="s">
        <v>1272</v>
      </c>
      <c r="B151" s="2" t="s">
        <v>1273</v>
      </c>
      <c r="C151" s="2" t="s">
        <v>1396</v>
      </c>
      <c r="D151" s="2" t="s">
        <v>14</v>
      </c>
      <c r="E151" s="2" t="s">
        <v>1397</v>
      </c>
      <c r="F151" s="2">
        <v>-7.9720060000000004</v>
      </c>
      <c r="G151" s="2">
        <f t="shared" si="4"/>
        <v>1</v>
      </c>
      <c r="H151" s="2">
        <f t="shared" si="5"/>
        <v>0</v>
      </c>
    </row>
    <row r="152" spans="1:8" ht="14.65" customHeight="1">
      <c r="A152" t="s">
        <v>1272</v>
      </c>
      <c r="B152" s="2" t="s">
        <v>1273</v>
      </c>
      <c r="C152" s="2" t="s">
        <v>1398</v>
      </c>
      <c r="D152" s="2" t="s">
        <v>14</v>
      </c>
      <c r="E152" s="2" t="s">
        <v>1399</v>
      </c>
      <c r="F152" s="2">
        <v>-7.3896585000000004</v>
      </c>
      <c r="G152" s="2">
        <f t="shared" si="4"/>
        <v>1</v>
      </c>
      <c r="H152" s="2">
        <f t="shared" si="5"/>
        <v>0</v>
      </c>
    </row>
    <row r="153" spans="1:8" ht="14.65" customHeight="1">
      <c r="A153" t="s">
        <v>1272</v>
      </c>
      <c r="B153" s="2" t="s">
        <v>1273</v>
      </c>
      <c r="C153" s="2" t="s">
        <v>1400</v>
      </c>
      <c r="D153" s="2" t="s">
        <v>14</v>
      </c>
      <c r="E153" s="2" t="s">
        <v>1401</v>
      </c>
      <c r="F153" s="2">
        <v>-1.1888578000000001</v>
      </c>
      <c r="G153" s="2">
        <f t="shared" si="4"/>
        <v>1</v>
      </c>
      <c r="H153" s="2">
        <f t="shared" si="5"/>
        <v>0</v>
      </c>
    </row>
    <row r="154" spans="1:8" ht="14.65" customHeight="1">
      <c r="A154" t="s">
        <v>1272</v>
      </c>
      <c r="B154" s="2" t="s">
        <v>1273</v>
      </c>
      <c r="C154" s="2" t="s">
        <v>1402</v>
      </c>
      <c r="D154" s="2" t="s">
        <v>14</v>
      </c>
      <c r="E154" s="2" t="s">
        <v>1403</v>
      </c>
      <c r="F154" s="2">
        <v>9.1059289999999997</v>
      </c>
      <c r="G154" s="2">
        <f t="shared" si="4"/>
        <v>0</v>
      </c>
      <c r="H154" s="2">
        <f t="shared" si="5"/>
        <v>1</v>
      </c>
    </row>
    <row r="155" spans="1:8" ht="14.65" customHeight="1">
      <c r="A155" t="s">
        <v>1272</v>
      </c>
      <c r="B155" s="2" t="s">
        <v>1273</v>
      </c>
      <c r="C155" s="2" t="s">
        <v>1404</v>
      </c>
      <c r="D155" s="2" t="s">
        <v>14</v>
      </c>
      <c r="E155" s="2" t="s">
        <v>1405</v>
      </c>
      <c r="F155" s="2">
        <v>8.3157949999999996</v>
      </c>
      <c r="G155" s="2">
        <f t="shared" si="4"/>
        <v>0</v>
      </c>
      <c r="H155" s="2">
        <f t="shared" si="5"/>
        <v>1</v>
      </c>
    </row>
    <row r="156" spans="1:8" ht="14.65" customHeight="1">
      <c r="A156" t="s">
        <v>1272</v>
      </c>
      <c r="B156" s="2" t="s">
        <v>1273</v>
      </c>
      <c r="C156" s="2" t="s">
        <v>1406</v>
      </c>
      <c r="D156" s="2" t="s">
        <v>14</v>
      </c>
      <c r="E156" s="2" t="s">
        <v>1407</v>
      </c>
      <c r="F156" s="2">
        <v>11.411408</v>
      </c>
      <c r="G156" s="2">
        <f t="shared" si="4"/>
        <v>0</v>
      </c>
      <c r="H156" s="2">
        <f t="shared" si="5"/>
        <v>1</v>
      </c>
    </row>
    <row r="157" spans="1:8" ht="14.65" customHeight="1">
      <c r="A157" t="s">
        <v>1272</v>
      </c>
      <c r="B157" s="2" t="s">
        <v>1273</v>
      </c>
      <c r="C157" s="2" t="s">
        <v>1408</v>
      </c>
      <c r="D157" s="2" t="s">
        <v>14</v>
      </c>
      <c r="E157" s="2" t="s">
        <v>1409</v>
      </c>
      <c r="F157" s="2">
        <v>12.595546000000001</v>
      </c>
      <c r="G157" s="2">
        <f t="shared" si="4"/>
        <v>0</v>
      </c>
      <c r="H157" s="2">
        <f t="shared" si="5"/>
        <v>1</v>
      </c>
    </row>
    <row r="158" spans="1:8" ht="14.65" customHeight="1">
      <c r="A158" t="s">
        <v>1272</v>
      </c>
      <c r="B158" s="2" t="s">
        <v>1273</v>
      </c>
      <c r="C158" s="2" t="s">
        <v>1410</v>
      </c>
      <c r="D158" s="2" t="s">
        <v>14</v>
      </c>
      <c r="E158" s="2" t="s">
        <v>1411</v>
      </c>
      <c r="F158" s="2">
        <v>2.6171929999999999</v>
      </c>
      <c r="G158" s="2">
        <f t="shared" si="4"/>
        <v>0</v>
      </c>
      <c r="H158" s="2">
        <f t="shared" si="5"/>
        <v>1</v>
      </c>
    </row>
    <row r="159" spans="1:8" ht="14.65" customHeight="1">
      <c r="A159" t="s">
        <v>1272</v>
      </c>
      <c r="B159" s="2" t="s">
        <v>1273</v>
      </c>
      <c r="C159" s="2" t="s">
        <v>1412</v>
      </c>
      <c r="D159" s="2" t="s">
        <v>14</v>
      </c>
      <c r="E159" s="2" t="s">
        <v>1413</v>
      </c>
      <c r="F159" s="2">
        <v>-6.2930292999999997</v>
      </c>
      <c r="G159" s="2">
        <f t="shared" si="4"/>
        <v>1</v>
      </c>
      <c r="H159" s="2">
        <f t="shared" si="5"/>
        <v>0</v>
      </c>
    </row>
    <row r="160" spans="1:8" ht="14.65" customHeight="1">
      <c r="A160" t="s">
        <v>1272</v>
      </c>
      <c r="B160" s="2" t="s">
        <v>1273</v>
      </c>
      <c r="C160" s="2" t="s">
        <v>1414</v>
      </c>
      <c r="D160" s="2" t="s">
        <v>14</v>
      </c>
      <c r="E160" s="2" t="s">
        <v>1415</v>
      </c>
      <c r="F160" s="2">
        <v>7.9768404999999998</v>
      </c>
      <c r="G160" s="2">
        <f t="shared" si="4"/>
        <v>0</v>
      </c>
      <c r="H160" s="2">
        <f t="shared" si="5"/>
        <v>1</v>
      </c>
    </row>
    <row r="161" spans="1:8" ht="14.65" customHeight="1">
      <c r="A161" t="s">
        <v>1272</v>
      </c>
      <c r="B161" s="2" t="s">
        <v>1273</v>
      </c>
      <c r="C161" s="2" t="s">
        <v>1416</v>
      </c>
      <c r="D161" s="2" t="s">
        <v>14</v>
      </c>
      <c r="E161" s="2" t="s">
        <v>1417</v>
      </c>
      <c r="F161" s="2">
        <v>-3.5868213</v>
      </c>
      <c r="G161" s="2">
        <f t="shared" si="4"/>
        <v>1</v>
      </c>
      <c r="H161" s="2">
        <f t="shared" si="5"/>
        <v>0</v>
      </c>
    </row>
    <row r="162" spans="1:8" ht="14.65" customHeight="1">
      <c r="A162" t="s">
        <v>1272</v>
      </c>
      <c r="B162" s="2" t="s">
        <v>1273</v>
      </c>
      <c r="C162" s="2" t="s">
        <v>1418</v>
      </c>
      <c r="D162" s="2" t="s">
        <v>14</v>
      </c>
      <c r="E162" s="2" t="s">
        <v>1419</v>
      </c>
      <c r="F162" s="2">
        <v>11.389659</v>
      </c>
      <c r="G162" s="2">
        <f t="shared" si="4"/>
        <v>0</v>
      </c>
      <c r="H162" s="2">
        <f t="shared" si="5"/>
        <v>1</v>
      </c>
    </row>
    <row r="163" spans="1:8" ht="14.65" customHeight="1">
      <c r="A163" t="s">
        <v>1272</v>
      </c>
      <c r="B163" s="2" t="s">
        <v>1273</v>
      </c>
      <c r="C163" s="2" t="s">
        <v>1420</v>
      </c>
      <c r="D163" s="2" t="s">
        <v>14</v>
      </c>
      <c r="E163" s="2" t="s">
        <v>1421</v>
      </c>
      <c r="F163" s="2">
        <v>7.1024383999999996</v>
      </c>
      <c r="G163" s="2">
        <f t="shared" si="4"/>
        <v>0</v>
      </c>
      <c r="H163" s="2">
        <f t="shared" si="5"/>
        <v>1</v>
      </c>
    </row>
    <row r="164" spans="1:8" ht="14.65" customHeight="1">
      <c r="A164" t="s">
        <v>1272</v>
      </c>
      <c r="B164" s="2" t="s">
        <v>1273</v>
      </c>
      <c r="C164" s="2" t="s">
        <v>1422</v>
      </c>
      <c r="D164" s="2" t="s">
        <v>14</v>
      </c>
      <c r="E164" s="2" t="s">
        <v>1423</v>
      </c>
      <c r="F164" s="2">
        <v>7.9794197000000002</v>
      </c>
      <c r="G164" s="2">
        <f t="shared" si="4"/>
        <v>0</v>
      </c>
      <c r="H164" s="2">
        <f t="shared" si="5"/>
        <v>1</v>
      </c>
    </row>
    <row r="165" spans="1:8" ht="14.65" customHeight="1">
      <c r="A165" t="s">
        <v>1272</v>
      </c>
      <c r="B165" s="2" t="s">
        <v>1273</v>
      </c>
      <c r="C165" s="2" t="s">
        <v>1424</v>
      </c>
      <c r="D165" s="2" t="s">
        <v>14</v>
      </c>
      <c r="E165" s="2" t="s">
        <v>1425</v>
      </c>
      <c r="F165" s="2">
        <v>8.7083440000000003</v>
      </c>
      <c r="G165" s="2">
        <f t="shared" si="4"/>
        <v>0</v>
      </c>
      <c r="H165" s="2">
        <f t="shared" si="5"/>
        <v>1</v>
      </c>
    </row>
    <row r="166" spans="1:8" ht="14.65" customHeight="1">
      <c r="A166" t="s">
        <v>1272</v>
      </c>
      <c r="B166" s="2" t="s">
        <v>1273</v>
      </c>
      <c r="C166" s="2" t="s">
        <v>1426</v>
      </c>
      <c r="D166" s="2" t="s">
        <v>14</v>
      </c>
      <c r="E166" s="2" t="s">
        <v>1427</v>
      </c>
      <c r="F166" s="2">
        <v>11.821103000000001</v>
      </c>
      <c r="G166" s="2">
        <f t="shared" si="4"/>
        <v>0</v>
      </c>
      <c r="H166" s="2">
        <f t="shared" si="5"/>
        <v>1</v>
      </c>
    </row>
    <row r="167" spans="1:8" ht="14.65" customHeight="1">
      <c r="A167" t="s">
        <v>1272</v>
      </c>
      <c r="B167" s="2" t="s">
        <v>1273</v>
      </c>
      <c r="C167" s="2" t="s">
        <v>1428</v>
      </c>
      <c r="D167" s="2" t="s">
        <v>14</v>
      </c>
      <c r="E167" s="2" t="s">
        <v>1429</v>
      </c>
      <c r="F167" s="2">
        <v>-11.056559</v>
      </c>
      <c r="G167" s="2">
        <f t="shared" si="4"/>
        <v>1</v>
      </c>
      <c r="H167" s="2">
        <f t="shared" si="5"/>
        <v>0</v>
      </c>
    </row>
    <row r="168" spans="1:8" ht="14.65" customHeight="1">
      <c r="A168" t="s">
        <v>1272</v>
      </c>
      <c r="B168" s="2" t="s">
        <v>1273</v>
      </c>
      <c r="C168" s="2" t="s">
        <v>1430</v>
      </c>
      <c r="D168" s="2" t="s">
        <v>14</v>
      </c>
      <c r="E168" s="2" t="s">
        <v>1431</v>
      </c>
      <c r="F168" s="2">
        <v>2.5248963999999998</v>
      </c>
      <c r="G168" s="2">
        <f t="shared" si="4"/>
        <v>0</v>
      </c>
      <c r="H168" s="2">
        <f t="shared" si="5"/>
        <v>1</v>
      </c>
    </row>
    <row r="169" spans="1:8" ht="14.65" customHeight="1">
      <c r="A169" t="s">
        <v>1272</v>
      </c>
      <c r="B169" s="2" t="s">
        <v>1273</v>
      </c>
      <c r="C169" s="2" t="s">
        <v>1432</v>
      </c>
      <c r="D169" s="2" t="s">
        <v>14</v>
      </c>
      <c r="E169" s="2" t="s">
        <v>1433</v>
      </c>
      <c r="F169" s="2">
        <v>10.654598999999999</v>
      </c>
      <c r="G169" s="2">
        <f t="shared" si="4"/>
        <v>0</v>
      </c>
      <c r="H169" s="2">
        <f t="shared" si="5"/>
        <v>1</v>
      </c>
    </row>
    <row r="170" spans="1:8" ht="14.65" customHeight="1">
      <c r="A170" t="s">
        <v>1272</v>
      </c>
      <c r="B170" s="2" t="s">
        <v>1273</v>
      </c>
      <c r="C170" s="2" t="s">
        <v>1434</v>
      </c>
      <c r="D170" s="2" t="s">
        <v>14</v>
      </c>
      <c r="E170" s="2" t="s">
        <v>1435</v>
      </c>
      <c r="F170" s="2">
        <v>-5.7660879999999999</v>
      </c>
      <c r="G170" s="2">
        <f t="shared" si="4"/>
        <v>1</v>
      </c>
      <c r="H170" s="2">
        <f t="shared" si="5"/>
        <v>0</v>
      </c>
    </row>
    <row r="171" spans="1:8" ht="14.65" customHeight="1">
      <c r="A171" t="s">
        <v>1272</v>
      </c>
      <c r="B171" s="2" t="s">
        <v>1273</v>
      </c>
      <c r="C171" s="2" t="s">
        <v>1436</v>
      </c>
      <c r="D171" s="2" t="s">
        <v>14</v>
      </c>
      <c r="E171" s="2" t="s">
        <v>1437</v>
      </c>
      <c r="F171" s="2">
        <v>-4.0525669999999998</v>
      </c>
      <c r="G171" s="2">
        <f t="shared" si="4"/>
        <v>1</v>
      </c>
      <c r="H171" s="2">
        <f t="shared" si="5"/>
        <v>0</v>
      </c>
    </row>
    <row r="172" spans="1:8" ht="14.65" customHeight="1">
      <c r="A172" t="s">
        <v>1272</v>
      </c>
      <c r="B172" s="2" t="s">
        <v>1273</v>
      </c>
      <c r="C172" s="2" t="s">
        <v>1438</v>
      </c>
      <c r="D172" s="2" t="s">
        <v>14</v>
      </c>
      <c r="E172" s="2" t="s">
        <v>1439</v>
      </c>
      <c r="F172" s="2">
        <v>10.082361000000001</v>
      </c>
      <c r="G172" s="2">
        <f t="shared" si="4"/>
        <v>0</v>
      </c>
      <c r="H172" s="2">
        <f t="shared" si="5"/>
        <v>1</v>
      </c>
    </row>
    <row r="173" spans="1:8" ht="14.65" customHeight="1">
      <c r="A173" t="s">
        <v>1272</v>
      </c>
      <c r="B173" s="2" t="s">
        <v>1273</v>
      </c>
      <c r="C173" s="2" t="s">
        <v>1440</v>
      </c>
      <c r="D173" s="2" t="s">
        <v>14</v>
      </c>
      <c r="E173" s="2" t="s">
        <v>1441</v>
      </c>
      <c r="F173" s="2">
        <v>8.7337019999999992</v>
      </c>
      <c r="G173" s="2">
        <f t="shared" si="4"/>
        <v>0</v>
      </c>
      <c r="H173" s="2">
        <f t="shared" si="5"/>
        <v>1</v>
      </c>
    </row>
    <row r="174" spans="1:8" ht="14.65" customHeight="1">
      <c r="A174" t="s">
        <v>1272</v>
      </c>
      <c r="B174" s="2" t="s">
        <v>1273</v>
      </c>
      <c r="C174" s="2" t="s">
        <v>1442</v>
      </c>
      <c r="D174" s="2" t="s">
        <v>14</v>
      </c>
      <c r="E174" s="2" t="s">
        <v>1443</v>
      </c>
      <c r="F174" s="2">
        <v>-3.104692</v>
      </c>
      <c r="G174" s="2">
        <f t="shared" si="4"/>
        <v>1</v>
      </c>
      <c r="H174" s="2">
        <f t="shared" si="5"/>
        <v>0</v>
      </c>
    </row>
    <row r="175" spans="1:8" ht="14.65" customHeight="1">
      <c r="A175" t="s">
        <v>1272</v>
      </c>
      <c r="B175" s="2" t="s">
        <v>1273</v>
      </c>
      <c r="C175" s="2" t="s">
        <v>1444</v>
      </c>
      <c r="D175" s="2" t="s">
        <v>14</v>
      </c>
      <c r="E175" s="2" t="s">
        <v>1445</v>
      </c>
      <c r="F175" s="2">
        <v>-7.5519949999999998</v>
      </c>
      <c r="G175" s="2">
        <f t="shared" si="4"/>
        <v>1</v>
      </c>
      <c r="H175" s="2">
        <f t="shared" si="5"/>
        <v>0</v>
      </c>
    </row>
    <row r="176" spans="1:8" ht="14.65" customHeight="1">
      <c r="A176" t="s">
        <v>1272</v>
      </c>
      <c r="B176" s="2" t="s">
        <v>1273</v>
      </c>
      <c r="C176" s="2" t="s">
        <v>1446</v>
      </c>
      <c r="D176" s="2" t="s">
        <v>14</v>
      </c>
      <c r="E176" s="2" t="s">
        <v>1447</v>
      </c>
      <c r="F176" s="2">
        <v>-8.1472560000000005</v>
      </c>
      <c r="G176" s="2">
        <f t="shared" si="4"/>
        <v>1</v>
      </c>
      <c r="H176" s="2">
        <f t="shared" si="5"/>
        <v>0</v>
      </c>
    </row>
    <row r="177" spans="1:8" ht="14.65" customHeight="1">
      <c r="A177" t="s">
        <v>1272</v>
      </c>
      <c r="B177" s="2" t="s">
        <v>1273</v>
      </c>
      <c r="C177" s="2" t="s">
        <v>1448</v>
      </c>
      <c r="D177" s="2" t="s">
        <v>14</v>
      </c>
      <c r="E177" s="2" t="s">
        <v>1449</v>
      </c>
      <c r="F177" s="2">
        <v>11.031624000000001</v>
      </c>
      <c r="G177" s="2">
        <f t="shared" si="4"/>
        <v>0</v>
      </c>
      <c r="H177" s="2">
        <f t="shared" si="5"/>
        <v>1</v>
      </c>
    </row>
    <row r="178" spans="1:8" ht="14.65" customHeight="1">
      <c r="A178" t="s">
        <v>1272</v>
      </c>
      <c r="B178" s="2" t="s">
        <v>1273</v>
      </c>
      <c r="C178" s="2" t="s">
        <v>1450</v>
      </c>
      <c r="D178" s="2" t="s">
        <v>14</v>
      </c>
      <c r="E178" s="2" t="s">
        <v>1451</v>
      </c>
      <c r="F178" s="2">
        <v>9.5535610000000002</v>
      </c>
      <c r="G178" s="2">
        <f t="shared" si="4"/>
        <v>0</v>
      </c>
      <c r="H178" s="2">
        <f t="shared" si="5"/>
        <v>1</v>
      </c>
    </row>
    <row r="179" spans="1:8" ht="14.65" customHeight="1">
      <c r="A179" t="s">
        <v>1272</v>
      </c>
      <c r="B179" s="2" t="s">
        <v>1273</v>
      </c>
      <c r="C179" s="2" t="s">
        <v>1452</v>
      </c>
      <c r="D179" s="2" t="s">
        <v>14</v>
      </c>
      <c r="E179" s="2" t="s">
        <v>1453</v>
      </c>
      <c r="F179" s="2">
        <v>6.6854469999999999</v>
      </c>
      <c r="G179" s="2">
        <f t="shared" si="4"/>
        <v>0</v>
      </c>
      <c r="H179" s="2">
        <f t="shared" si="5"/>
        <v>1</v>
      </c>
    </row>
    <row r="180" spans="1:8" ht="14.65" customHeight="1">
      <c r="A180" t="s">
        <v>1272</v>
      </c>
      <c r="B180" s="2" t="s">
        <v>1273</v>
      </c>
      <c r="C180" s="2" t="s">
        <v>1454</v>
      </c>
      <c r="D180" s="2" t="s">
        <v>14</v>
      </c>
      <c r="E180" s="2" t="s">
        <v>1455</v>
      </c>
      <c r="F180" s="2">
        <v>-8.4254829999999998</v>
      </c>
      <c r="G180" s="2">
        <f t="shared" si="4"/>
        <v>1</v>
      </c>
      <c r="H180" s="2">
        <f t="shared" si="5"/>
        <v>0</v>
      </c>
    </row>
    <row r="181" spans="1:8" ht="14.65" customHeight="1">
      <c r="A181" t="s">
        <v>1272</v>
      </c>
      <c r="B181" s="2" t="s">
        <v>1273</v>
      </c>
      <c r="C181" s="2" t="s">
        <v>1456</v>
      </c>
      <c r="D181" s="2" t="s">
        <v>14</v>
      </c>
      <c r="E181" s="2" t="s">
        <v>1457</v>
      </c>
      <c r="F181" s="2">
        <v>1.7039825</v>
      </c>
      <c r="G181" s="2">
        <f t="shared" si="4"/>
        <v>0</v>
      </c>
      <c r="H181" s="2">
        <f t="shared" si="5"/>
        <v>1</v>
      </c>
    </row>
    <row r="182" spans="1:8" ht="14.65" customHeight="1">
      <c r="A182" t="s">
        <v>1272</v>
      </c>
      <c r="B182" s="2" t="s">
        <v>1273</v>
      </c>
      <c r="C182" s="2" t="s">
        <v>1458</v>
      </c>
      <c r="D182" s="2" t="s">
        <v>14</v>
      </c>
      <c r="E182" s="2" t="s">
        <v>1459</v>
      </c>
      <c r="F182" s="2">
        <v>-7.5561280000000002</v>
      </c>
      <c r="G182" s="2">
        <f t="shared" si="4"/>
        <v>1</v>
      </c>
      <c r="H182" s="2">
        <f t="shared" si="5"/>
        <v>0</v>
      </c>
    </row>
    <row r="183" spans="1:8" ht="14.65" customHeight="1">
      <c r="A183" t="s">
        <v>1272</v>
      </c>
      <c r="B183" s="2" t="s">
        <v>1273</v>
      </c>
      <c r="C183" s="2" t="s">
        <v>1460</v>
      </c>
      <c r="D183" s="2" t="s">
        <v>14</v>
      </c>
      <c r="E183" s="2" t="s">
        <v>1461</v>
      </c>
      <c r="F183" s="2">
        <v>-5.8206569999999997</v>
      </c>
      <c r="G183" s="2">
        <f t="shared" si="4"/>
        <v>1</v>
      </c>
      <c r="H183" s="2">
        <f t="shared" si="5"/>
        <v>0</v>
      </c>
    </row>
    <row r="184" spans="1:8" ht="14.65" customHeight="1">
      <c r="A184" t="s">
        <v>1272</v>
      </c>
      <c r="B184" s="2" t="s">
        <v>1273</v>
      </c>
      <c r="C184" s="2" t="s">
        <v>1462</v>
      </c>
      <c r="D184" s="2" t="s">
        <v>14</v>
      </c>
      <c r="E184" s="2" t="s">
        <v>1463</v>
      </c>
      <c r="F184" s="2">
        <v>6.6139760000000001</v>
      </c>
      <c r="G184" s="2">
        <f t="shared" si="4"/>
        <v>0</v>
      </c>
      <c r="H184" s="2">
        <f t="shared" si="5"/>
        <v>1</v>
      </c>
    </row>
    <row r="185" spans="1:8" ht="14.65" customHeight="1">
      <c r="A185" t="s">
        <v>1272</v>
      </c>
      <c r="B185" s="2" t="s">
        <v>1273</v>
      </c>
      <c r="C185" s="2" t="s">
        <v>1464</v>
      </c>
      <c r="D185" s="2" t="s">
        <v>14</v>
      </c>
      <c r="E185" s="2" t="s">
        <v>498</v>
      </c>
      <c r="F185" s="2">
        <v>-9.1814599999999995</v>
      </c>
      <c r="G185" s="2">
        <f t="shared" si="4"/>
        <v>1</v>
      </c>
      <c r="H185" s="2">
        <f t="shared" si="5"/>
        <v>0</v>
      </c>
    </row>
    <row r="186" spans="1:8" ht="14.65" customHeight="1">
      <c r="A186" t="s">
        <v>1272</v>
      </c>
      <c r="B186" s="2" t="s">
        <v>1273</v>
      </c>
      <c r="C186" s="2" t="s">
        <v>1465</v>
      </c>
      <c r="D186" s="2" t="s">
        <v>14</v>
      </c>
      <c r="E186" s="2" t="s">
        <v>1466</v>
      </c>
      <c r="F186" s="2">
        <v>-1.1849225000000001</v>
      </c>
      <c r="G186" s="2">
        <f t="shared" si="4"/>
        <v>1</v>
      </c>
      <c r="H186" s="2">
        <f t="shared" si="5"/>
        <v>0</v>
      </c>
    </row>
    <row r="187" spans="1:8" ht="14.65" customHeight="1">
      <c r="A187" t="s">
        <v>1272</v>
      </c>
      <c r="B187" s="2" t="s">
        <v>1273</v>
      </c>
      <c r="C187" s="2" t="s">
        <v>1467</v>
      </c>
      <c r="D187" s="2" t="s">
        <v>14</v>
      </c>
      <c r="E187" s="2" t="s">
        <v>1468</v>
      </c>
      <c r="F187" s="2">
        <v>-1.6601158</v>
      </c>
      <c r="G187" s="2">
        <f t="shared" si="4"/>
        <v>1</v>
      </c>
      <c r="H187" s="2">
        <f t="shared" si="5"/>
        <v>0</v>
      </c>
    </row>
    <row r="188" spans="1:8" ht="14.65" customHeight="1">
      <c r="A188" t="s">
        <v>1272</v>
      </c>
      <c r="B188" s="2" t="s">
        <v>1273</v>
      </c>
      <c r="C188" s="2" t="s">
        <v>1469</v>
      </c>
      <c r="D188" s="2" t="s">
        <v>14</v>
      </c>
      <c r="E188" s="2" t="s">
        <v>1470</v>
      </c>
      <c r="F188" s="2">
        <v>-3.3164340999999999</v>
      </c>
      <c r="G188" s="2">
        <f t="shared" si="4"/>
        <v>1</v>
      </c>
      <c r="H188" s="2">
        <f t="shared" si="5"/>
        <v>0</v>
      </c>
    </row>
    <row r="189" spans="1:8" ht="14.65" customHeight="1">
      <c r="A189" t="s">
        <v>1272</v>
      </c>
      <c r="B189" s="2" t="s">
        <v>1273</v>
      </c>
      <c r="C189" s="2" t="s">
        <v>1471</v>
      </c>
      <c r="D189" s="2" t="s">
        <v>14</v>
      </c>
      <c r="E189" s="2" t="s">
        <v>1472</v>
      </c>
      <c r="F189" s="2">
        <v>3.2391652999999998</v>
      </c>
      <c r="G189" s="2">
        <f t="shared" si="4"/>
        <v>0</v>
      </c>
      <c r="H189" s="2">
        <f t="shared" si="5"/>
        <v>1</v>
      </c>
    </row>
    <row r="190" spans="1:8" ht="14.65" customHeight="1">
      <c r="A190" t="s">
        <v>1272</v>
      </c>
      <c r="B190" s="2" t="s">
        <v>1273</v>
      </c>
      <c r="C190" s="2" t="s">
        <v>1473</v>
      </c>
      <c r="D190" s="2" t="s">
        <v>14</v>
      </c>
      <c r="E190" s="2" t="s">
        <v>1474</v>
      </c>
      <c r="F190" s="2">
        <v>-7.6670889999999998</v>
      </c>
      <c r="G190" s="2">
        <f t="shared" si="4"/>
        <v>1</v>
      </c>
      <c r="H190" s="2">
        <f t="shared" si="5"/>
        <v>0</v>
      </c>
    </row>
    <row r="191" spans="1:8" ht="14.65" customHeight="1">
      <c r="A191" t="s">
        <v>1272</v>
      </c>
      <c r="B191" s="2" t="s">
        <v>1273</v>
      </c>
      <c r="C191" s="2" t="s">
        <v>1475</v>
      </c>
      <c r="D191" s="2" t="s">
        <v>14</v>
      </c>
      <c r="E191" s="2" t="s">
        <v>1476</v>
      </c>
      <c r="F191" s="2">
        <v>3.0427464999999998</v>
      </c>
      <c r="G191" s="2">
        <f t="shared" si="4"/>
        <v>0</v>
      </c>
      <c r="H191" s="2">
        <f t="shared" si="5"/>
        <v>1</v>
      </c>
    </row>
    <row r="192" spans="1:8" ht="14.65" customHeight="1">
      <c r="A192" t="s">
        <v>1272</v>
      </c>
      <c r="B192" s="2" t="s">
        <v>1273</v>
      </c>
      <c r="C192" s="2" t="s">
        <v>1477</v>
      </c>
      <c r="D192" s="2" t="s">
        <v>14</v>
      </c>
      <c r="E192" s="2" t="s">
        <v>1478</v>
      </c>
      <c r="F192" s="2">
        <v>1.8644689000000001</v>
      </c>
      <c r="G192" s="2">
        <f t="shared" si="4"/>
        <v>0</v>
      </c>
      <c r="H192" s="2">
        <f t="shared" si="5"/>
        <v>1</v>
      </c>
    </row>
    <row r="193" spans="1:8" ht="14.65" customHeight="1">
      <c r="A193" t="s">
        <v>1272</v>
      </c>
      <c r="B193" s="2" t="s">
        <v>1273</v>
      </c>
      <c r="C193" s="2" t="s">
        <v>1479</v>
      </c>
      <c r="D193" s="2" t="s">
        <v>14</v>
      </c>
      <c r="E193" s="2" t="s">
        <v>1480</v>
      </c>
      <c r="F193" s="2">
        <v>-3.5088143000000001</v>
      </c>
      <c r="G193" s="2">
        <f t="shared" si="4"/>
        <v>1</v>
      </c>
      <c r="H193" s="2">
        <f t="shared" si="5"/>
        <v>0</v>
      </c>
    </row>
    <row r="194" spans="1:8" ht="14.65" customHeight="1">
      <c r="A194" t="s">
        <v>1272</v>
      </c>
      <c r="B194" s="2" t="s">
        <v>1273</v>
      </c>
      <c r="C194" s="2" t="s">
        <v>1481</v>
      </c>
      <c r="D194" s="2" t="s">
        <v>14</v>
      </c>
      <c r="E194" s="2" t="s">
        <v>1482</v>
      </c>
      <c r="F194" s="2">
        <v>1.2126710000000001</v>
      </c>
      <c r="G194" s="2">
        <f t="shared" si="4"/>
        <v>0</v>
      </c>
      <c r="H194" s="2">
        <f t="shared" si="5"/>
        <v>1</v>
      </c>
    </row>
    <row r="195" spans="1:8" ht="14.65" customHeight="1">
      <c r="A195" t="s">
        <v>1272</v>
      </c>
      <c r="B195" s="2" t="s">
        <v>1273</v>
      </c>
      <c r="C195" s="2" t="s">
        <v>1483</v>
      </c>
      <c r="D195" s="2" t="s">
        <v>14</v>
      </c>
      <c r="E195" s="2" t="s">
        <v>1484</v>
      </c>
      <c r="F195" s="2">
        <v>-3.9743974</v>
      </c>
      <c r="G195" s="2">
        <f t="shared" si="4"/>
        <v>1</v>
      </c>
      <c r="H195" s="2">
        <f t="shared" si="5"/>
        <v>0</v>
      </c>
    </row>
    <row r="196" spans="1:8" ht="14.65" customHeight="1">
      <c r="A196" t="s">
        <v>1272</v>
      </c>
      <c r="B196" s="2" t="s">
        <v>1273</v>
      </c>
      <c r="C196" s="2" t="s">
        <v>1485</v>
      </c>
      <c r="D196" s="2" t="s">
        <v>14</v>
      </c>
      <c r="E196" s="2" t="s">
        <v>1486</v>
      </c>
      <c r="F196" s="2">
        <v>-3.1813153999999999</v>
      </c>
      <c r="G196" s="2">
        <f t="shared" ref="G196:G259" si="6">IF(F196&lt;0,1,0)</f>
        <v>1</v>
      </c>
      <c r="H196" s="2">
        <f t="shared" ref="H196:H205" si="7">IF(F196&gt;0,1,0)</f>
        <v>0</v>
      </c>
    </row>
    <row r="197" spans="1:8" ht="14.65" customHeight="1">
      <c r="A197" t="s">
        <v>1272</v>
      </c>
      <c r="B197" s="2" t="s">
        <v>1273</v>
      </c>
      <c r="C197" s="2" t="s">
        <v>1487</v>
      </c>
      <c r="D197" s="2" t="s">
        <v>14</v>
      </c>
      <c r="E197" s="2" t="s">
        <v>1488</v>
      </c>
      <c r="F197" s="2">
        <v>-1.6234788</v>
      </c>
      <c r="G197" s="2">
        <f t="shared" si="6"/>
        <v>1</v>
      </c>
      <c r="H197" s="2">
        <f t="shared" si="7"/>
        <v>0</v>
      </c>
    </row>
    <row r="198" spans="1:8" ht="14.65" customHeight="1">
      <c r="A198" t="s">
        <v>1272</v>
      </c>
      <c r="B198" s="2" t="s">
        <v>1273</v>
      </c>
      <c r="C198" s="2" t="s">
        <v>1489</v>
      </c>
      <c r="D198" s="2" t="s">
        <v>14</v>
      </c>
      <c r="E198" s="2" t="s">
        <v>1490</v>
      </c>
      <c r="F198" s="2">
        <v>-4.7148409999999998</v>
      </c>
      <c r="G198" s="2">
        <f t="shared" si="6"/>
        <v>1</v>
      </c>
      <c r="H198" s="2">
        <f t="shared" si="7"/>
        <v>0</v>
      </c>
    </row>
    <row r="199" spans="1:8" ht="14.65" customHeight="1">
      <c r="A199" t="s">
        <v>1272</v>
      </c>
      <c r="B199" s="2" t="s">
        <v>1273</v>
      </c>
      <c r="C199" s="2" t="s">
        <v>1491</v>
      </c>
      <c r="D199" s="2" t="s">
        <v>14</v>
      </c>
      <c r="E199" s="2" t="s">
        <v>1492</v>
      </c>
      <c r="F199" s="2">
        <v>1.3973690999999999</v>
      </c>
      <c r="G199" s="2">
        <f t="shared" si="6"/>
        <v>0</v>
      </c>
      <c r="H199" s="2">
        <f t="shared" si="7"/>
        <v>1</v>
      </c>
    </row>
    <row r="200" spans="1:8" ht="14.65" customHeight="1">
      <c r="A200" t="s">
        <v>1272</v>
      </c>
      <c r="B200" s="2" t="s">
        <v>1273</v>
      </c>
      <c r="C200" s="2" t="s">
        <v>1493</v>
      </c>
      <c r="D200" s="2" t="s">
        <v>14</v>
      </c>
      <c r="E200" s="2" t="s">
        <v>1494</v>
      </c>
      <c r="F200" s="2">
        <v>1.0907096000000001</v>
      </c>
      <c r="G200" s="2">
        <f t="shared" si="6"/>
        <v>0</v>
      </c>
      <c r="H200" s="2">
        <f t="shared" si="7"/>
        <v>1</v>
      </c>
    </row>
    <row r="201" spans="1:8" ht="14.65" customHeight="1">
      <c r="A201" t="s">
        <v>1272</v>
      </c>
      <c r="B201" s="2" t="s">
        <v>1273</v>
      </c>
      <c r="C201" s="2" t="s">
        <v>1495</v>
      </c>
      <c r="D201" s="2" t="s">
        <v>14</v>
      </c>
      <c r="E201" s="2" t="s">
        <v>1496</v>
      </c>
      <c r="F201" s="2">
        <v>2.6117708999999998</v>
      </c>
      <c r="G201" s="2">
        <f t="shared" si="6"/>
        <v>0</v>
      </c>
      <c r="H201" s="2">
        <f t="shared" si="7"/>
        <v>1</v>
      </c>
    </row>
    <row r="202" spans="1:8" ht="14.65" customHeight="1">
      <c r="A202" t="s">
        <v>1272</v>
      </c>
      <c r="B202" s="2" t="s">
        <v>1273</v>
      </c>
      <c r="C202" s="2" t="s">
        <v>1497</v>
      </c>
      <c r="D202" s="2" t="s">
        <v>14</v>
      </c>
      <c r="E202" s="2" t="s">
        <v>1498</v>
      </c>
      <c r="F202" s="2">
        <v>-3.5972826000000002</v>
      </c>
      <c r="G202" s="2">
        <f t="shared" si="6"/>
        <v>1</v>
      </c>
      <c r="H202" s="2">
        <f t="shared" si="7"/>
        <v>0</v>
      </c>
    </row>
    <row r="203" spans="1:8" ht="14.65" customHeight="1">
      <c r="A203" t="s">
        <v>1272</v>
      </c>
      <c r="B203" s="2" t="s">
        <v>1273</v>
      </c>
      <c r="C203" s="2" t="s">
        <v>1499</v>
      </c>
      <c r="D203" s="2" t="s">
        <v>14</v>
      </c>
      <c r="E203" s="2" t="s">
        <v>1500</v>
      </c>
      <c r="F203" s="2">
        <v>-5.8993564000000003</v>
      </c>
      <c r="G203" s="2">
        <f t="shared" si="6"/>
        <v>1</v>
      </c>
      <c r="H203" s="2">
        <f t="shared" si="7"/>
        <v>0</v>
      </c>
    </row>
    <row r="204" spans="1:8" ht="14.65" customHeight="1">
      <c r="A204" t="s">
        <v>1272</v>
      </c>
      <c r="B204" s="2" t="s">
        <v>1273</v>
      </c>
      <c r="C204" s="2" t="s">
        <v>1501</v>
      </c>
      <c r="D204" s="2" t="s">
        <v>14</v>
      </c>
      <c r="E204" s="2" t="s">
        <v>1502</v>
      </c>
      <c r="F204" s="2">
        <v>-3.4751835</v>
      </c>
      <c r="G204" s="2">
        <f t="shared" si="6"/>
        <v>1</v>
      </c>
      <c r="H204" s="2">
        <f t="shared" si="7"/>
        <v>0</v>
      </c>
    </row>
    <row r="205" spans="1:8" ht="14.65" customHeight="1">
      <c r="A205" t="s">
        <v>1272</v>
      </c>
      <c r="B205" s="2" t="s">
        <v>1273</v>
      </c>
      <c r="C205" s="2" t="s">
        <v>1503</v>
      </c>
      <c r="D205" s="2" t="s">
        <v>14</v>
      </c>
      <c r="E205" s="2" t="s">
        <v>1504</v>
      </c>
      <c r="F205" s="2">
        <v>3.6279864000000002</v>
      </c>
      <c r="G205" s="2">
        <f t="shared" si="6"/>
        <v>0</v>
      </c>
      <c r="H205" s="2">
        <f t="shared" si="7"/>
        <v>1</v>
      </c>
    </row>
    <row r="206" spans="1:8" ht="14.65" customHeight="1"/>
    <row r="207" spans="1:8" ht="14.65" customHeight="1"/>
    <row r="208" spans="1: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1505</v>
      </c>
      <c r="B4" s="2" t="s">
        <v>1506</v>
      </c>
      <c r="C4" s="2" t="s">
        <v>1507</v>
      </c>
      <c r="D4" s="2" t="s">
        <v>14</v>
      </c>
      <c r="E4" s="2" t="s">
        <v>1508</v>
      </c>
      <c r="F4" s="2">
        <v>7.3577347</v>
      </c>
      <c r="G4" s="2">
        <f t="shared" ref="G4:G39" si="0">IF(F4&lt;0,1,0)</f>
        <v>0</v>
      </c>
      <c r="H4" s="2">
        <f t="shared" ref="H4:H39" si="1">IF(F4&gt;0,1,0)</f>
        <v>1</v>
      </c>
      <c r="I4"/>
      <c r="J4" s="3"/>
      <c r="K4" s="3">
        <f>SUM(G4:G1002)</f>
        <v>18</v>
      </c>
      <c r="L4" s="3">
        <f>SUM(H4:H1002)</f>
        <v>18</v>
      </c>
    </row>
    <row r="5" spans="1:12" ht="14.65" customHeight="1">
      <c r="A5" t="s">
        <v>1505</v>
      </c>
      <c r="B5" s="2" t="s">
        <v>1506</v>
      </c>
      <c r="C5" s="2" t="s">
        <v>1509</v>
      </c>
      <c r="D5" s="2" t="s">
        <v>14</v>
      </c>
      <c r="E5" s="2" t="s">
        <v>1510</v>
      </c>
      <c r="F5" s="2">
        <v>-9.1926410000000001</v>
      </c>
      <c r="G5" s="2">
        <f t="shared" si="0"/>
        <v>1</v>
      </c>
      <c r="H5" s="2">
        <f t="shared" si="1"/>
        <v>0</v>
      </c>
    </row>
    <row r="6" spans="1:12" ht="14.65" customHeight="1">
      <c r="A6" t="s">
        <v>1505</v>
      </c>
      <c r="B6" s="2" t="s">
        <v>1506</v>
      </c>
      <c r="C6" s="2" t="s">
        <v>1511</v>
      </c>
      <c r="D6" s="2" t="s">
        <v>14</v>
      </c>
      <c r="E6" s="2" t="s">
        <v>1512</v>
      </c>
      <c r="F6" s="2">
        <v>-2.6987022999999999</v>
      </c>
      <c r="G6" s="2">
        <f t="shared" si="0"/>
        <v>1</v>
      </c>
      <c r="H6" s="2">
        <f t="shared" si="1"/>
        <v>0</v>
      </c>
    </row>
    <row r="7" spans="1:12" ht="14.65" customHeight="1">
      <c r="A7" t="s">
        <v>1513</v>
      </c>
      <c r="B7" s="2" t="s">
        <v>1514</v>
      </c>
      <c r="C7" s="2" t="s">
        <v>1515</v>
      </c>
      <c r="D7" s="2" t="s">
        <v>14</v>
      </c>
      <c r="E7" s="2" t="s">
        <v>1516</v>
      </c>
      <c r="F7" s="2">
        <v>-2.9036824999999999</v>
      </c>
      <c r="G7" s="2">
        <f t="shared" si="0"/>
        <v>1</v>
      </c>
      <c r="H7" s="2">
        <f t="shared" si="1"/>
        <v>0</v>
      </c>
    </row>
    <row r="8" spans="1:12" ht="14.65" customHeight="1">
      <c r="A8" t="s">
        <v>1513</v>
      </c>
      <c r="B8" s="2" t="s">
        <v>1514</v>
      </c>
      <c r="C8" s="2" t="s">
        <v>1084</v>
      </c>
      <c r="D8" s="2" t="s">
        <v>14</v>
      </c>
      <c r="E8" s="2" t="s">
        <v>1085</v>
      </c>
      <c r="F8" s="2">
        <v>1.5101169000000001</v>
      </c>
      <c r="G8" s="2">
        <f t="shared" si="0"/>
        <v>0</v>
      </c>
      <c r="H8" s="2">
        <f t="shared" si="1"/>
        <v>1</v>
      </c>
    </row>
    <row r="9" spans="1:12" ht="14.65" customHeight="1">
      <c r="A9" t="s">
        <v>1517</v>
      </c>
      <c r="B9" s="2" t="s">
        <v>1518</v>
      </c>
      <c r="C9" s="2" t="s">
        <v>1519</v>
      </c>
      <c r="D9" s="2" t="s">
        <v>14</v>
      </c>
      <c r="E9" s="2" t="s">
        <v>1520</v>
      </c>
      <c r="F9" s="2">
        <v>-3.3171425000000001</v>
      </c>
      <c r="G9" s="2">
        <f t="shared" si="0"/>
        <v>1</v>
      </c>
      <c r="H9" s="2">
        <f t="shared" si="1"/>
        <v>0</v>
      </c>
    </row>
    <row r="10" spans="1:12" ht="14.65" customHeight="1">
      <c r="A10" t="s">
        <v>1517</v>
      </c>
      <c r="B10" s="2" t="s">
        <v>1518</v>
      </c>
      <c r="C10" s="2" t="s">
        <v>1521</v>
      </c>
      <c r="D10" s="2" t="s">
        <v>14</v>
      </c>
      <c r="E10" s="2" t="s">
        <v>1522</v>
      </c>
      <c r="F10" s="2">
        <v>2.287566</v>
      </c>
      <c r="G10" s="2">
        <f t="shared" si="0"/>
        <v>0</v>
      </c>
      <c r="H10" s="2">
        <f t="shared" si="1"/>
        <v>1</v>
      </c>
    </row>
    <row r="11" spans="1:12" ht="14.65" customHeight="1">
      <c r="A11" t="s">
        <v>1517</v>
      </c>
      <c r="B11" s="2" t="s">
        <v>1518</v>
      </c>
      <c r="C11" s="2" t="s">
        <v>347</v>
      </c>
      <c r="D11" s="2" t="s">
        <v>14</v>
      </c>
      <c r="E11" s="2" t="s">
        <v>348</v>
      </c>
      <c r="F11" s="2">
        <v>-2.469719</v>
      </c>
      <c r="G11" s="2">
        <f t="shared" si="0"/>
        <v>1</v>
      </c>
      <c r="H11" s="2">
        <f t="shared" si="1"/>
        <v>0</v>
      </c>
    </row>
    <row r="12" spans="1:12" ht="14.65" customHeight="1">
      <c r="A12" t="s">
        <v>1517</v>
      </c>
      <c r="B12" s="2" t="s">
        <v>1518</v>
      </c>
      <c r="C12" s="2" t="s">
        <v>339</v>
      </c>
      <c r="D12" s="2" t="s">
        <v>14</v>
      </c>
      <c r="E12" s="2" t="s">
        <v>340</v>
      </c>
      <c r="F12" s="2">
        <v>1.1228187000000001</v>
      </c>
      <c r="G12" s="2">
        <f t="shared" si="0"/>
        <v>0</v>
      </c>
      <c r="H12" s="2">
        <f t="shared" si="1"/>
        <v>1</v>
      </c>
    </row>
    <row r="13" spans="1:12" ht="14.65" customHeight="1">
      <c r="A13" t="s">
        <v>1517</v>
      </c>
      <c r="B13" s="2" t="s">
        <v>1518</v>
      </c>
      <c r="C13" s="2" t="s">
        <v>1523</v>
      </c>
      <c r="D13" s="2" t="s">
        <v>14</v>
      </c>
      <c r="E13" s="2" t="s">
        <v>1524</v>
      </c>
      <c r="F13" s="2">
        <v>-6.2541370000000001</v>
      </c>
      <c r="G13" s="2">
        <f t="shared" si="0"/>
        <v>1</v>
      </c>
      <c r="H13" s="2">
        <f t="shared" si="1"/>
        <v>0</v>
      </c>
    </row>
    <row r="14" spans="1:12" ht="14.65" customHeight="1">
      <c r="A14" t="s">
        <v>1525</v>
      </c>
      <c r="B14" s="2" t="s">
        <v>1526</v>
      </c>
      <c r="C14" s="2" t="s">
        <v>1527</v>
      </c>
      <c r="D14" s="2" t="s">
        <v>14</v>
      </c>
      <c r="E14" s="2" t="s">
        <v>1528</v>
      </c>
      <c r="F14" s="2">
        <v>-3.6643832000000001</v>
      </c>
      <c r="G14" s="2">
        <f t="shared" si="0"/>
        <v>1</v>
      </c>
      <c r="H14" s="2">
        <f t="shared" si="1"/>
        <v>0</v>
      </c>
    </row>
    <row r="15" spans="1:12" ht="14.65" customHeight="1">
      <c r="A15" t="s">
        <v>1529</v>
      </c>
      <c r="B15" s="2" t="s">
        <v>1530</v>
      </c>
      <c r="C15" s="2" t="s">
        <v>1531</v>
      </c>
      <c r="D15" s="2" t="s">
        <v>14</v>
      </c>
      <c r="E15" s="2" t="s">
        <v>1532</v>
      </c>
      <c r="F15" s="2">
        <v>-8.7055799999999994</v>
      </c>
      <c r="G15" s="2">
        <f t="shared" si="0"/>
        <v>1</v>
      </c>
      <c r="H15" s="2">
        <f t="shared" si="1"/>
        <v>0</v>
      </c>
    </row>
    <row r="16" spans="1:12" ht="14.65" customHeight="1">
      <c r="A16" t="s">
        <v>1529</v>
      </c>
      <c r="B16" s="2" t="s">
        <v>1530</v>
      </c>
      <c r="C16" s="2" t="s">
        <v>1533</v>
      </c>
      <c r="D16" s="2" t="s">
        <v>14</v>
      </c>
      <c r="E16" s="2" t="s">
        <v>1534</v>
      </c>
      <c r="F16" s="2">
        <v>4.6248250000000004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1529</v>
      </c>
      <c r="B17" s="2" t="s">
        <v>1530</v>
      </c>
      <c r="C17" s="2" t="s">
        <v>1535</v>
      </c>
      <c r="D17" s="2" t="s">
        <v>14</v>
      </c>
      <c r="E17" s="2" t="s">
        <v>1536</v>
      </c>
      <c r="F17" s="2">
        <v>1.7515883000000001</v>
      </c>
      <c r="G17" s="2">
        <f t="shared" si="0"/>
        <v>0</v>
      </c>
      <c r="H17" s="2">
        <f t="shared" si="1"/>
        <v>1</v>
      </c>
    </row>
    <row r="18" spans="1:8" ht="14.65" customHeight="1">
      <c r="A18" t="s">
        <v>1529</v>
      </c>
      <c r="B18" s="2" t="s">
        <v>1530</v>
      </c>
      <c r="C18" s="2" t="s">
        <v>1537</v>
      </c>
      <c r="D18" s="2" t="s">
        <v>14</v>
      </c>
      <c r="E18" s="2" t="s">
        <v>1538</v>
      </c>
      <c r="F18" s="2">
        <v>-7.9470644000000004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1529</v>
      </c>
      <c r="B19" s="2" t="s">
        <v>1530</v>
      </c>
      <c r="C19" s="2" t="s">
        <v>1539</v>
      </c>
      <c r="D19" s="2" t="s">
        <v>14</v>
      </c>
      <c r="E19" s="2" t="s">
        <v>1540</v>
      </c>
      <c r="F19" s="2">
        <v>-4.7870226000000002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1529</v>
      </c>
      <c r="B20" s="2" t="s">
        <v>1530</v>
      </c>
      <c r="C20" s="2" t="s">
        <v>1541</v>
      </c>
      <c r="D20" s="2" t="s">
        <v>14</v>
      </c>
      <c r="E20" s="2" t="s">
        <v>1542</v>
      </c>
      <c r="F20" s="2">
        <v>-3.2399745000000002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1543</v>
      </c>
      <c r="B21" s="2" t="s">
        <v>1544</v>
      </c>
      <c r="C21" s="2" t="s">
        <v>239</v>
      </c>
      <c r="D21" s="2" t="s">
        <v>14</v>
      </c>
      <c r="E21" s="2" t="s">
        <v>240</v>
      </c>
      <c r="F21" s="2">
        <v>6.4829306999999998</v>
      </c>
      <c r="G21" s="2">
        <f t="shared" si="0"/>
        <v>0</v>
      </c>
      <c r="H21" s="2">
        <f t="shared" si="1"/>
        <v>1</v>
      </c>
    </row>
    <row r="22" spans="1:8" ht="14.65" customHeight="1">
      <c r="A22" t="s">
        <v>1543</v>
      </c>
      <c r="B22" s="2" t="s">
        <v>1544</v>
      </c>
      <c r="C22" s="2" t="s">
        <v>241</v>
      </c>
      <c r="D22" s="2" t="s">
        <v>14</v>
      </c>
      <c r="E22" s="2" t="s">
        <v>242</v>
      </c>
      <c r="F22" s="2">
        <v>8.0055890000000005</v>
      </c>
      <c r="G22" s="2">
        <f t="shared" si="0"/>
        <v>0</v>
      </c>
      <c r="H22" s="2">
        <f t="shared" si="1"/>
        <v>1</v>
      </c>
    </row>
    <row r="23" spans="1:8" ht="14.65" customHeight="1">
      <c r="A23" t="s">
        <v>1545</v>
      </c>
      <c r="B23" s="2" t="s">
        <v>1546</v>
      </c>
      <c r="C23" s="2" t="s">
        <v>1547</v>
      </c>
      <c r="D23" s="2" t="s">
        <v>14</v>
      </c>
      <c r="E23" s="2" t="s">
        <v>1548</v>
      </c>
      <c r="F23" s="2">
        <v>7.5646342999999998</v>
      </c>
      <c r="G23" s="2">
        <f t="shared" si="0"/>
        <v>0</v>
      </c>
      <c r="H23" s="2">
        <f t="shared" si="1"/>
        <v>1</v>
      </c>
    </row>
    <row r="24" spans="1:8" ht="14.65" customHeight="1">
      <c r="A24" t="s">
        <v>1545</v>
      </c>
      <c r="B24" s="2" t="s">
        <v>1546</v>
      </c>
      <c r="C24" s="2" t="s">
        <v>1086</v>
      </c>
      <c r="D24" s="2" t="s">
        <v>14</v>
      </c>
      <c r="E24" s="2" t="s">
        <v>1087</v>
      </c>
      <c r="F24" s="2">
        <v>3.9962738</v>
      </c>
      <c r="G24" s="2">
        <f t="shared" si="0"/>
        <v>0</v>
      </c>
      <c r="H24" s="2">
        <f t="shared" si="1"/>
        <v>1</v>
      </c>
    </row>
    <row r="25" spans="1:8" ht="14.65" customHeight="1">
      <c r="A25" t="s">
        <v>1545</v>
      </c>
      <c r="B25" s="2" t="s">
        <v>1546</v>
      </c>
      <c r="C25" s="2" t="s">
        <v>1549</v>
      </c>
      <c r="D25" s="2" t="s">
        <v>14</v>
      </c>
      <c r="E25" s="2" t="s">
        <v>1550</v>
      </c>
      <c r="F25" s="2">
        <v>2.0923052000000002</v>
      </c>
      <c r="G25" s="2">
        <f t="shared" si="0"/>
        <v>0</v>
      </c>
      <c r="H25" s="2">
        <f t="shared" si="1"/>
        <v>1</v>
      </c>
    </row>
    <row r="26" spans="1:8" ht="14.65" customHeight="1">
      <c r="A26" t="s">
        <v>1551</v>
      </c>
      <c r="B26" s="2" t="s">
        <v>1552</v>
      </c>
      <c r="C26" s="2" t="s">
        <v>159</v>
      </c>
      <c r="D26" s="2" t="s">
        <v>14</v>
      </c>
      <c r="E26" s="2" t="s">
        <v>160</v>
      </c>
      <c r="F26" s="2">
        <v>5.7750864000000002</v>
      </c>
      <c r="G26" s="2">
        <f t="shared" si="0"/>
        <v>0</v>
      </c>
      <c r="H26" s="2">
        <f t="shared" si="1"/>
        <v>1</v>
      </c>
    </row>
    <row r="27" spans="1:8" ht="14.65" customHeight="1">
      <c r="A27" t="s">
        <v>1551</v>
      </c>
      <c r="B27" s="2" t="s">
        <v>1552</v>
      </c>
      <c r="C27" s="2" t="s">
        <v>1553</v>
      </c>
      <c r="D27" s="2" t="s">
        <v>14</v>
      </c>
      <c r="E27" s="2" t="s">
        <v>1554</v>
      </c>
      <c r="F27" s="2">
        <v>1.9301838</v>
      </c>
      <c r="G27" s="2">
        <f t="shared" si="0"/>
        <v>0</v>
      </c>
      <c r="H27" s="2">
        <f t="shared" si="1"/>
        <v>1</v>
      </c>
    </row>
    <row r="28" spans="1:8" ht="14.65" customHeight="1">
      <c r="A28" t="s">
        <v>1551</v>
      </c>
      <c r="B28" s="2" t="s">
        <v>1552</v>
      </c>
      <c r="C28" s="2" t="s">
        <v>1555</v>
      </c>
      <c r="D28" s="2" t="s">
        <v>14</v>
      </c>
      <c r="E28" s="2" t="s">
        <v>1556</v>
      </c>
      <c r="F28" s="2">
        <v>-3.9598993999999998</v>
      </c>
      <c r="G28" s="2">
        <f t="shared" si="0"/>
        <v>1</v>
      </c>
      <c r="H28" s="2">
        <f t="shared" si="1"/>
        <v>0</v>
      </c>
    </row>
    <row r="29" spans="1:8" ht="14.65" customHeight="1">
      <c r="A29" t="s">
        <v>1551</v>
      </c>
      <c r="B29" s="2" t="s">
        <v>1552</v>
      </c>
      <c r="C29" s="2" t="s">
        <v>1557</v>
      </c>
      <c r="D29" s="2" t="s">
        <v>14</v>
      </c>
      <c r="E29" s="2" t="s">
        <v>1558</v>
      </c>
      <c r="F29" s="2">
        <v>-3.3729741999999998</v>
      </c>
      <c r="G29" s="2">
        <f t="shared" si="0"/>
        <v>1</v>
      </c>
      <c r="H29" s="2">
        <f t="shared" si="1"/>
        <v>0</v>
      </c>
    </row>
    <row r="30" spans="1:8" ht="14.65" customHeight="1">
      <c r="A30" t="s">
        <v>1551</v>
      </c>
      <c r="B30" s="2" t="s">
        <v>1552</v>
      </c>
      <c r="C30" s="2" t="s">
        <v>1559</v>
      </c>
      <c r="D30" s="2" t="s">
        <v>14</v>
      </c>
      <c r="E30" s="2" t="s">
        <v>1560</v>
      </c>
      <c r="F30" s="2">
        <v>2.5862392999999999</v>
      </c>
      <c r="G30" s="2">
        <f t="shared" si="0"/>
        <v>0</v>
      </c>
      <c r="H30" s="2">
        <f t="shared" si="1"/>
        <v>1</v>
      </c>
    </row>
    <row r="31" spans="1:8" ht="14.65" customHeight="1">
      <c r="A31" t="s">
        <v>1551</v>
      </c>
      <c r="B31" s="2" t="s">
        <v>1552</v>
      </c>
      <c r="C31" s="2" t="s">
        <v>1561</v>
      </c>
      <c r="D31" s="2" t="s">
        <v>14</v>
      </c>
      <c r="E31" s="2" t="s">
        <v>1562</v>
      </c>
      <c r="F31" s="2">
        <v>2.1483786</v>
      </c>
      <c r="G31" s="2">
        <f t="shared" si="0"/>
        <v>0</v>
      </c>
      <c r="H31" s="2">
        <f t="shared" si="1"/>
        <v>1</v>
      </c>
    </row>
    <row r="32" spans="1:8" ht="14.65" customHeight="1">
      <c r="A32" t="s">
        <v>1551</v>
      </c>
      <c r="B32" s="2" t="s">
        <v>1552</v>
      </c>
      <c r="C32" s="2" t="s">
        <v>1563</v>
      </c>
      <c r="D32" s="2" t="s">
        <v>14</v>
      </c>
      <c r="E32" s="2" t="s">
        <v>1564</v>
      </c>
      <c r="F32" s="2">
        <v>1.7431764999999999</v>
      </c>
      <c r="G32" s="2">
        <f t="shared" si="0"/>
        <v>0</v>
      </c>
      <c r="H32" s="2">
        <f t="shared" si="1"/>
        <v>1</v>
      </c>
    </row>
    <row r="33" spans="1:8" ht="14.65" customHeight="1">
      <c r="A33" t="s">
        <v>1551</v>
      </c>
      <c r="B33" s="2" t="s">
        <v>1552</v>
      </c>
      <c r="C33" s="2" t="s">
        <v>161</v>
      </c>
      <c r="D33" s="2" t="s">
        <v>14</v>
      </c>
      <c r="E33" s="2" t="s">
        <v>162</v>
      </c>
      <c r="F33" s="2">
        <v>-2.1434457</v>
      </c>
      <c r="G33" s="2">
        <f t="shared" si="0"/>
        <v>1</v>
      </c>
      <c r="H33" s="2">
        <f t="shared" si="1"/>
        <v>0</v>
      </c>
    </row>
    <row r="34" spans="1:8" ht="14.65" customHeight="1">
      <c r="A34" t="s">
        <v>1551</v>
      </c>
      <c r="B34" s="2" t="s">
        <v>1552</v>
      </c>
      <c r="C34" s="2" t="s">
        <v>1565</v>
      </c>
      <c r="D34" s="2" t="s">
        <v>14</v>
      </c>
      <c r="E34" s="2" t="s">
        <v>1566</v>
      </c>
      <c r="F34" s="2">
        <v>-1.6103348</v>
      </c>
      <c r="G34" s="2">
        <f t="shared" si="0"/>
        <v>1</v>
      </c>
      <c r="H34" s="2">
        <f t="shared" si="1"/>
        <v>0</v>
      </c>
    </row>
    <row r="35" spans="1:8" ht="14.65" customHeight="1">
      <c r="A35" t="s">
        <v>1567</v>
      </c>
      <c r="B35" s="2" t="s">
        <v>1568</v>
      </c>
      <c r="C35" s="2" t="s">
        <v>866</v>
      </c>
      <c r="D35" s="2" t="s">
        <v>14</v>
      </c>
      <c r="E35" s="2" t="s">
        <v>867</v>
      </c>
      <c r="F35" s="2">
        <v>3.7411159999999999</v>
      </c>
      <c r="G35" s="2">
        <f t="shared" si="0"/>
        <v>0</v>
      </c>
      <c r="H35" s="2">
        <f t="shared" si="1"/>
        <v>1</v>
      </c>
    </row>
    <row r="36" spans="1:8" ht="14.65" customHeight="1">
      <c r="A36" t="s">
        <v>1569</v>
      </c>
      <c r="B36" s="2" t="s">
        <v>1570</v>
      </c>
      <c r="C36" s="2" t="s">
        <v>809</v>
      </c>
      <c r="D36" s="2" t="s">
        <v>14</v>
      </c>
      <c r="E36" s="2" t="s">
        <v>810</v>
      </c>
      <c r="F36" s="2">
        <v>-1.5444262</v>
      </c>
      <c r="G36" s="2">
        <f t="shared" si="0"/>
        <v>1</v>
      </c>
      <c r="H36" s="2">
        <f t="shared" si="1"/>
        <v>0</v>
      </c>
    </row>
    <row r="37" spans="1:8" ht="14.65" customHeight="1">
      <c r="A37" t="s">
        <v>1569</v>
      </c>
      <c r="B37" s="2" t="s">
        <v>1570</v>
      </c>
      <c r="C37" s="2" t="s">
        <v>1571</v>
      </c>
      <c r="D37" s="2" t="s">
        <v>14</v>
      </c>
      <c r="E37" s="2" t="s">
        <v>1572</v>
      </c>
      <c r="F37" s="2">
        <v>1.9156952</v>
      </c>
      <c r="G37" s="2">
        <f t="shared" si="0"/>
        <v>0</v>
      </c>
      <c r="H37" s="2">
        <f t="shared" si="1"/>
        <v>1</v>
      </c>
    </row>
    <row r="38" spans="1:8" ht="14.65" customHeight="1">
      <c r="A38" t="s">
        <v>1569</v>
      </c>
      <c r="B38" s="2" t="s">
        <v>1570</v>
      </c>
      <c r="C38" s="2" t="s">
        <v>1573</v>
      </c>
      <c r="D38" s="2" t="s">
        <v>14</v>
      </c>
      <c r="E38" s="2" t="s">
        <v>1574</v>
      </c>
      <c r="F38" s="2">
        <v>-2.6008309999999999</v>
      </c>
      <c r="G38" s="2">
        <f t="shared" si="0"/>
        <v>1</v>
      </c>
      <c r="H38" s="2">
        <f t="shared" si="1"/>
        <v>0</v>
      </c>
    </row>
    <row r="39" spans="1:8" ht="14.65" customHeight="1">
      <c r="A39" t="s">
        <v>1575</v>
      </c>
      <c r="B39" s="2" t="s">
        <v>1576</v>
      </c>
      <c r="C39" s="2" t="s">
        <v>1577</v>
      </c>
      <c r="D39" s="2" t="s">
        <v>14</v>
      </c>
      <c r="E39" s="2" t="s">
        <v>1578</v>
      </c>
      <c r="F39" s="2">
        <v>-4.5314370000000004</v>
      </c>
      <c r="G39" s="2">
        <f t="shared" si="0"/>
        <v>1</v>
      </c>
      <c r="H39" s="2">
        <f t="shared" si="1"/>
        <v>0</v>
      </c>
    </row>
    <row r="40" spans="1:8" ht="14.65" customHeight="1"/>
    <row r="41" spans="1:8" ht="14.65" customHeight="1"/>
    <row r="42" spans="1:8" ht="14.65" customHeight="1"/>
    <row r="43" spans="1:8" ht="14.65" customHeight="1"/>
    <row r="44" spans="1:8" ht="14.65" customHeight="1"/>
    <row r="45" spans="1:8" ht="14.65" customHeight="1"/>
    <row r="46" spans="1:8" ht="14.65" customHeight="1"/>
    <row r="47" spans="1:8" ht="14.65" customHeight="1"/>
    <row r="48" spans="1: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1" width="10.375" style="2" customWidth="1"/>
    <col min="2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157</v>
      </c>
      <c r="B4" s="2" t="s">
        <v>158</v>
      </c>
      <c r="C4" s="2" t="s">
        <v>159</v>
      </c>
      <c r="D4" s="2" t="s">
        <v>43</v>
      </c>
      <c r="E4" s="2" t="s">
        <v>160</v>
      </c>
      <c r="F4" s="2">
        <v>5.7750864000000002</v>
      </c>
      <c r="G4" s="2">
        <f t="shared" ref="G4:G13" si="0">IF(F4&lt;0,1,0)</f>
        <v>0</v>
      </c>
      <c r="H4" s="2">
        <f t="shared" ref="H4:H13" si="1">IF(F4&gt;0,1,0)</f>
        <v>1</v>
      </c>
      <c r="I4"/>
      <c r="J4" s="3"/>
      <c r="K4" s="3">
        <f>SUM(G4:G1002)</f>
        <v>6</v>
      </c>
      <c r="L4" s="3">
        <f>SUM(H4:H1002)</f>
        <v>4</v>
      </c>
    </row>
    <row r="5" spans="1:12" ht="14.65" customHeight="1">
      <c r="A5" t="s">
        <v>157</v>
      </c>
      <c r="B5" s="2" t="s">
        <v>158</v>
      </c>
      <c r="C5" s="2" t="s">
        <v>161</v>
      </c>
      <c r="D5" s="2" t="s">
        <v>43</v>
      </c>
      <c r="E5" s="2" t="s">
        <v>162</v>
      </c>
      <c r="F5" s="2">
        <v>-2.1434457</v>
      </c>
      <c r="G5" s="2">
        <f t="shared" si="0"/>
        <v>1</v>
      </c>
      <c r="H5" s="2">
        <f t="shared" si="1"/>
        <v>0</v>
      </c>
    </row>
    <row r="6" spans="1:12" ht="14.65" customHeight="1">
      <c r="A6" t="s">
        <v>163</v>
      </c>
      <c r="B6" s="2" t="s">
        <v>164</v>
      </c>
      <c r="C6" s="2" t="s">
        <v>165</v>
      </c>
      <c r="D6" s="2" t="s">
        <v>43</v>
      </c>
      <c r="E6" s="2" t="s">
        <v>166</v>
      </c>
      <c r="F6" s="2">
        <v>-6.1189859999999996</v>
      </c>
      <c r="G6" s="2">
        <f t="shared" si="0"/>
        <v>1</v>
      </c>
      <c r="H6" s="2">
        <f t="shared" si="1"/>
        <v>0</v>
      </c>
    </row>
    <row r="7" spans="1:12" ht="14.65" customHeight="1">
      <c r="A7" t="s">
        <v>167</v>
      </c>
      <c r="B7" s="2" t="s">
        <v>168</v>
      </c>
      <c r="C7" s="2" t="s">
        <v>169</v>
      </c>
      <c r="D7" s="2" t="s">
        <v>43</v>
      </c>
      <c r="E7" s="2" t="s">
        <v>170</v>
      </c>
      <c r="F7" s="2">
        <v>-6.0401819999999997</v>
      </c>
      <c r="G7" s="2">
        <f t="shared" si="0"/>
        <v>1</v>
      </c>
      <c r="H7" s="2">
        <f t="shared" si="1"/>
        <v>0</v>
      </c>
    </row>
    <row r="8" spans="1:12" ht="14.65" customHeight="1">
      <c r="A8" t="s">
        <v>171</v>
      </c>
      <c r="B8" s="2" t="s">
        <v>172</v>
      </c>
      <c r="C8" s="2" t="s">
        <v>173</v>
      </c>
      <c r="D8" s="2" t="s">
        <v>14</v>
      </c>
      <c r="E8" s="2" t="s">
        <v>174</v>
      </c>
      <c r="F8" s="2">
        <v>-1.088733</v>
      </c>
      <c r="G8" s="2">
        <f t="shared" si="0"/>
        <v>1</v>
      </c>
      <c r="H8" s="2">
        <f t="shared" si="1"/>
        <v>0</v>
      </c>
    </row>
    <row r="9" spans="1:12" ht="14.65" customHeight="1">
      <c r="A9" t="s">
        <v>175</v>
      </c>
      <c r="B9" s="2" t="s">
        <v>176</v>
      </c>
      <c r="C9" s="2" t="s">
        <v>177</v>
      </c>
      <c r="D9" s="2" t="s">
        <v>14</v>
      </c>
      <c r="E9" s="2" t="s">
        <v>178</v>
      </c>
      <c r="F9" s="2">
        <v>4.5201700000000002</v>
      </c>
      <c r="G9" s="2">
        <f t="shared" si="0"/>
        <v>0</v>
      </c>
      <c r="H9" s="2">
        <f t="shared" si="1"/>
        <v>1</v>
      </c>
    </row>
    <row r="10" spans="1:12" ht="14.65" customHeight="1">
      <c r="A10" t="s">
        <v>179</v>
      </c>
      <c r="B10" s="2" t="s">
        <v>180</v>
      </c>
      <c r="C10" s="2" t="s">
        <v>181</v>
      </c>
      <c r="D10" s="2" t="s">
        <v>14</v>
      </c>
      <c r="E10" s="2" t="s">
        <v>182</v>
      </c>
      <c r="F10" s="2">
        <v>-5.5665917</v>
      </c>
      <c r="G10" s="2">
        <f t="shared" si="0"/>
        <v>1</v>
      </c>
      <c r="H10" s="2">
        <f t="shared" si="1"/>
        <v>0</v>
      </c>
    </row>
    <row r="11" spans="1:12" ht="14.65" customHeight="1">
      <c r="A11" t="s">
        <v>179</v>
      </c>
      <c r="B11" s="2" t="s">
        <v>180</v>
      </c>
      <c r="C11" s="2" t="s">
        <v>183</v>
      </c>
      <c r="D11" s="2" t="s">
        <v>14</v>
      </c>
      <c r="E11" s="2" t="s">
        <v>184</v>
      </c>
      <c r="F11" s="2">
        <v>1.2019674</v>
      </c>
      <c r="G11" s="2">
        <f t="shared" si="0"/>
        <v>0</v>
      </c>
      <c r="H11" s="2">
        <f t="shared" si="1"/>
        <v>1</v>
      </c>
    </row>
    <row r="12" spans="1:12" ht="14.65" customHeight="1">
      <c r="A12" t="s">
        <v>185</v>
      </c>
      <c r="B12" s="2" t="s">
        <v>186</v>
      </c>
      <c r="C12" s="2" t="s">
        <v>187</v>
      </c>
      <c r="D12" s="2" t="s">
        <v>14</v>
      </c>
      <c r="E12" s="2" t="s">
        <v>188</v>
      </c>
      <c r="F12" s="2">
        <v>3.8727648000000001</v>
      </c>
      <c r="G12" s="2">
        <f t="shared" si="0"/>
        <v>0</v>
      </c>
      <c r="H12" s="2">
        <f t="shared" si="1"/>
        <v>1</v>
      </c>
    </row>
    <row r="13" spans="1:12" ht="14.65" customHeight="1">
      <c r="A13" t="s">
        <v>189</v>
      </c>
      <c r="B13" s="2" t="s">
        <v>190</v>
      </c>
      <c r="C13" s="2" t="s">
        <v>191</v>
      </c>
      <c r="D13" s="2" t="s">
        <v>14</v>
      </c>
      <c r="E13" s="2" t="s">
        <v>192</v>
      </c>
      <c r="F13" s="2">
        <v>-2.0559500000000002</v>
      </c>
      <c r="G13" s="2">
        <f t="shared" si="0"/>
        <v>1</v>
      </c>
      <c r="H13" s="2">
        <f t="shared" si="1"/>
        <v>0</v>
      </c>
    </row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193</v>
      </c>
      <c r="B4" s="2" t="s">
        <v>194</v>
      </c>
      <c r="C4" s="2" t="s">
        <v>195</v>
      </c>
      <c r="D4" s="2" t="s">
        <v>14</v>
      </c>
      <c r="E4" s="2" t="s">
        <v>196</v>
      </c>
      <c r="F4" s="2">
        <v>-2.4659545</v>
      </c>
      <c r="G4" s="2">
        <f>IF(F4&lt;0,1,0)</f>
        <v>1</v>
      </c>
      <c r="H4" s="2">
        <f>IF(F4&gt;0,1,0)</f>
        <v>0</v>
      </c>
      <c r="I4"/>
      <c r="J4" s="3"/>
      <c r="K4" s="3">
        <f>SUM(G4:G1002)</f>
        <v>2</v>
      </c>
      <c r="L4" s="3">
        <f>SUM(H4:H1002)</f>
        <v>3</v>
      </c>
    </row>
    <row r="5" spans="1:12" ht="14.65" customHeight="1">
      <c r="A5" t="s">
        <v>197</v>
      </c>
      <c r="B5" s="2" t="s">
        <v>198</v>
      </c>
      <c r="C5" s="2" t="s">
        <v>199</v>
      </c>
      <c r="D5" s="2" t="s">
        <v>14</v>
      </c>
      <c r="E5" s="2" t="s">
        <v>200</v>
      </c>
      <c r="F5" s="2">
        <v>3.7739653999999998</v>
      </c>
      <c r="G5" s="2">
        <f>IF(F5&lt;0,1,0)</f>
        <v>0</v>
      </c>
      <c r="H5" s="2">
        <f>IF(F5&gt;0,1,0)</f>
        <v>1</v>
      </c>
    </row>
    <row r="6" spans="1:12" ht="14.65" customHeight="1">
      <c r="A6" t="s">
        <v>201</v>
      </c>
      <c r="B6" s="2" t="s">
        <v>202</v>
      </c>
      <c r="C6" s="2" t="s">
        <v>203</v>
      </c>
      <c r="D6" s="2" t="s">
        <v>14</v>
      </c>
      <c r="E6" s="2" t="s">
        <v>204</v>
      </c>
      <c r="F6" s="2">
        <v>4.3659179999999997</v>
      </c>
      <c r="G6" s="2">
        <f>IF(F6&lt;0,1,0)</f>
        <v>0</v>
      </c>
      <c r="H6" s="2">
        <f>IF(F6&gt;0,1,0)</f>
        <v>1</v>
      </c>
    </row>
    <row r="7" spans="1:12" ht="14.65" customHeight="1">
      <c r="A7" t="s">
        <v>205</v>
      </c>
      <c r="B7" s="2" t="s">
        <v>206</v>
      </c>
      <c r="C7" s="2" t="s">
        <v>207</v>
      </c>
      <c r="D7" s="2" t="s">
        <v>14</v>
      </c>
      <c r="E7" s="2" t="s">
        <v>208</v>
      </c>
      <c r="F7" s="2">
        <v>2.0299497</v>
      </c>
      <c r="G7" s="2">
        <f>IF(F7&lt;0,1,0)</f>
        <v>0</v>
      </c>
      <c r="H7" s="2">
        <f>IF(F7&gt;0,1,0)</f>
        <v>1</v>
      </c>
    </row>
    <row r="8" spans="1:12" ht="14.65" customHeight="1">
      <c r="A8" t="s">
        <v>209</v>
      </c>
      <c r="B8" s="2" t="s">
        <v>210</v>
      </c>
      <c r="C8" s="2" t="s">
        <v>211</v>
      </c>
      <c r="D8" s="2" t="s">
        <v>14</v>
      </c>
      <c r="E8" s="2" t="s">
        <v>212</v>
      </c>
      <c r="F8" s="2">
        <v>-1.1498086000000001</v>
      </c>
      <c r="G8" s="2">
        <f>IF(F8&lt;0,1,0)</f>
        <v>1</v>
      </c>
      <c r="H8" s="2">
        <f>IF(F8&gt;0,1,0)</f>
        <v>0</v>
      </c>
    </row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213</v>
      </c>
      <c r="B4" s="2" t="s">
        <v>214</v>
      </c>
      <c r="C4" s="2" t="s">
        <v>215</v>
      </c>
      <c r="D4" s="2" t="s">
        <v>43</v>
      </c>
      <c r="E4" s="2" t="s">
        <v>216</v>
      </c>
      <c r="F4" s="2">
        <v>5.3388010000000001</v>
      </c>
      <c r="G4" s="2">
        <f t="shared" ref="G4:G22" si="0">IF(F4&lt;0,1,0)</f>
        <v>0</v>
      </c>
      <c r="H4" s="2">
        <f t="shared" ref="H4:H22" si="1">IF(F4&gt;0,1,0)</f>
        <v>1</v>
      </c>
      <c r="I4"/>
      <c r="J4" s="3"/>
      <c r="K4" s="3">
        <f>SUM(G4:G1002)</f>
        <v>12</v>
      </c>
      <c r="L4" s="3">
        <f>SUM(H4:H1002)</f>
        <v>7</v>
      </c>
    </row>
    <row r="5" spans="1:12" ht="14.65" customHeight="1">
      <c r="A5" t="s">
        <v>217</v>
      </c>
      <c r="B5" s="2" t="s">
        <v>218</v>
      </c>
      <c r="C5" s="2" t="s">
        <v>219</v>
      </c>
      <c r="D5" s="2" t="s">
        <v>14</v>
      </c>
      <c r="E5" s="2" t="s">
        <v>220</v>
      </c>
      <c r="F5" s="2">
        <v>-1.3397790000000001</v>
      </c>
      <c r="G5" s="2">
        <f t="shared" si="0"/>
        <v>1</v>
      </c>
      <c r="H5" s="2">
        <f t="shared" si="1"/>
        <v>0</v>
      </c>
    </row>
    <row r="6" spans="1:12" ht="14.65" customHeight="1">
      <c r="A6" t="s">
        <v>221</v>
      </c>
      <c r="B6" s="2" t="s">
        <v>222</v>
      </c>
      <c r="C6" s="2" t="s">
        <v>223</v>
      </c>
      <c r="D6" s="2" t="s">
        <v>14</v>
      </c>
      <c r="E6" s="2" t="s">
        <v>224</v>
      </c>
      <c r="F6" s="2">
        <v>-2.9523226999999999</v>
      </c>
      <c r="G6" s="2">
        <f t="shared" si="0"/>
        <v>1</v>
      </c>
      <c r="H6" s="2">
        <f t="shared" si="1"/>
        <v>0</v>
      </c>
    </row>
    <row r="7" spans="1:12" ht="14.65" customHeight="1">
      <c r="A7" t="s">
        <v>225</v>
      </c>
      <c r="B7" s="2" t="s">
        <v>226</v>
      </c>
      <c r="C7" s="2" t="s">
        <v>227</v>
      </c>
      <c r="D7" s="2" t="s">
        <v>14</v>
      </c>
      <c r="E7" s="2" t="s">
        <v>228</v>
      </c>
      <c r="F7" s="2">
        <v>4.6613255000000002</v>
      </c>
      <c r="G7" s="2">
        <f t="shared" si="0"/>
        <v>0</v>
      </c>
      <c r="H7" s="2">
        <f t="shared" si="1"/>
        <v>1</v>
      </c>
    </row>
    <row r="8" spans="1:12" ht="14.65" customHeight="1">
      <c r="A8" t="s">
        <v>229</v>
      </c>
      <c r="B8" s="2" t="s">
        <v>230</v>
      </c>
      <c r="C8" s="2" t="s">
        <v>231</v>
      </c>
      <c r="D8" s="2" t="s">
        <v>14</v>
      </c>
      <c r="E8" s="2" t="s">
        <v>232</v>
      </c>
      <c r="F8" s="2">
        <v>-1.5296152000000001</v>
      </c>
      <c r="G8" s="2">
        <f t="shared" si="0"/>
        <v>1</v>
      </c>
      <c r="H8" s="2">
        <f t="shared" si="1"/>
        <v>0</v>
      </c>
    </row>
    <row r="9" spans="1:12" ht="14.65" customHeight="1">
      <c r="A9" t="s">
        <v>233</v>
      </c>
      <c r="B9" s="2" t="s">
        <v>234</v>
      </c>
      <c r="C9" s="2" t="s">
        <v>235</v>
      </c>
      <c r="D9" s="2" t="s">
        <v>14</v>
      </c>
      <c r="E9" s="2" t="s">
        <v>236</v>
      </c>
      <c r="F9" s="2">
        <v>4.5218119999999997</v>
      </c>
      <c r="G9" s="2">
        <f t="shared" si="0"/>
        <v>0</v>
      </c>
      <c r="H9" s="2">
        <f t="shared" si="1"/>
        <v>1</v>
      </c>
    </row>
    <row r="10" spans="1:12" ht="14.65" customHeight="1">
      <c r="A10" t="s">
        <v>237</v>
      </c>
      <c r="B10" s="2" t="s">
        <v>238</v>
      </c>
      <c r="C10" s="2" t="s">
        <v>239</v>
      </c>
      <c r="D10" s="2" t="s">
        <v>43</v>
      </c>
      <c r="E10" s="2" t="s">
        <v>240</v>
      </c>
      <c r="F10" s="2">
        <v>6.4829306999999998</v>
      </c>
      <c r="G10" s="2">
        <f t="shared" si="0"/>
        <v>0</v>
      </c>
      <c r="H10" s="2">
        <f t="shared" si="1"/>
        <v>1</v>
      </c>
    </row>
    <row r="11" spans="1:12" ht="14.65" customHeight="1">
      <c r="A11" t="s">
        <v>237</v>
      </c>
      <c r="B11" s="2" t="s">
        <v>238</v>
      </c>
      <c r="C11" s="2" t="s">
        <v>241</v>
      </c>
      <c r="D11" s="2" t="s">
        <v>43</v>
      </c>
      <c r="E11" s="2" t="s">
        <v>242</v>
      </c>
      <c r="F11" s="2">
        <v>8.0055890000000005</v>
      </c>
      <c r="G11" s="2">
        <f t="shared" si="0"/>
        <v>0</v>
      </c>
      <c r="H11" s="2">
        <f t="shared" si="1"/>
        <v>1</v>
      </c>
    </row>
    <row r="12" spans="1:12" ht="14.65" customHeight="1">
      <c r="A12" t="s">
        <v>243</v>
      </c>
      <c r="B12" s="2" t="s">
        <v>244</v>
      </c>
      <c r="C12" s="2" t="s">
        <v>245</v>
      </c>
      <c r="D12" s="2" t="s">
        <v>14</v>
      </c>
      <c r="E12" s="2" t="s">
        <v>246</v>
      </c>
      <c r="F12" s="2">
        <v>-7.7532454</v>
      </c>
      <c r="G12" s="2">
        <f t="shared" si="0"/>
        <v>1</v>
      </c>
      <c r="H12" s="2">
        <f t="shared" si="1"/>
        <v>0</v>
      </c>
    </row>
    <row r="13" spans="1:12" ht="14.65" customHeight="1">
      <c r="A13" t="s">
        <v>247</v>
      </c>
      <c r="B13" s="2" t="s">
        <v>248</v>
      </c>
      <c r="C13" s="2" t="s">
        <v>249</v>
      </c>
      <c r="D13" s="2" t="s">
        <v>14</v>
      </c>
      <c r="E13" s="2" t="s">
        <v>250</v>
      </c>
      <c r="F13" s="2">
        <v>-8.1372680000000006</v>
      </c>
      <c r="G13" s="2">
        <f t="shared" si="0"/>
        <v>1</v>
      </c>
      <c r="H13" s="2">
        <f t="shared" si="1"/>
        <v>0</v>
      </c>
    </row>
    <row r="14" spans="1:12" ht="14.65" customHeight="1">
      <c r="A14" t="s">
        <v>251</v>
      </c>
      <c r="B14" s="2" t="s">
        <v>252</v>
      </c>
      <c r="C14" s="2" t="s">
        <v>253</v>
      </c>
      <c r="D14" s="2" t="s">
        <v>14</v>
      </c>
      <c r="E14" s="2" t="s">
        <v>254</v>
      </c>
      <c r="F14" s="2">
        <v>1.4751828</v>
      </c>
      <c r="G14" s="2">
        <f t="shared" si="0"/>
        <v>0</v>
      </c>
      <c r="H14" s="2">
        <f t="shared" si="1"/>
        <v>1</v>
      </c>
    </row>
    <row r="15" spans="1:12" ht="14.65" customHeight="1">
      <c r="A15" t="s">
        <v>251</v>
      </c>
      <c r="B15" s="2" t="s">
        <v>252</v>
      </c>
      <c r="C15" s="2" t="s">
        <v>255</v>
      </c>
      <c r="D15" s="2" t="s">
        <v>14</v>
      </c>
      <c r="E15" s="2" t="s">
        <v>256</v>
      </c>
      <c r="F15" s="2">
        <v>-3.4783124999999999</v>
      </c>
      <c r="G15" s="2">
        <f t="shared" si="0"/>
        <v>1</v>
      </c>
      <c r="H15" s="2">
        <f t="shared" si="1"/>
        <v>0</v>
      </c>
    </row>
    <row r="16" spans="1:12" ht="14.65" customHeight="1">
      <c r="A16" t="s">
        <v>257</v>
      </c>
      <c r="B16" s="2" t="s">
        <v>258</v>
      </c>
      <c r="C16" s="2" t="s">
        <v>259</v>
      </c>
      <c r="D16" s="2" t="s">
        <v>14</v>
      </c>
      <c r="E16" s="2" t="s">
        <v>260</v>
      </c>
      <c r="F16" s="2">
        <v>0.99227195999999995</v>
      </c>
      <c r="G16" s="2">
        <f t="shared" si="0"/>
        <v>0</v>
      </c>
      <c r="H16" s="2">
        <f t="shared" si="1"/>
        <v>1</v>
      </c>
    </row>
    <row r="17" spans="1:8" ht="14.65" customHeight="1">
      <c r="A17" t="s">
        <v>261</v>
      </c>
      <c r="B17" s="2" t="s">
        <v>262</v>
      </c>
      <c r="C17" s="2" t="s">
        <v>263</v>
      </c>
      <c r="D17" s="2" t="s">
        <v>14</v>
      </c>
      <c r="E17" s="2" t="s">
        <v>264</v>
      </c>
      <c r="F17" s="2">
        <v>-3.7248115999999998</v>
      </c>
      <c r="G17" s="2">
        <f t="shared" si="0"/>
        <v>1</v>
      </c>
      <c r="H17" s="2">
        <f t="shared" si="1"/>
        <v>0</v>
      </c>
    </row>
    <row r="18" spans="1:8" ht="14.65" customHeight="1">
      <c r="A18" t="s">
        <v>265</v>
      </c>
      <c r="B18" s="2" t="s">
        <v>266</v>
      </c>
      <c r="C18" s="2" t="s">
        <v>267</v>
      </c>
      <c r="D18" s="2" t="s">
        <v>43</v>
      </c>
      <c r="E18" s="2" t="s">
        <v>268</v>
      </c>
      <c r="F18" s="2">
        <v>-3.9972913000000001</v>
      </c>
      <c r="G18" s="2">
        <f t="shared" si="0"/>
        <v>1</v>
      </c>
      <c r="H18" s="2">
        <f t="shared" si="1"/>
        <v>0</v>
      </c>
    </row>
    <row r="19" spans="1:8" ht="14.65" customHeight="1">
      <c r="A19" t="s">
        <v>269</v>
      </c>
      <c r="B19" s="2" t="s">
        <v>270</v>
      </c>
      <c r="C19" s="2" t="s">
        <v>271</v>
      </c>
      <c r="D19" s="2" t="s">
        <v>14</v>
      </c>
      <c r="E19" s="2" t="s">
        <v>272</v>
      </c>
      <c r="F19" s="2">
        <v>-4.4331345999999998</v>
      </c>
      <c r="G19" s="2">
        <f t="shared" si="0"/>
        <v>1</v>
      </c>
      <c r="H19" s="2">
        <f t="shared" si="1"/>
        <v>0</v>
      </c>
    </row>
    <row r="20" spans="1:8" ht="14.65" customHeight="1">
      <c r="A20" t="s">
        <v>269</v>
      </c>
      <c r="B20" s="2" t="s">
        <v>270</v>
      </c>
      <c r="C20" s="2" t="s">
        <v>273</v>
      </c>
      <c r="D20" s="2" t="s">
        <v>14</v>
      </c>
      <c r="E20" s="2" t="s">
        <v>274</v>
      </c>
      <c r="F20" s="2">
        <v>-8.8563919999999996</v>
      </c>
      <c r="G20" s="2">
        <f t="shared" si="0"/>
        <v>1</v>
      </c>
      <c r="H20" s="2">
        <f t="shared" si="1"/>
        <v>0</v>
      </c>
    </row>
    <row r="21" spans="1:8" ht="14.65" customHeight="1">
      <c r="A21" t="s">
        <v>269</v>
      </c>
      <c r="B21" s="2" t="s">
        <v>270</v>
      </c>
      <c r="C21" s="2" t="s">
        <v>275</v>
      </c>
      <c r="D21" s="2" t="s">
        <v>14</v>
      </c>
      <c r="E21" s="2" t="s">
        <v>276</v>
      </c>
      <c r="F21" s="2">
        <v>-5.7825093000000001</v>
      </c>
      <c r="G21" s="2">
        <f t="shared" si="0"/>
        <v>1</v>
      </c>
      <c r="H21" s="2">
        <f t="shared" si="1"/>
        <v>0</v>
      </c>
    </row>
    <row r="22" spans="1:8" ht="14.65" customHeight="1">
      <c r="A22" t="s">
        <v>277</v>
      </c>
      <c r="B22" s="2" t="s">
        <v>278</v>
      </c>
      <c r="C22" s="2" t="s">
        <v>279</v>
      </c>
      <c r="D22" s="2" t="s">
        <v>14</v>
      </c>
      <c r="E22" s="2" t="s">
        <v>280</v>
      </c>
      <c r="F22" s="2">
        <v>-6.4908266000000001</v>
      </c>
      <c r="G22" s="2">
        <f t="shared" si="0"/>
        <v>1</v>
      </c>
      <c r="H22" s="2">
        <f t="shared" si="1"/>
        <v>0</v>
      </c>
    </row>
    <row r="23" spans="1:8" ht="14.65" customHeight="1"/>
    <row r="24" spans="1:8" ht="14.65" customHeight="1"/>
    <row r="25" spans="1:8" ht="14.65" customHeight="1"/>
    <row r="26" spans="1:8" ht="14.65" customHeight="1"/>
    <row r="27" spans="1:8" ht="14.65" customHeight="1"/>
    <row r="28" spans="1:8" ht="14.65" customHeight="1"/>
    <row r="29" spans="1:8" ht="14.65" customHeight="1"/>
    <row r="30" spans="1:8" ht="14.65" customHeight="1"/>
    <row r="31" spans="1:8" ht="14.65" customHeight="1"/>
    <row r="32" spans="1:8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1.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4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281</v>
      </c>
      <c r="B4" s="2" t="s">
        <v>282</v>
      </c>
      <c r="C4" s="2" t="s">
        <v>283</v>
      </c>
      <c r="D4" s="2" t="s">
        <v>43</v>
      </c>
      <c r="E4" s="2" t="s">
        <v>284</v>
      </c>
      <c r="F4" s="4">
        <v>-8.6182409999999994</v>
      </c>
      <c r="G4" s="2">
        <f>IF(F4&lt;0,1,0)</f>
        <v>1</v>
      </c>
      <c r="H4" s="2">
        <f>IF(F4&gt;0,1,0)</f>
        <v>0</v>
      </c>
      <c r="I4"/>
      <c r="J4" s="3"/>
      <c r="K4" s="3">
        <f>SUM(G4:G1002)</f>
        <v>1</v>
      </c>
      <c r="L4" s="3">
        <f>SUM(H4:H1002)</f>
        <v>1</v>
      </c>
    </row>
    <row r="5" spans="1:12" ht="14.65" customHeight="1">
      <c r="A5" t="s">
        <v>285</v>
      </c>
      <c r="B5" s="2" t="s">
        <v>286</v>
      </c>
      <c r="C5" s="2" t="s">
        <v>287</v>
      </c>
      <c r="D5" s="2" t="s">
        <v>14</v>
      </c>
      <c r="E5" s="2" t="s">
        <v>288</v>
      </c>
      <c r="F5" s="4">
        <v>2.5470329999999999</v>
      </c>
      <c r="G5" s="2">
        <f>IF(F5&lt;0,1,0)</f>
        <v>0</v>
      </c>
      <c r="H5" s="2">
        <f>IF(F5&gt;0,1,0)</f>
        <v>1</v>
      </c>
    </row>
    <row r="6" spans="1:12" ht="14.65" customHeight="1"/>
    <row r="7" spans="1:12" ht="14.65" customHeight="1"/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289</v>
      </c>
      <c r="B4" s="2" t="s">
        <v>290</v>
      </c>
      <c r="C4" s="2" t="s">
        <v>291</v>
      </c>
      <c r="D4" s="2" t="s">
        <v>43</v>
      </c>
      <c r="E4" s="2" t="s">
        <v>292</v>
      </c>
      <c r="F4" s="2">
        <v>1.1701908000000001</v>
      </c>
      <c r="G4" s="2">
        <f t="shared" ref="G4:G10" si="0">IF(F4&lt;0,1,0)</f>
        <v>0</v>
      </c>
      <c r="H4" s="2">
        <f t="shared" ref="H4:H10" si="1">IF(F4&gt;0,1,0)</f>
        <v>1</v>
      </c>
      <c r="I4"/>
      <c r="J4" s="3"/>
      <c r="K4" s="3">
        <f>SUM(G4:G1002)</f>
        <v>4</v>
      </c>
      <c r="L4" s="3">
        <f>SUM(H4:H1002)</f>
        <v>3</v>
      </c>
    </row>
    <row r="5" spans="1:12" ht="14.65" customHeight="1">
      <c r="A5" t="s">
        <v>293</v>
      </c>
      <c r="B5" s="2" t="s">
        <v>294</v>
      </c>
      <c r="C5" s="2" t="s">
        <v>295</v>
      </c>
      <c r="D5" s="2" t="s">
        <v>14</v>
      </c>
      <c r="E5" s="2" t="s">
        <v>296</v>
      </c>
      <c r="F5" s="2">
        <v>-2.7236462000000001</v>
      </c>
      <c r="G5" s="2">
        <f t="shared" si="0"/>
        <v>1</v>
      </c>
      <c r="H5" s="2">
        <f t="shared" si="1"/>
        <v>0</v>
      </c>
    </row>
    <row r="6" spans="1:12" ht="14.65" customHeight="1">
      <c r="A6" t="s">
        <v>297</v>
      </c>
      <c r="B6" s="2" t="s">
        <v>298</v>
      </c>
      <c r="C6" s="2" t="s">
        <v>299</v>
      </c>
      <c r="D6" s="2" t="s">
        <v>14</v>
      </c>
      <c r="E6" s="2" t="s">
        <v>300</v>
      </c>
      <c r="F6" s="2">
        <v>2.8643274000000001</v>
      </c>
      <c r="G6" s="2">
        <f t="shared" si="0"/>
        <v>0</v>
      </c>
      <c r="H6" s="2">
        <f t="shared" si="1"/>
        <v>1</v>
      </c>
    </row>
    <row r="7" spans="1:12" ht="14.65" customHeight="1">
      <c r="A7" t="s">
        <v>301</v>
      </c>
      <c r="B7" s="2" t="s">
        <v>302</v>
      </c>
      <c r="C7" s="2" t="s">
        <v>303</v>
      </c>
      <c r="D7" s="2" t="s">
        <v>14</v>
      </c>
      <c r="E7" s="2" t="s">
        <v>304</v>
      </c>
      <c r="F7" s="2">
        <v>9.3613459999999993</v>
      </c>
      <c r="G7" s="2">
        <f t="shared" si="0"/>
        <v>0</v>
      </c>
      <c r="H7" s="2">
        <f t="shared" si="1"/>
        <v>1</v>
      </c>
    </row>
    <row r="8" spans="1:12" ht="14.65" customHeight="1">
      <c r="A8" t="s">
        <v>305</v>
      </c>
      <c r="B8" s="2" t="s">
        <v>306</v>
      </c>
      <c r="C8" s="2" t="s">
        <v>307</v>
      </c>
      <c r="D8" s="2" t="s">
        <v>14</v>
      </c>
      <c r="E8" s="2" t="s">
        <v>308</v>
      </c>
      <c r="F8" s="2">
        <v>-1.280994</v>
      </c>
      <c r="G8" s="2">
        <f t="shared" si="0"/>
        <v>1</v>
      </c>
      <c r="H8" s="2">
        <f t="shared" si="1"/>
        <v>0</v>
      </c>
    </row>
    <row r="9" spans="1:12" ht="14.65" customHeight="1">
      <c r="A9" t="s">
        <v>309</v>
      </c>
      <c r="B9" s="2" t="s">
        <v>310</v>
      </c>
      <c r="C9" s="2" t="s">
        <v>311</v>
      </c>
      <c r="D9" s="2" t="s">
        <v>14</v>
      </c>
      <c r="E9" s="2" t="s">
        <v>312</v>
      </c>
      <c r="F9" s="2">
        <v>-1.6521243000000001</v>
      </c>
      <c r="G9" s="2">
        <f t="shared" si="0"/>
        <v>1</v>
      </c>
      <c r="H9" s="2">
        <f t="shared" si="1"/>
        <v>0</v>
      </c>
    </row>
    <row r="10" spans="1:12" ht="14.65" customHeight="1">
      <c r="A10" t="s">
        <v>309</v>
      </c>
      <c r="B10" s="2" t="s">
        <v>310</v>
      </c>
      <c r="C10" s="2" t="s">
        <v>313</v>
      </c>
      <c r="D10" s="2" t="s">
        <v>14</v>
      </c>
      <c r="E10" s="2" t="s">
        <v>314</v>
      </c>
      <c r="F10" s="2">
        <v>-2.9578950000000002</v>
      </c>
      <c r="G10" s="2">
        <f t="shared" si="0"/>
        <v>1</v>
      </c>
      <c r="H10" s="2">
        <f t="shared" si="1"/>
        <v>0</v>
      </c>
    </row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1.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4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315</v>
      </c>
      <c r="B4" s="2" t="s">
        <v>316</v>
      </c>
      <c r="C4" s="2" t="s">
        <v>317</v>
      </c>
      <c r="D4" s="2" t="s">
        <v>14</v>
      </c>
      <c r="E4" s="2" t="s">
        <v>318</v>
      </c>
      <c r="F4" s="4">
        <v>-4.2667020000000004</v>
      </c>
      <c r="G4" s="2">
        <f>IF(F4&lt;0,1,0)</f>
        <v>1</v>
      </c>
      <c r="H4" s="2">
        <f>IF(F4&gt;0,1,0)</f>
        <v>0</v>
      </c>
      <c r="I4"/>
      <c r="J4" s="3"/>
      <c r="K4" s="3">
        <f>SUM(G4:G1002)</f>
        <v>1</v>
      </c>
      <c r="L4" s="3">
        <f>SUM(H4:H1002)</f>
        <v>0</v>
      </c>
    </row>
    <row r="5" spans="1:12" ht="14.65" customHeight="1">
      <c r="G5"/>
      <c r="H5"/>
    </row>
    <row r="6" spans="1:12" ht="14.65" customHeight="1">
      <c r="G6"/>
      <c r="H6"/>
    </row>
    <row r="7" spans="1:12" ht="14.65" customHeight="1">
      <c r="G7"/>
      <c r="H7"/>
    </row>
    <row r="8" spans="1:12" ht="14.65" customHeight="1">
      <c r="G8"/>
      <c r="H8"/>
    </row>
    <row r="9" spans="1:12" ht="14.65" customHeight="1">
      <c r="G9"/>
      <c r="H9"/>
    </row>
    <row r="10" spans="1:12" ht="14.65" customHeight="1">
      <c r="G10"/>
      <c r="H10"/>
    </row>
    <row r="11" spans="1:12" ht="14.65" customHeight="1">
      <c r="G11"/>
      <c r="H11"/>
    </row>
    <row r="12" spans="1:12" ht="14.65" customHeight="1">
      <c r="G12"/>
      <c r="H12"/>
    </row>
    <row r="13" spans="1:12" ht="14.65" customHeight="1">
      <c r="G13"/>
      <c r="H13"/>
    </row>
    <row r="14" spans="1:12" ht="14.65" customHeight="1">
      <c r="G14"/>
      <c r="H14"/>
    </row>
    <row r="15" spans="1:12" ht="14.65" customHeight="1">
      <c r="G15"/>
      <c r="H15"/>
    </row>
    <row r="16" spans="1:12" ht="14.65" customHeight="1">
      <c r="G16"/>
      <c r="H16"/>
    </row>
    <row r="17" spans="7:8" ht="14.65" customHeight="1">
      <c r="G17"/>
      <c r="H17"/>
    </row>
    <row r="18" spans="7:8" ht="14.65" customHeight="1">
      <c r="G18"/>
      <c r="H18"/>
    </row>
    <row r="19" spans="7:8" ht="14.65" customHeight="1">
      <c r="G19"/>
      <c r="H19"/>
    </row>
    <row r="20" spans="7:8" ht="14.65" customHeight="1">
      <c r="G20"/>
      <c r="H20"/>
    </row>
    <row r="21" spans="7:8" ht="14.65" customHeight="1">
      <c r="G21"/>
      <c r="H21"/>
    </row>
    <row r="22" spans="7:8" ht="14.65" customHeight="1">
      <c r="G22"/>
      <c r="H22"/>
    </row>
    <row r="23" spans="7:8" ht="14.65" customHeight="1">
      <c r="G23"/>
      <c r="H23"/>
    </row>
    <row r="24" spans="7:8" ht="14.65" customHeight="1">
      <c r="G24"/>
      <c r="H24"/>
    </row>
    <row r="25" spans="7:8" ht="14.65" customHeight="1">
      <c r="G25"/>
      <c r="H25"/>
    </row>
    <row r="26" spans="7:8" ht="14.65" customHeight="1">
      <c r="G26"/>
      <c r="H26"/>
    </row>
    <row r="27" spans="7:8" ht="14.65" customHeight="1">
      <c r="G27"/>
      <c r="H27"/>
    </row>
    <row r="28" spans="7:8" ht="14.65" customHeight="1">
      <c r="G28"/>
      <c r="H28"/>
    </row>
    <row r="29" spans="7:8" ht="14.65" customHeight="1">
      <c r="G29"/>
      <c r="H29"/>
    </row>
    <row r="30" spans="7:8" ht="14.65" customHeight="1">
      <c r="G30"/>
      <c r="H30"/>
    </row>
    <row r="31" spans="7:8" ht="14.65" customHeight="1">
      <c r="G31"/>
      <c r="H31"/>
    </row>
    <row r="32" spans="7:8" ht="14.65" customHeight="1">
      <c r="G32"/>
      <c r="H32"/>
    </row>
    <row r="33" spans="7:8" ht="14.65" customHeight="1">
      <c r="G33"/>
      <c r="H33"/>
    </row>
    <row r="34" spans="7:8" ht="14.65" customHeight="1">
      <c r="G34"/>
      <c r="H34"/>
    </row>
    <row r="35" spans="7:8" ht="14.65" customHeight="1">
      <c r="G35"/>
      <c r="H35"/>
    </row>
    <row r="36" spans="7:8" ht="14.65" customHeight="1">
      <c r="G36"/>
      <c r="H36"/>
    </row>
    <row r="37" spans="7:8" ht="14.65" customHeight="1">
      <c r="G37"/>
      <c r="H37"/>
    </row>
    <row r="38" spans="7:8" ht="14.65" customHeight="1">
      <c r="G38"/>
      <c r="H38"/>
    </row>
    <row r="39" spans="7:8" ht="14.65" customHeight="1">
      <c r="G39"/>
      <c r="H39"/>
    </row>
    <row r="40" spans="7:8" ht="14.65" customHeight="1">
      <c r="G40"/>
      <c r="H40"/>
    </row>
    <row r="41" spans="7:8" ht="14.65" customHeight="1">
      <c r="G41"/>
      <c r="H41"/>
    </row>
    <row r="42" spans="7:8" ht="14.65" customHeight="1">
      <c r="G42"/>
      <c r="H42"/>
    </row>
    <row r="43" spans="7:8" ht="14.65" customHeight="1">
      <c r="G43"/>
      <c r="H43"/>
    </row>
    <row r="44" spans="7:8" ht="14.65" customHeight="1">
      <c r="G44"/>
      <c r="H44"/>
    </row>
    <row r="45" spans="7:8" ht="14.65" customHeight="1">
      <c r="G45"/>
      <c r="H45"/>
    </row>
    <row r="46" spans="7:8" ht="14.65" customHeight="1">
      <c r="G46"/>
      <c r="H46"/>
    </row>
    <row r="47" spans="7:8" ht="14.65" customHeight="1">
      <c r="G47"/>
      <c r="H47"/>
    </row>
    <row r="48" spans="7:8" ht="14.65" customHeight="1">
      <c r="G48"/>
      <c r="H48"/>
    </row>
    <row r="49" spans="7:8" ht="14.65" customHeight="1">
      <c r="G49"/>
      <c r="H49"/>
    </row>
    <row r="50" spans="7:8" ht="14.65" customHeight="1">
      <c r="G50"/>
      <c r="H50"/>
    </row>
    <row r="51" spans="7:8" ht="14.65" customHeight="1">
      <c r="G51"/>
      <c r="H51"/>
    </row>
    <row r="52" spans="7:8" ht="14.65" customHeight="1">
      <c r="G52"/>
      <c r="H52"/>
    </row>
    <row r="53" spans="7:8" ht="14.65" customHeight="1">
      <c r="G53"/>
      <c r="H53"/>
    </row>
    <row r="54" spans="7:8" ht="14.65" customHeight="1">
      <c r="G54"/>
      <c r="H54"/>
    </row>
    <row r="55" spans="7:8" ht="14.65" customHeight="1">
      <c r="G55"/>
      <c r="H55"/>
    </row>
    <row r="56" spans="7:8" ht="14.65" customHeight="1">
      <c r="G56"/>
      <c r="H56"/>
    </row>
    <row r="57" spans="7:8" ht="14.65" customHeight="1">
      <c r="G57"/>
      <c r="H57"/>
    </row>
    <row r="58" spans="7:8" ht="14.65" customHeight="1">
      <c r="G58"/>
      <c r="H58"/>
    </row>
    <row r="59" spans="7:8" ht="14.65" customHeight="1">
      <c r="G59"/>
      <c r="H59"/>
    </row>
    <row r="60" spans="7:8" ht="14.65" customHeight="1">
      <c r="G60"/>
      <c r="H60"/>
    </row>
    <row r="61" spans="7:8" ht="14.65" customHeight="1">
      <c r="G61"/>
      <c r="H61"/>
    </row>
    <row r="62" spans="7:8" ht="14.65" customHeight="1">
      <c r="G62"/>
      <c r="H62"/>
    </row>
    <row r="63" spans="7:8" ht="14.65" customHeight="1">
      <c r="G63"/>
      <c r="H63"/>
    </row>
    <row r="64" spans="7:8" ht="14.65" customHeight="1">
      <c r="G64"/>
      <c r="H64"/>
    </row>
    <row r="65" spans="7:8" ht="14.65" customHeight="1">
      <c r="G65"/>
      <c r="H65"/>
    </row>
    <row r="66" spans="7:8" ht="14.65" customHeight="1">
      <c r="G66"/>
      <c r="H66"/>
    </row>
    <row r="67" spans="7:8" ht="14.65" customHeight="1">
      <c r="G67"/>
      <c r="H67"/>
    </row>
    <row r="68" spans="7:8" ht="14.65" customHeight="1">
      <c r="G68"/>
      <c r="H68"/>
    </row>
    <row r="69" spans="7:8" ht="14.65" customHeight="1">
      <c r="G69"/>
      <c r="H69"/>
    </row>
    <row r="70" spans="7:8" ht="14.65" customHeight="1">
      <c r="G70"/>
      <c r="H70"/>
    </row>
    <row r="71" spans="7:8" ht="14.65" customHeight="1">
      <c r="G71"/>
      <c r="H71"/>
    </row>
    <row r="72" spans="7:8" ht="14.65" customHeight="1">
      <c r="G72"/>
      <c r="H72"/>
    </row>
    <row r="73" spans="7:8" ht="14.65" customHeight="1">
      <c r="G73"/>
      <c r="H73"/>
    </row>
    <row r="74" spans="7:8" ht="14.65" customHeight="1">
      <c r="G74"/>
      <c r="H74"/>
    </row>
    <row r="75" spans="7:8" ht="14.65" customHeight="1">
      <c r="G75"/>
      <c r="H75"/>
    </row>
    <row r="76" spans="7:8" ht="14.65" customHeight="1">
      <c r="G76"/>
      <c r="H76"/>
    </row>
    <row r="77" spans="7:8" ht="14.65" customHeight="1">
      <c r="G77"/>
      <c r="H77"/>
    </row>
    <row r="78" spans="7:8" ht="14.65" customHeight="1">
      <c r="G78"/>
      <c r="H78"/>
    </row>
    <row r="79" spans="7:8" ht="14.65" customHeight="1">
      <c r="G79"/>
      <c r="H79"/>
    </row>
    <row r="80" spans="7:8" ht="14.65" customHeight="1">
      <c r="G80"/>
      <c r="H80"/>
    </row>
    <row r="81" spans="7:8" ht="14.65" customHeight="1">
      <c r="G81"/>
      <c r="H81"/>
    </row>
    <row r="82" spans="7:8" ht="14.65" customHeight="1">
      <c r="G82"/>
      <c r="H82"/>
    </row>
    <row r="83" spans="7:8" ht="14.65" customHeight="1">
      <c r="G83"/>
      <c r="H83"/>
    </row>
    <row r="84" spans="7:8" ht="14.65" customHeight="1">
      <c r="G84"/>
      <c r="H84"/>
    </row>
    <row r="85" spans="7:8" ht="14.65" customHeight="1">
      <c r="G85"/>
      <c r="H85"/>
    </row>
    <row r="86" spans="7:8" ht="14.65" customHeight="1">
      <c r="G86"/>
      <c r="H86"/>
    </row>
    <row r="87" spans="7:8" ht="14.65" customHeight="1">
      <c r="G87"/>
      <c r="H87"/>
    </row>
    <row r="88" spans="7:8" ht="14.65" customHeight="1">
      <c r="G88"/>
      <c r="H88"/>
    </row>
    <row r="89" spans="7:8" ht="14.65" customHeight="1">
      <c r="G89"/>
      <c r="H89"/>
    </row>
    <row r="90" spans="7:8" ht="14.65" customHeight="1">
      <c r="G90"/>
      <c r="H90"/>
    </row>
    <row r="91" spans="7:8" ht="14.65" customHeight="1">
      <c r="G91"/>
      <c r="H91"/>
    </row>
    <row r="92" spans="7:8" ht="14.65" customHeight="1">
      <c r="G92"/>
      <c r="H92"/>
    </row>
    <row r="93" spans="7:8" ht="14.65" customHeight="1">
      <c r="G93"/>
      <c r="H93"/>
    </row>
    <row r="94" spans="7:8" ht="14.65" customHeight="1">
      <c r="G94"/>
      <c r="H94"/>
    </row>
    <row r="95" spans="7:8" ht="14.65" customHeight="1">
      <c r="G95"/>
      <c r="H95"/>
    </row>
    <row r="96" spans="7:8" ht="14.65" customHeight="1">
      <c r="G96"/>
      <c r="H96"/>
    </row>
    <row r="97" spans="7:8" ht="14.65" customHeight="1">
      <c r="G97"/>
      <c r="H97"/>
    </row>
    <row r="98" spans="7:8" ht="14.65" customHeight="1">
      <c r="G98"/>
      <c r="H98"/>
    </row>
    <row r="99" spans="7:8" ht="14.65" customHeight="1">
      <c r="G99"/>
      <c r="H99"/>
    </row>
    <row r="100" spans="7:8" ht="14.65" customHeight="1">
      <c r="G100"/>
      <c r="H100"/>
    </row>
    <row r="101" spans="7:8" ht="14.65" customHeight="1">
      <c r="G101"/>
      <c r="H101"/>
    </row>
    <row r="102" spans="7:8" ht="14.65" customHeight="1">
      <c r="G102"/>
      <c r="H102"/>
    </row>
    <row r="103" spans="7:8" ht="14.65" customHeight="1">
      <c r="G103"/>
      <c r="H103"/>
    </row>
    <row r="104" spans="7:8" ht="14.65" customHeight="1">
      <c r="G104"/>
      <c r="H104"/>
    </row>
    <row r="105" spans="7:8" ht="14.65" customHeight="1">
      <c r="G105"/>
      <c r="H105"/>
    </row>
    <row r="106" spans="7:8" ht="14.65" customHeight="1">
      <c r="G106"/>
      <c r="H106"/>
    </row>
    <row r="107" spans="7:8" ht="14.65" customHeight="1">
      <c r="G107"/>
      <c r="H107"/>
    </row>
    <row r="108" spans="7:8" ht="14.65" customHeight="1">
      <c r="G108"/>
      <c r="H108"/>
    </row>
    <row r="109" spans="7:8" ht="14.65" customHeight="1">
      <c r="G109"/>
      <c r="H109"/>
    </row>
    <row r="110" spans="7:8" ht="14.65" customHeight="1">
      <c r="G110"/>
      <c r="H110"/>
    </row>
    <row r="111" spans="7:8" ht="14.65" customHeight="1">
      <c r="G111"/>
      <c r="H111"/>
    </row>
    <row r="112" spans="7:8" ht="14.65" customHeight="1">
      <c r="G112"/>
      <c r="H112"/>
    </row>
    <row r="113" spans="7:8" ht="14.65" customHeight="1">
      <c r="G113"/>
      <c r="H113"/>
    </row>
    <row r="114" spans="7:8" ht="14.65" customHeight="1">
      <c r="G114"/>
      <c r="H114"/>
    </row>
    <row r="115" spans="7:8" ht="14.65" customHeight="1">
      <c r="G115"/>
      <c r="H115"/>
    </row>
    <row r="116" spans="7:8" ht="14.65" customHeight="1">
      <c r="G116"/>
      <c r="H116"/>
    </row>
    <row r="117" spans="7:8" ht="14.65" customHeight="1">
      <c r="G117"/>
      <c r="H117"/>
    </row>
    <row r="118" spans="7:8" ht="14.65" customHeight="1">
      <c r="G118"/>
      <c r="H118"/>
    </row>
    <row r="119" spans="7:8" ht="14.65" customHeight="1">
      <c r="G119"/>
      <c r="H119"/>
    </row>
    <row r="120" spans="7:8" ht="14.65" customHeight="1">
      <c r="G120"/>
      <c r="H120"/>
    </row>
    <row r="121" spans="7:8" ht="14.65" customHeight="1">
      <c r="G121"/>
      <c r="H121"/>
    </row>
    <row r="122" spans="7:8" ht="14.65" customHeight="1">
      <c r="G122"/>
      <c r="H122"/>
    </row>
    <row r="123" spans="7:8" ht="14.65" customHeight="1">
      <c r="G123"/>
      <c r="H123"/>
    </row>
    <row r="124" spans="7:8" ht="14.65" customHeight="1">
      <c r="G124"/>
      <c r="H124"/>
    </row>
    <row r="125" spans="7:8" ht="14.65" customHeight="1">
      <c r="G125"/>
      <c r="H125"/>
    </row>
    <row r="126" spans="7:8" ht="14.65" customHeight="1">
      <c r="G126"/>
      <c r="H126"/>
    </row>
    <row r="127" spans="7:8" ht="14.65" customHeight="1">
      <c r="G127"/>
      <c r="H127"/>
    </row>
    <row r="128" spans="7:8" ht="14.65" customHeight="1">
      <c r="G128"/>
      <c r="H128"/>
    </row>
    <row r="129" spans="7:8" ht="14.65" customHeight="1">
      <c r="G129"/>
      <c r="H129"/>
    </row>
    <row r="130" spans="7:8" ht="14.65" customHeight="1">
      <c r="G130"/>
      <c r="H130"/>
    </row>
    <row r="131" spans="7:8" ht="14.65" customHeight="1">
      <c r="G131"/>
      <c r="H131"/>
    </row>
    <row r="132" spans="7:8" ht="14.65" customHeight="1">
      <c r="G132"/>
      <c r="H132"/>
    </row>
    <row r="133" spans="7:8" ht="14.65" customHeight="1">
      <c r="G133"/>
      <c r="H133"/>
    </row>
    <row r="134" spans="7:8" ht="14.65" customHeight="1">
      <c r="G134"/>
      <c r="H134"/>
    </row>
    <row r="135" spans="7:8" ht="14.65" customHeight="1">
      <c r="G135"/>
      <c r="H135"/>
    </row>
    <row r="136" spans="7:8" ht="14.65" customHeight="1">
      <c r="G136"/>
      <c r="H136"/>
    </row>
    <row r="137" spans="7:8" ht="14.65" customHeight="1">
      <c r="G137"/>
      <c r="H137"/>
    </row>
    <row r="138" spans="7:8" ht="14.65" customHeight="1">
      <c r="G138"/>
      <c r="H138"/>
    </row>
    <row r="139" spans="7:8" ht="14.65" customHeight="1">
      <c r="G139"/>
      <c r="H139"/>
    </row>
    <row r="140" spans="7:8" ht="14.65" customHeight="1">
      <c r="G140"/>
      <c r="H140"/>
    </row>
    <row r="141" spans="7:8" ht="14.65" customHeight="1">
      <c r="G141"/>
      <c r="H141"/>
    </row>
    <row r="142" spans="7:8" ht="14.65" customHeight="1">
      <c r="G142"/>
      <c r="H142"/>
    </row>
    <row r="143" spans="7:8" ht="14.65" customHeight="1">
      <c r="G143"/>
      <c r="H143"/>
    </row>
    <row r="144" spans="7:8" ht="14.65" customHeight="1">
      <c r="G144"/>
      <c r="H144"/>
    </row>
    <row r="145" spans="7:8" ht="14.65" customHeight="1">
      <c r="G145"/>
      <c r="H145"/>
    </row>
    <row r="146" spans="7:8" ht="14.65" customHeight="1">
      <c r="G146"/>
      <c r="H146"/>
    </row>
    <row r="147" spans="7:8" ht="14.65" customHeight="1">
      <c r="G147"/>
      <c r="H147"/>
    </row>
    <row r="148" spans="7:8" ht="14.65" customHeight="1">
      <c r="G148"/>
      <c r="H148"/>
    </row>
    <row r="149" spans="7:8" ht="14.65" customHeight="1">
      <c r="G149"/>
      <c r="H149"/>
    </row>
    <row r="150" spans="7:8" ht="14.65" customHeight="1">
      <c r="G150"/>
      <c r="H150"/>
    </row>
    <row r="151" spans="7:8" ht="14.65" customHeight="1">
      <c r="G151"/>
      <c r="H151"/>
    </row>
    <row r="152" spans="7:8" ht="14.65" customHeight="1">
      <c r="G152"/>
      <c r="H152"/>
    </row>
    <row r="153" spans="7:8" ht="14.65" customHeight="1">
      <c r="G153"/>
      <c r="H153"/>
    </row>
    <row r="154" spans="7:8" ht="14.65" customHeight="1">
      <c r="G154"/>
      <c r="H154"/>
    </row>
    <row r="155" spans="7:8" ht="14.65" customHeight="1">
      <c r="G155"/>
      <c r="H155"/>
    </row>
    <row r="156" spans="7:8" ht="14.65" customHeight="1">
      <c r="G156"/>
      <c r="H156"/>
    </row>
    <row r="157" spans="7:8" ht="14.65" customHeight="1">
      <c r="G157"/>
      <c r="H157"/>
    </row>
    <row r="158" spans="7:8" ht="14.65" customHeight="1">
      <c r="G158"/>
      <c r="H158"/>
    </row>
    <row r="159" spans="7:8" ht="14.65" customHeight="1">
      <c r="G159"/>
      <c r="H159"/>
    </row>
    <row r="160" spans="7:8" ht="14.65" customHeight="1">
      <c r="G160"/>
      <c r="H160"/>
    </row>
    <row r="161" spans="7:8" ht="14.65" customHeight="1">
      <c r="G161"/>
      <c r="H161"/>
    </row>
    <row r="162" spans="7:8" ht="14.65" customHeight="1">
      <c r="G162"/>
      <c r="H162"/>
    </row>
    <row r="163" spans="7:8" ht="14.65" customHeight="1">
      <c r="G163"/>
      <c r="H163"/>
    </row>
    <row r="164" spans="7:8" ht="14.65" customHeight="1">
      <c r="G164"/>
      <c r="H164"/>
    </row>
    <row r="165" spans="7:8" ht="14.65" customHeight="1">
      <c r="G165"/>
      <c r="H165"/>
    </row>
    <row r="166" spans="7:8" ht="14.65" customHeight="1">
      <c r="G166"/>
      <c r="H166"/>
    </row>
    <row r="167" spans="7:8" ht="14.65" customHeight="1">
      <c r="G167"/>
      <c r="H167"/>
    </row>
    <row r="168" spans="7:8" ht="14.65" customHeight="1">
      <c r="G168"/>
      <c r="H168"/>
    </row>
    <row r="169" spans="7:8" ht="14.65" customHeight="1">
      <c r="G169"/>
      <c r="H169"/>
    </row>
    <row r="170" spans="7:8" ht="14.65" customHeight="1">
      <c r="G170"/>
      <c r="H170"/>
    </row>
    <row r="171" spans="7:8" ht="14.65" customHeight="1">
      <c r="G171"/>
      <c r="H171"/>
    </row>
    <row r="172" spans="7:8" ht="14.65" customHeight="1">
      <c r="G172"/>
      <c r="H172"/>
    </row>
    <row r="173" spans="7:8" ht="14.65" customHeight="1">
      <c r="G173"/>
      <c r="H173"/>
    </row>
    <row r="174" spans="7:8" ht="14.65" customHeight="1">
      <c r="G174"/>
      <c r="H174"/>
    </row>
    <row r="175" spans="7:8" ht="14.65" customHeight="1">
      <c r="G175"/>
      <c r="H175"/>
    </row>
    <row r="176" spans="7:8" ht="14.65" customHeight="1">
      <c r="G176"/>
      <c r="H176"/>
    </row>
    <row r="177" spans="7:8" ht="14.65" customHeight="1">
      <c r="G177"/>
      <c r="H177"/>
    </row>
    <row r="178" spans="7:8" ht="14.65" customHeight="1">
      <c r="G178"/>
      <c r="H178"/>
    </row>
    <row r="179" spans="7:8" ht="14.65" customHeight="1">
      <c r="G179"/>
      <c r="H179"/>
    </row>
    <row r="180" spans="7:8" ht="14.65" customHeight="1">
      <c r="G180"/>
      <c r="H180"/>
    </row>
    <row r="181" spans="7:8" ht="14.65" customHeight="1">
      <c r="G181"/>
      <c r="H181"/>
    </row>
    <row r="182" spans="7:8" ht="14.65" customHeight="1">
      <c r="G182"/>
      <c r="H182"/>
    </row>
    <row r="183" spans="7:8" ht="14.65" customHeight="1">
      <c r="G183"/>
      <c r="H183"/>
    </row>
    <row r="184" spans="7:8" ht="14.65" customHeight="1">
      <c r="G184"/>
      <c r="H184"/>
    </row>
    <row r="185" spans="7:8" ht="14.65" customHeight="1">
      <c r="G185"/>
      <c r="H185"/>
    </row>
    <row r="186" spans="7:8" ht="14.65" customHeight="1">
      <c r="G186"/>
      <c r="H186"/>
    </row>
    <row r="187" spans="7:8" ht="14.65" customHeight="1">
      <c r="G187"/>
      <c r="H187"/>
    </row>
    <row r="188" spans="7:8" ht="14.65" customHeight="1">
      <c r="G188"/>
      <c r="H188"/>
    </row>
    <row r="189" spans="7:8" ht="14.65" customHeight="1">
      <c r="G189"/>
      <c r="H189"/>
    </row>
    <row r="190" spans="7:8" ht="14.65" customHeight="1">
      <c r="G190"/>
      <c r="H190"/>
    </row>
    <row r="191" spans="7:8" ht="14.65" customHeight="1">
      <c r="G191"/>
      <c r="H191"/>
    </row>
    <row r="192" spans="7:8" ht="14.65" customHeight="1">
      <c r="G192"/>
      <c r="H192"/>
    </row>
    <row r="193" spans="7:8" ht="14.65" customHeight="1">
      <c r="G193"/>
      <c r="H193"/>
    </row>
    <row r="194" spans="7:8" ht="14.65" customHeight="1">
      <c r="G194"/>
      <c r="H194"/>
    </row>
    <row r="195" spans="7:8" ht="14.65" customHeight="1">
      <c r="G195"/>
      <c r="H195"/>
    </row>
    <row r="196" spans="7:8" ht="14.65" customHeight="1">
      <c r="G196"/>
      <c r="H196"/>
    </row>
    <row r="197" spans="7:8" ht="14.65" customHeight="1">
      <c r="G197"/>
      <c r="H197"/>
    </row>
    <row r="198" spans="7:8" ht="14.65" customHeight="1">
      <c r="G198"/>
      <c r="H198"/>
    </row>
    <row r="199" spans="7:8" ht="14.65" customHeight="1">
      <c r="G199"/>
      <c r="H199"/>
    </row>
    <row r="200" spans="7:8" ht="14.65" customHeight="1">
      <c r="G200"/>
      <c r="H200"/>
    </row>
    <row r="201" spans="7:8" ht="14.65" customHeight="1">
      <c r="G201"/>
      <c r="H201"/>
    </row>
    <row r="202" spans="7:8" ht="14.65" customHeight="1">
      <c r="G202"/>
      <c r="H202"/>
    </row>
    <row r="203" spans="7:8" ht="14.65" customHeight="1">
      <c r="G203"/>
      <c r="H203"/>
    </row>
    <row r="204" spans="7:8" ht="14.65" customHeight="1">
      <c r="G204"/>
      <c r="H204"/>
    </row>
    <row r="205" spans="7:8" ht="14.65" customHeight="1">
      <c r="G205"/>
      <c r="H205"/>
    </row>
    <row r="206" spans="7:8" ht="14.65" customHeight="1">
      <c r="G206"/>
      <c r="H206"/>
    </row>
    <row r="207" spans="7:8" ht="14.65" customHeight="1">
      <c r="G207"/>
      <c r="H207"/>
    </row>
    <row r="208" spans="7:8" ht="14.65" customHeight="1">
      <c r="G208"/>
      <c r="H208"/>
    </row>
    <row r="209" spans="7:8" ht="14.65" customHeight="1">
      <c r="G209"/>
      <c r="H209"/>
    </row>
    <row r="210" spans="7:8" ht="14.65" customHeight="1">
      <c r="G210"/>
      <c r="H210"/>
    </row>
    <row r="211" spans="7:8" ht="14.65" customHeight="1">
      <c r="G211"/>
      <c r="H211"/>
    </row>
    <row r="212" spans="7:8" ht="14.65" customHeight="1">
      <c r="G212"/>
      <c r="H212"/>
    </row>
    <row r="213" spans="7:8" ht="14.65" customHeight="1">
      <c r="G213"/>
      <c r="H213"/>
    </row>
    <row r="214" spans="7:8" ht="14.65" customHeight="1">
      <c r="G214"/>
      <c r="H214"/>
    </row>
    <row r="215" spans="7:8" ht="14.65" customHeight="1">
      <c r="G215"/>
      <c r="H215"/>
    </row>
    <row r="216" spans="7:8" ht="14.65" customHeight="1">
      <c r="G216"/>
      <c r="H216"/>
    </row>
    <row r="217" spans="7:8" ht="14.65" customHeight="1">
      <c r="G217"/>
      <c r="H217"/>
    </row>
    <row r="218" spans="7:8" ht="14.65" customHeight="1">
      <c r="G218"/>
      <c r="H218"/>
    </row>
    <row r="219" spans="7:8" ht="14.65" customHeight="1">
      <c r="G219"/>
      <c r="H219"/>
    </row>
    <row r="220" spans="7:8" ht="14.65" customHeight="1">
      <c r="G220"/>
      <c r="H220"/>
    </row>
    <row r="221" spans="7:8" ht="14.65" customHeight="1">
      <c r="G221"/>
      <c r="H221"/>
    </row>
    <row r="222" spans="7:8" ht="14.65" customHeight="1">
      <c r="G222"/>
      <c r="H222"/>
    </row>
    <row r="223" spans="7:8" ht="14.65" customHeight="1">
      <c r="G223"/>
      <c r="H223"/>
    </row>
    <row r="224" spans="7:8" ht="14.65" customHeight="1">
      <c r="G224"/>
      <c r="H224"/>
    </row>
    <row r="225" spans="7:8" ht="14.65" customHeight="1">
      <c r="G225"/>
      <c r="H225"/>
    </row>
    <row r="226" spans="7:8" ht="14.65" customHeight="1">
      <c r="G226"/>
      <c r="H226"/>
    </row>
    <row r="227" spans="7:8" ht="14.65" customHeight="1">
      <c r="G227"/>
      <c r="H227"/>
    </row>
    <row r="228" spans="7:8" ht="14.65" customHeight="1">
      <c r="G228"/>
      <c r="H228"/>
    </row>
    <row r="229" spans="7:8" ht="14.65" customHeight="1">
      <c r="G229"/>
      <c r="H229"/>
    </row>
    <row r="230" spans="7:8" ht="14.65" customHeight="1">
      <c r="G230"/>
      <c r="H230"/>
    </row>
    <row r="231" spans="7:8" ht="14.65" customHeight="1">
      <c r="G231"/>
      <c r="H231"/>
    </row>
    <row r="232" spans="7:8" ht="14.65" customHeight="1">
      <c r="G232"/>
      <c r="H232"/>
    </row>
    <row r="233" spans="7:8" ht="14.65" customHeight="1">
      <c r="G233"/>
      <c r="H233"/>
    </row>
    <row r="234" spans="7:8" ht="14.65" customHeight="1">
      <c r="G234"/>
      <c r="H234"/>
    </row>
    <row r="235" spans="7:8" ht="14.65" customHeight="1">
      <c r="G235"/>
      <c r="H235"/>
    </row>
    <row r="236" spans="7:8" ht="14.65" customHeight="1">
      <c r="G236"/>
      <c r="H236"/>
    </row>
    <row r="237" spans="7:8" ht="14.65" customHeight="1">
      <c r="G237"/>
      <c r="H237"/>
    </row>
    <row r="238" spans="7:8" ht="14.65" customHeight="1">
      <c r="G238"/>
      <c r="H238"/>
    </row>
    <row r="239" spans="7:8" ht="14.65" customHeight="1">
      <c r="G239"/>
      <c r="H239"/>
    </row>
    <row r="240" spans="7:8" ht="14.65" customHeight="1">
      <c r="G240"/>
      <c r="H240"/>
    </row>
    <row r="241" spans="7:8" ht="14.65" customHeight="1">
      <c r="G241"/>
      <c r="H241"/>
    </row>
    <row r="242" spans="7:8" ht="14.65" customHeight="1">
      <c r="G242"/>
      <c r="H242"/>
    </row>
    <row r="243" spans="7:8" ht="14.65" customHeight="1">
      <c r="G243"/>
      <c r="H243"/>
    </row>
    <row r="244" spans="7:8" ht="14.65" customHeight="1">
      <c r="G244"/>
      <c r="H244"/>
    </row>
    <row r="245" spans="7:8" ht="14.65" customHeight="1">
      <c r="G245"/>
      <c r="H245"/>
    </row>
    <row r="246" spans="7:8" ht="14.65" customHeight="1">
      <c r="G246"/>
      <c r="H246"/>
    </row>
    <row r="247" spans="7:8" ht="14.65" customHeight="1">
      <c r="G247"/>
      <c r="H247"/>
    </row>
    <row r="248" spans="7:8" ht="14.65" customHeight="1">
      <c r="G248"/>
      <c r="H248"/>
    </row>
    <row r="249" spans="7:8" ht="14.65" customHeight="1">
      <c r="G249"/>
      <c r="H249"/>
    </row>
    <row r="250" spans="7:8" ht="14.65" customHeight="1">
      <c r="G250"/>
      <c r="H250"/>
    </row>
    <row r="251" spans="7:8" ht="14.65" customHeight="1">
      <c r="G251"/>
      <c r="H251"/>
    </row>
    <row r="252" spans="7:8" ht="14.65" customHeight="1">
      <c r="G252"/>
      <c r="H252"/>
    </row>
    <row r="253" spans="7:8" ht="14.65" customHeight="1">
      <c r="G253"/>
      <c r="H253"/>
    </row>
    <row r="254" spans="7:8" ht="14.65" customHeight="1">
      <c r="G254"/>
      <c r="H254"/>
    </row>
    <row r="255" spans="7:8" ht="14.65" customHeight="1">
      <c r="G255"/>
      <c r="H255"/>
    </row>
    <row r="256" spans="7:8" ht="14.65" customHeight="1">
      <c r="G256"/>
      <c r="H256"/>
    </row>
    <row r="257" spans="7:8" ht="14.65" customHeight="1">
      <c r="G257"/>
      <c r="H257"/>
    </row>
    <row r="258" spans="7:8" ht="14.65" customHeight="1">
      <c r="G258"/>
      <c r="H258"/>
    </row>
    <row r="259" spans="7:8" ht="14.65" customHeight="1">
      <c r="G259"/>
      <c r="H259"/>
    </row>
    <row r="260" spans="7:8" ht="14.65" customHeight="1">
      <c r="G260"/>
      <c r="H260"/>
    </row>
    <row r="261" spans="7:8" ht="14.65" customHeight="1">
      <c r="G261"/>
      <c r="H261"/>
    </row>
    <row r="262" spans="7:8" ht="14.65" customHeight="1">
      <c r="G262"/>
      <c r="H262"/>
    </row>
    <row r="263" spans="7:8" ht="14.65" customHeight="1">
      <c r="G263"/>
      <c r="H263"/>
    </row>
    <row r="264" spans="7:8" ht="14.65" customHeight="1">
      <c r="G264"/>
      <c r="H264"/>
    </row>
    <row r="265" spans="7:8" ht="14.65" customHeight="1">
      <c r="G265"/>
      <c r="H265"/>
    </row>
    <row r="266" spans="7:8" ht="14.65" customHeight="1">
      <c r="G266"/>
      <c r="H266"/>
    </row>
    <row r="267" spans="7:8" ht="14.65" customHeight="1">
      <c r="G267"/>
      <c r="H267"/>
    </row>
    <row r="268" spans="7:8" ht="14.65" customHeight="1">
      <c r="G268"/>
      <c r="H268"/>
    </row>
    <row r="269" spans="7:8" ht="14.65" customHeight="1">
      <c r="G269"/>
      <c r="H269"/>
    </row>
    <row r="270" spans="7:8" ht="14.65" customHeight="1">
      <c r="G270"/>
      <c r="H270"/>
    </row>
    <row r="271" spans="7:8" ht="14.65" customHeight="1">
      <c r="G271"/>
      <c r="H271"/>
    </row>
    <row r="272" spans="7:8" ht="14.65" customHeight="1">
      <c r="G272"/>
      <c r="H272"/>
    </row>
    <row r="273" spans="7:8" ht="14.65" customHeight="1">
      <c r="G273"/>
      <c r="H273"/>
    </row>
    <row r="274" spans="7:8" ht="14.65" customHeight="1">
      <c r="G274"/>
      <c r="H274"/>
    </row>
    <row r="275" spans="7:8" ht="14.65" customHeight="1">
      <c r="G275"/>
      <c r="H275"/>
    </row>
    <row r="276" spans="7:8" ht="14.65" customHeight="1">
      <c r="G276"/>
      <c r="H276"/>
    </row>
    <row r="277" spans="7:8" ht="14.65" customHeight="1">
      <c r="G277"/>
      <c r="H277"/>
    </row>
    <row r="278" spans="7:8" ht="14.65" customHeight="1">
      <c r="G278"/>
      <c r="H278"/>
    </row>
    <row r="279" spans="7:8" ht="14.65" customHeight="1">
      <c r="G279"/>
      <c r="H279"/>
    </row>
    <row r="280" spans="7:8" ht="14.65" customHeight="1">
      <c r="G280"/>
      <c r="H280"/>
    </row>
    <row r="281" spans="7:8" ht="14.65" customHeight="1">
      <c r="G281"/>
      <c r="H281"/>
    </row>
    <row r="282" spans="7:8" ht="14.65" customHeight="1">
      <c r="G282"/>
      <c r="H282"/>
    </row>
    <row r="283" spans="7:8" ht="14.65" customHeight="1">
      <c r="G283"/>
      <c r="H283"/>
    </row>
    <row r="284" spans="7:8" ht="14.65" customHeight="1">
      <c r="G284"/>
      <c r="H284"/>
    </row>
    <row r="285" spans="7:8" ht="14.65" customHeight="1">
      <c r="G285"/>
      <c r="H285"/>
    </row>
    <row r="286" spans="7:8" ht="14.65" customHeight="1">
      <c r="G286"/>
      <c r="H286"/>
    </row>
    <row r="287" spans="7:8" ht="14.65" customHeight="1">
      <c r="G287"/>
      <c r="H287"/>
    </row>
    <row r="288" spans="7:8" ht="14.65" customHeight="1">
      <c r="G288"/>
      <c r="H288"/>
    </row>
    <row r="289" spans="7:8" ht="14.65" customHeight="1">
      <c r="G289"/>
      <c r="H289"/>
    </row>
    <row r="290" spans="7:8" ht="14.65" customHeight="1">
      <c r="G290"/>
      <c r="H290"/>
    </row>
    <row r="291" spans="7:8" ht="14.65" customHeight="1">
      <c r="G291"/>
      <c r="H291"/>
    </row>
    <row r="292" spans="7:8" ht="14.65" customHeight="1">
      <c r="G292"/>
      <c r="H292"/>
    </row>
    <row r="293" spans="7:8" ht="14.65" customHeight="1">
      <c r="G293"/>
      <c r="H293"/>
    </row>
    <row r="294" spans="7:8" ht="14.65" customHeight="1">
      <c r="G294"/>
      <c r="H294"/>
    </row>
    <row r="295" spans="7:8" ht="14.65" customHeight="1">
      <c r="G295"/>
      <c r="H295"/>
    </row>
    <row r="296" spans="7:8" ht="14.65" customHeight="1">
      <c r="G296"/>
      <c r="H296"/>
    </row>
    <row r="297" spans="7:8" ht="14.65" customHeight="1">
      <c r="G297"/>
      <c r="H297"/>
    </row>
    <row r="298" spans="7:8" ht="14.65" customHeight="1">
      <c r="G298"/>
      <c r="H298"/>
    </row>
    <row r="299" spans="7:8" ht="14.65" customHeight="1">
      <c r="G299"/>
      <c r="H299"/>
    </row>
    <row r="300" spans="7:8" ht="14.65" customHeight="1">
      <c r="G300"/>
      <c r="H300"/>
    </row>
    <row r="301" spans="7:8" ht="14.65" customHeight="1">
      <c r="G301"/>
      <c r="H301"/>
    </row>
    <row r="302" spans="7:8" ht="14.65" customHeight="1">
      <c r="G302"/>
      <c r="H302"/>
    </row>
    <row r="303" spans="7:8" ht="14.65" customHeight="1">
      <c r="G303"/>
      <c r="H303"/>
    </row>
    <row r="304" spans="7:8" ht="14.65" customHeight="1">
      <c r="G304"/>
      <c r="H304"/>
    </row>
    <row r="305" spans="7:8" ht="14.65" customHeight="1">
      <c r="G305"/>
      <c r="H305"/>
    </row>
    <row r="306" spans="7:8" ht="14.65" customHeight="1">
      <c r="G306"/>
      <c r="H306"/>
    </row>
    <row r="307" spans="7:8" ht="14.65" customHeight="1">
      <c r="G307"/>
      <c r="H307"/>
    </row>
    <row r="308" spans="7:8" ht="14.65" customHeight="1">
      <c r="G308"/>
      <c r="H308"/>
    </row>
    <row r="309" spans="7:8" ht="14.65" customHeight="1">
      <c r="G309"/>
      <c r="H309"/>
    </row>
    <row r="310" spans="7:8" ht="14.65" customHeight="1">
      <c r="G310"/>
      <c r="H310"/>
    </row>
    <row r="311" spans="7:8" ht="14.65" customHeight="1">
      <c r="G311"/>
      <c r="H311"/>
    </row>
    <row r="312" spans="7:8" ht="14.65" customHeight="1">
      <c r="G312"/>
      <c r="H312"/>
    </row>
    <row r="313" spans="7:8" ht="14.65" customHeight="1">
      <c r="G313"/>
      <c r="H313"/>
    </row>
    <row r="314" spans="7:8" ht="14.65" customHeight="1">
      <c r="G314"/>
      <c r="H314"/>
    </row>
    <row r="315" spans="7:8" ht="14.65" customHeight="1">
      <c r="G315"/>
      <c r="H315"/>
    </row>
    <row r="316" spans="7:8" ht="14.65" customHeight="1">
      <c r="G316"/>
      <c r="H316"/>
    </row>
    <row r="317" spans="7:8" ht="14.65" customHeight="1">
      <c r="G317"/>
      <c r="H317"/>
    </row>
    <row r="318" spans="7:8" ht="14.65" customHeight="1">
      <c r="G318"/>
      <c r="H318"/>
    </row>
    <row r="319" spans="7:8" ht="14.65" customHeight="1">
      <c r="G319"/>
      <c r="H319"/>
    </row>
    <row r="320" spans="7:8" ht="14.65" customHeight="1">
      <c r="G320"/>
      <c r="H320"/>
    </row>
    <row r="321" spans="7:8" ht="14.65" customHeight="1">
      <c r="G321"/>
      <c r="H321"/>
    </row>
    <row r="322" spans="7:8" ht="14.65" customHeight="1">
      <c r="G322"/>
      <c r="H322"/>
    </row>
    <row r="323" spans="7:8" ht="14.65" customHeight="1">
      <c r="G323"/>
      <c r="H323"/>
    </row>
    <row r="324" spans="7:8" ht="14.65" customHeight="1">
      <c r="G324"/>
      <c r="H324"/>
    </row>
    <row r="325" spans="7:8" ht="14.65" customHeight="1">
      <c r="G325"/>
      <c r="H325"/>
    </row>
    <row r="326" spans="7:8" ht="14.65" customHeight="1">
      <c r="G326"/>
      <c r="H326"/>
    </row>
    <row r="327" spans="7:8" ht="14.65" customHeight="1">
      <c r="G327"/>
      <c r="H327"/>
    </row>
    <row r="328" spans="7:8" ht="14.65" customHeight="1">
      <c r="G328"/>
      <c r="H328"/>
    </row>
    <row r="329" spans="7:8" ht="14.65" customHeight="1">
      <c r="G329"/>
      <c r="H329"/>
    </row>
    <row r="330" spans="7:8" ht="14.65" customHeight="1">
      <c r="G330"/>
      <c r="H330"/>
    </row>
    <row r="331" spans="7:8" ht="14.65" customHeight="1">
      <c r="G331"/>
      <c r="H331"/>
    </row>
    <row r="332" spans="7:8" ht="14.65" customHeight="1">
      <c r="G332"/>
      <c r="H332"/>
    </row>
    <row r="333" spans="7:8" ht="14.65" customHeight="1">
      <c r="G333"/>
      <c r="H333"/>
    </row>
    <row r="334" spans="7:8" ht="14.65" customHeight="1">
      <c r="G334"/>
      <c r="H334"/>
    </row>
    <row r="335" spans="7:8" ht="14.65" customHeight="1">
      <c r="G335"/>
      <c r="H335"/>
    </row>
    <row r="336" spans="7:8" ht="14.65" customHeight="1">
      <c r="G336"/>
      <c r="H336"/>
    </row>
    <row r="337" spans="7:8" ht="14.65" customHeight="1">
      <c r="G337"/>
      <c r="H337"/>
    </row>
    <row r="338" spans="7:8" ht="14.65" customHeight="1">
      <c r="G338"/>
      <c r="H338"/>
    </row>
    <row r="339" spans="7:8" ht="14.65" customHeight="1">
      <c r="G339"/>
      <c r="H339"/>
    </row>
    <row r="340" spans="7:8" ht="14.65" customHeight="1">
      <c r="G340"/>
      <c r="H340"/>
    </row>
    <row r="341" spans="7:8" ht="14.65" customHeight="1">
      <c r="G341"/>
      <c r="H341"/>
    </row>
    <row r="342" spans="7:8" ht="14.65" customHeight="1">
      <c r="G342"/>
      <c r="H342"/>
    </row>
    <row r="343" spans="7:8" ht="14.65" customHeight="1">
      <c r="G343"/>
      <c r="H343"/>
    </row>
    <row r="344" spans="7:8" ht="14.65" customHeight="1">
      <c r="G344"/>
      <c r="H344"/>
    </row>
    <row r="345" spans="7:8" ht="14.65" customHeight="1">
      <c r="G345"/>
      <c r="H345"/>
    </row>
    <row r="346" spans="7:8" ht="14.65" customHeight="1">
      <c r="G346"/>
      <c r="H346"/>
    </row>
    <row r="347" spans="7:8" ht="14.65" customHeight="1">
      <c r="G347"/>
      <c r="H347"/>
    </row>
    <row r="348" spans="7:8" ht="14.65" customHeight="1">
      <c r="G348"/>
      <c r="H348"/>
    </row>
    <row r="349" spans="7:8" ht="14.65" customHeight="1">
      <c r="G349"/>
      <c r="H349"/>
    </row>
    <row r="350" spans="7:8" ht="14.65" customHeight="1">
      <c r="G350"/>
      <c r="H350"/>
    </row>
    <row r="351" spans="7:8" ht="14.65" customHeight="1">
      <c r="G351"/>
      <c r="H351"/>
    </row>
    <row r="352" spans="7:8" ht="14.65" customHeight="1">
      <c r="G352"/>
      <c r="H352"/>
    </row>
    <row r="353" spans="7:8" ht="14.65" customHeight="1">
      <c r="G353"/>
      <c r="H353"/>
    </row>
    <row r="354" spans="7:8" ht="14.65" customHeight="1">
      <c r="G354"/>
      <c r="H354"/>
    </row>
    <row r="355" spans="7:8" ht="14.65" customHeight="1">
      <c r="G355"/>
      <c r="H355"/>
    </row>
    <row r="356" spans="7:8" ht="14.65" customHeight="1">
      <c r="G356"/>
      <c r="H356"/>
    </row>
    <row r="357" spans="7:8" ht="14.65" customHeight="1">
      <c r="G357"/>
      <c r="H357"/>
    </row>
    <row r="358" spans="7:8" ht="14.65" customHeight="1">
      <c r="G358"/>
      <c r="H358"/>
    </row>
    <row r="359" spans="7:8" ht="14.65" customHeight="1">
      <c r="G359"/>
      <c r="H359"/>
    </row>
    <row r="360" spans="7:8" ht="14.65" customHeight="1">
      <c r="G360"/>
      <c r="H360"/>
    </row>
    <row r="361" spans="7:8" ht="14.65" customHeight="1">
      <c r="G361"/>
      <c r="H361"/>
    </row>
    <row r="362" spans="7:8" ht="14.65" customHeight="1">
      <c r="G362"/>
      <c r="H362"/>
    </row>
    <row r="363" spans="7:8" ht="14.65" customHeight="1">
      <c r="G363"/>
      <c r="H363"/>
    </row>
    <row r="364" spans="7:8" ht="14.65" customHeight="1">
      <c r="G364"/>
      <c r="H364"/>
    </row>
    <row r="365" spans="7:8" ht="14.65" customHeight="1">
      <c r="G365"/>
      <c r="H365"/>
    </row>
    <row r="366" spans="7:8" ht="14.65" customHeight="1">
      <c r="G366"/>
      <c r="H366"/>
    </row>
    <row r="367" spans="7:8" ht="14.65" customHeight="1">
      <c r="G367"/>
      <c r="H367"/>
    </row>
    <row r="368" spans="7:8" ht="14.65" customHeight="1">
      <c r="G368"/>
      <c r="H368"/>
    </row>
    <row r="369" spans="7:8" ht="14.65" customHeight="1">
      <c r="G369"/>
      <c r="H369"/>
    </row>
    <row r="370" spans="7:8" ht="14.65" customHeight="1">
      <c r="G370"/>
      <c r="H370"/>
    </row>
    <row r="371" spans="7:8" ht="14.65" customHeight="1">
      <c r="G371"/>
      <c r="H371"/>
    </row>
    <row r="372" spans="7:8" ht="14.65" customHeight="1">
      <c r="G372"/>
      <c r="H372"/>
    </row>
    <row r="373" spans="7:8" ht="14.65" customHeight="1">
      <c r="G373"/>
      <c r="H373"/>
    </row>
    <row r="374" spans="7:8" ht="14.65" customHeight="1">
      <c r="G374"/>
      <c r="H374"/>
    </row>
    <row r="375" spans="7:8" ht="14.65" customHeight="1">
      <c r="G375"/>
      <c r="H375"/>
    </row>
    <row r="376" spans="7:8" ht="14.65" customHeight="1">
      <c r="G376"/>
      <c r="H376"/>
    </row>
    <row r="377" spans="7:8" ht="14.65" customHeight="1">
      <c r="G377"/>
      <c r="H377"/>
    </row>
    <row r="378" spans="7:8" ht="14.65" customHeight="1">
      <c r="G378"/>
      <c r="H378"/>
    </row>
    <row r="379" spans="7:8" ht="14.65" customHeight="1">
      <c r="G379"/>
      <c r="H379"/>
    </row>
    <row r="380" spans="7:8" ht="14.65" customHeight="1">
      <c r="G380"/>
      <c r="H380"/>
    </row>
    <row r="381" spans="7:8" ht="14.65" customHeight="1">
      <c r="G381"/>
      <c r="H381"/>
    </row>
    <row r="382" spans="7:8" ht="14.65" customHeight="1">
      <c r="G382"/>
      <c r="H382"/>
    </row>
    <row r="383" spans="7:8" ht="14.65" customHeight="1">
      <c r="G383"/>
      <c r="H383"/>
    </row>
    <row r="384" spans="7:8" ht="14.65" customHeight="1">
      <c r="G384"/>
      <c r="H384"/>
    </row>
    <row r="385" spans="7:8" ht="14.65" customHeight="1">
      <c r="G385"/>
      <c r="H385"/>
    </row>
    <row r="386" spans="7:8" ht="14.65" customHeight="1">
      <c r="G386"/>
      <c r="H386"/>
    </row>
    <row r="387" spans="7:8" ht="14.65" customHeight="1">
      <c r="G387"/>
      <c r="H387"/>
    </row>
    <row r="388" spans="7:8" ht="14.65" customHeight="1">
      <c r="G388"/>
      <c r="H388"/>
    </row>
    <row r="389" spans="7:8" ht="14.65" customHeight="1">
      <c r="G389"/>
      <c r="H389"/>
    </row>
    <row r="390" spans="7:8" ht="14.65" customHeight="1">
      <c r="G390"/>
      <c r="H390"/>
    </row>
    <row r="391" spans="7:8" ht="14.65" customHeight="1">
      <c r="G391"/>
      <c r="H391"/>
    </row>
    <row r="392" spans="7:8" ht="14.65" customHeight="1">
      <c r="G392"/>
      <c r="H392"/>
    </row>
    <row r="393" spans="7:8" ht="14.65" customHeight="1">
      <c r="G393"/>
      <c r="H393"/>
    </row>
    <row r="394" spans="7:8" ht="14.65" customHeight="1">
      <c r="G394"/>
      <c r="H394"/>
    </row>
    <row r="395" spans="7:8" ht="14.65" customHeight="1">
      <c r="G395"/>
      <c r="H395"/>
    </row>
    <row r="396" spans="7:8" ht="14.65" customHeight="1">
      <c r="G396"/>
      <c r="H396"/>
    </row>
    <row r="397" spans="7:8" ht="14.65" customHeight="1">
      <c r="G397"/>
      <c r="H397"/>
    </row>
    <row r="398" spans="7:8" ht="14.65" customHeight="1">
      <c r="G398"/>
      <c r="H398"/>
    </row>
    <row r="399" spans="7:8" ht="14.65" customHeight="1">
      <c r="G399"/>
      <c r="H399"/>
    </row>
    <row r="400" spans="7:8" ht="14.65" customHeight="1">
      <c r="G400"/>
      <c r="H400"/>
    </row>
    <row r="401" spans="7:8" ht="14.65" customHeight="1">
      <c r="G401"/>
      <c r="H401"/>
    </row>
    <row r="402" spans="7:8" ht="14.65" customHeight="1">
      <c r="G402"/>
      <c r="H402"/>
    </row>
    <row r="403" spans="7:8" ht="14.65" customHeight="1">
      <c r="G403"/>
      <c r="H403"/>
    </row>
    <row r="404" spans="7:8" ht="14.65" customHeight="1">
      <c r="G404"/>
      <c r="H404"/>
    </row>
    <row r="405" spans="7:8" ht="14.65" customHeight="1">
      <c r="G405"/>
      <c r="H405"/>
    </row>
    <row r="406" spans="7:8" ht="14.65" customHeight="1">
      <c r="G406"/>
      <c r="H406"/>
    </row>
    <row r="407" spans="7:8" ht="14.65" customHeight="1">
      <c r="G407"/>
      <c r="H407"/>
    </row>
    <row r="408" spans="7:8" ht="14.65" customHeight="1">
      <c r="G408"/>
      <c r="H408"/>
    </row>
    <row r="409" spans="7:8" ht="14.65" customHeight="1">
      <c r="G409"/>
      <c r="H409"/>
    </row>
    <row r="410" spans="7:8" ht="14.65" customHeight="1">
      <c r="G410"/>
      <c r="H410"/>
    </row>
    <row r="411" spans="7:8" ht="14.65" customHeight="1">
      <c r="G411"/>
      <c r="H411"/>
    </row>
    <row r="412" spans="7:8" ht="14.65" customHeight="1">
      <c r="G412"/>
      <c r="H412"/>
    </row>
    <row r="413" spans="7:8" ht="14.65" customHeight="1">
      <c r="G413"/>
      <c r="H413"/>
    </row>
    <row r="414" spans="7:8" ht="14.65" customHeight="1">
      <c r="G414"/>
      <c r="H414"/>
    </row>
    <row r="415" spans="7:8" ht="14.65" customHeight="1">
      <c r="G415"/>
      <c r="H415"/>
    </row>
    <row r="416" spans="7:8" ht="14.65" customHeight="1">
      <c r="G416"/>
      <c r="H416"/>
    </row>
    <row r="417" spans="7:8" ht="14.65" customHeight="1">
      <c r="G417"/>
      <c r="H417"/>
    </row>
    <row r="418" spans="7:8" ht="14.65" customHeight="1">
      <c r="G418"/>
      <c r="H418"/>
    </row>
    <row r="419" spans="7:8" ht="14.65" customHeight="1">
      <c r="G419"/>
      <c r="H419"/>
    </row>
    <row r="420" spans="7:8" ht="14.65" customHeight="1">
      <c r="G420"/>
      <c r="H420"/>
    </row>
    <row r="421" spans="7:8" ht="14.65" customHeight="1">
      <c r="G421"/>
      <c r="H421"/>
    </row>
    <row r="422" spans="7:8" ht="14.65" customHeight="1">
      <c r="G422"/>
      <c r="H422"/>
    </row>
    <row r="423" spans="7:8" ht="14.65" customHeight="1">
      <c r="G423"/>
      <c r="H423"/>
    </row>
    <row r="424" spans="7:8" ht="14.65" customHeight="1">
      <c r="G424"/>
      <c r="H424"/>
    </row>
    <row r="425" spans="7:8" ht="14.65" customHeight="1">
      <c r="G425"/>
      <c r="H425"/>
    </row>
    <row r="426" spans="7:8" ht="14.65" customHeight="1">
      <c r="G426"/>
      <c r="H426"/>
    </row>
    <row r="427" spans="7:8" ht="14.65" customHeight="1">
      <c r="G427"/>
      <c r="H427"/>
    </row>
    <row r="428" spans="7:8" ht="14.65" customHeight="1">
      <c r="G428"/>
      <c r="H428"/>
    </row>
    <row r="429" spans="7:8" ht="14.65" customHeight="1">
      <c r="G429"/>
      <c r="H429"/>
    </row>
    <row r="430" spans="7:8" ht="14.65" customHeight="1">
      <c r="G430"/>
      <c r="H430"/>
    </row>
    <row r="431" spans="7:8" ht="14.65" customHeight="1">
      <c r="G431"/>
      <c r="H431"/>
    </row>
    <row r="432" spans="7:8" ht="14.65" customHeight="1">
      <c r="G432"/>
      <c r="H432"/>
    </row>
    <row r="433" spans="7:8" ht="14.65" customHeight="1">
      <c r="G433"/>
      <c r="H433"/>
    </row>
    <row r="434" spans="7:8" ht="14.65" customHeight="1">
      <c r="G434"/>
      <c r="H434"/>
    </row>
    <row r="435" spans="7:8" ht="14.65" customHeight="1">
      <c r="G435"/>
      <c r="H435"/>
    </row>
    <row r="436" spans="7:8" ht="14.65" customHeight="1">
      <c r="G436"/>
      <c r="H436"/>
    </row>
    <row r="437" spans="7:8" ht="14.65" customHeight="1">
      <c r="G437"/>
      <c r="H437"/>
    </row>
    <row r="438" spans="7:8" ht="14.65" customHeight="1">
      <c r="G438"/>
      <c r="H438"/>
    </row>
    <row r="439" spans="7:8" ht="14.65" customHeight="1">
      <c r="G439"/>
      <c r="H439"/>
    </row>
    <row r="440" spans="7:8" ht="14.65" customHeight="1">
      <c r="G440"/>
      <c r="H440"/>
    </row>
    <row r="441" spans="7:8" ht="14.65" customHeight="1">
      <c r="G441"/>
      <c r="H441"/>
    </row>
    <row r="442" spans="7:8" ht="14.65" customHeight="1">
      <c r="G442"/>
      <c r="H442"/>
    </row>
    <row r="443" spans="7:8" ht="14.65" customHeight="1">
      <c r="G443"/>
      <c r="H443"/>
    </row>
    <row r="444" spans="7:8" ht="14.65" customHeight="1">
      <c r="G444"/>
      <c r="H444"/>
    </row>
    <row r="445" spans="7:8" ht="14.65" customHeight="1">
      <c r="G445"/>
      <c r="H445"/>
    </row>
    <row r="446" spans="7:8" ht="14.65" customHeight="1">
      <c r="G446"/>
      <c r="H446"/>
    </row>
    <row r="447" spans="7:8" ht="14.65" customHeight="1">
      <c r="G447"/>
      <c r="H447"/>
    </row>
    <row r="448" spans="7:8" ht="14.65" customHeight="1">
      <c r="G448"/>
      <c r="H448"/>
    </row>
    <row r="449" spans="7:8" ht="14.65" customHeight="1">
      <c r="G449"/>
      <c r="H449"/>
    </row>
    <row r="450" spans="7:8" ht="14.65" customHeight="1">
      <c r="G450"/>
      <c r="H450"/>
    </row>
    <row r="451" spans="7:8" ht="14.65" customHeight="1">
      <c r="G451"/>
      <c r="H451"/>
    </row>
    <row r="452" spans="7:8" ht="14.65" customHeight="1">
      <c r="G452"/>
      <c r="H452"/>
    </row>
    <row r="453" spans="7:8" ht="14.65" customHeight="1">
      <c r="G453"/>
      <c r="H453"/>
    </row>
    <row r="454" spans="7:8" ht="14.65" customHeight="1">
      <c r="G454"/>
      <c r="H454"/>
    </row>
    <row r="455" spans="7:8" ht="14.65" customHeight="1">
      <c r="G455"/>
      <c r="H455"/>
    </row>
    <row r="456" spans="7:8" ht="14.65" customHeight="1">
      <c r="G456"/>
      <c r="H456"/>
    </row>
    <row r="457" spans="7:8" ht="14.65" customHeight="1">
      <c r="G457"/>
      <c r="H457"/>
    </row>
    <row r="458" spans="7:8" ht="14.65" customHeight="1">
      <c r="G458"/>
      <c r="H458"/>
    </row>
    <row r="459" spans="7:8" ht="14.65" customHeight="1">
      <c r="G459"/>
      <c r="H459"/>
    </row>
    <row r="460" spans="7:8" ht="14.65" customHeight="1">
      <c r="G460"/>
      <c r="H460"/>
    </row>
    <row r="461" spans="7:8" ht="14.65" customHeight="1">
      <c r="G461"/>
      <c r="H461"/>
    </row>
    <row r="462" spans="7:8" ht="14.65" customHeight="1">
      <c r="G462"/>
      <c r="H462"/>
    </row>
    <row r="463" spans="7:8" ht="14.65" customHeight="1">
      <c r="G463"/>
      <c r="H463"/>
    </row>
    <row r="464" spans="7:8" ht="14.65" customHeight="1">
      <c r="G464"/>
      <c r="H464"/>
    </row>
    <row r="465" spans="7:8" ht="14.65" customHeight="1">
      <c r="G465"/>
      <c r="H465"/>
    </row>
    <row r="466" spans="7:8" ht="14.65" customHeight="1">
      <c r="G466"/>
      <c r="H466"/>
    </row>
    <row r="467" spans="7:8" ht="14.65" customHeight="1">
      <c r="G467"/>
      <c r="H467"/>
    </row>
    <row r="468" spans="7:8" ht="14.65" customHeight="1">
      <c r="G468"/>
      <c r="H468"/>
    </row>
    <row r="469" spans="7:8" ht="14.65" customHeight="1">
      <c r="G469"/>
      <c r="H469"/>
    </row>
    <row r="470" spans="7:8" ht="14.65" customHeight="1">
      <c r="G470"/>
      <c r="H470"/>
    </row>
    <row r="471" spans="7:8" ht="14.65" customHeight="1">
      <c r="G471"/>
      <c r="H471"/>
    </row>
    <row r="472" spans="7:8" ht="14.65" customHeight="1">
      <c r="G472"/>
      <c r="H472"/>
    </row>
    <row r="473" spans="7:8" ht="14.65" customHeight="1">
      <c r="G473"/>
      <c r="H473"/>
    </row>
    <row r="474" spans="7:8" ht="14.65" customHeight="1">
      <c r="G474"/>
      <c r="H474"/>
    </row>
    <row r="475" spans="7:8" ht="14.65" customHeight="1">
      <c r="G475"/>
      <c r="H475"/>
    </row>
    <row r="476" spans="7:8" ht="14.65" customHeight="1">
      <c r="G476"/>
      <c r="H476"/>
    </row>
    <row r="477" spans="7:8" ht="14.65" customHeight="1">
      <c r="G477"/>
      <c r="H477"/>
    </row>
    <row r="478" spans="7:8" ht="14.65" customHeight="1">
      <c r="G478"/>
      <c r="H478"/>
    </row>
    <row r="479" spans="7:8" ht="14.65" customHeight="1">
      <c r="G479"/>
      <c r="H479"/>
    </row>
    <row r="480" spans="7:8" ht="14.65" customHeight="1">
      <c r="G480"/>
      <c r="H480"/>
    </row>
    <row r="481" spans="7:8" ht="14.65" customHeight="1">
      <c r="G481"/>
      <c r="H481"/>
    </row>
    <row r="482" spans="7:8" ht="14.65" customHeight="1">
      <c r="G482"/>
      <c r="H482"/>
    </row>
    <row r="483" spans="7:8" ht="14.65" customHeight="1">
      <c r="G483"/>
      <c r="H483"/>
    </row>
    <row r="484" spans="7:8" ht="14.65" customHeight="1">
      <c r="G484"/>
      <c r="H484"/>
    </row>
    <row r="485" spans="7:8" ht="14.65" customHeight="1">
      <c r="G485"/>
      <c r="H485"/>
    </row>
    <row r="486" spans="7:8" ht="14.65" customHeight="1">
      <c r="G486"/>
      <c r="H486"/>
    </row>
    <row r="487" spans="7:8" ht="14.65" customHeight="1">
      <c r="G487"/>
      <c r="H487"/>
    </row>
    <row r="488" spans="7:8" ht="14.65" customHeight="1">
      <c r="G488"/>
      <c r="H488"/>
    </row>
    <row r="489" spans="7:8" ht="14.65" customHeight="1">
      <c r="G489"/>
      <c r="H489"/>
    </row>
    <row r="490" spans="7:8" ht="14.65" customHeight="1">
      <c r="G490"/>
      <c r="H490"/>
    </row>
    <row r="491" spans="7:8" ht="14.65" customHeight="1">
      <c r="G491"/>
      <c r="H491"/>
    </row>
    <row r="492" spans="7:8" ht="14.65" customHeight="1">
      <c r="G492"/>
      <c r="H492"/>
    </row>
    <row r="493" spans="7:8" ht="14.65" customHeight="1">
      <c r="G493"/>
      <c r="H493"/>
    </row>
    <row r="494" spans="7:8" ht="14.65" customHeight="1">
      <c r="G494"/>
      <c r="H494"/>
    </row>
    <row r="495" spans="7:8" ht="14.65" customHeight="1">
      <c r="G495"/>
      <c r="H495"/>
    </row>
    <row r="496" spans="7:8" ht="14.65" customHeight="1">
      <c r="G496"/>
      <c r="H496"/>
    </row>
    <row r="497" spans="7:8" ht="14.65" customHeight="1">
      <c r="G497"/>
      <c r="H497"/>
    </row>
    <row r="498" spans="7:8" ht="14.65" customHeight="1">
      <c r="G498"/>
      <c r="H498"/>
    </row>
    <row r="499" spans="7:8" ht="14.65" customHeight="1">
      <c r="G499"/>
      <c r="H499"/>
    </row>
    <row r="500" spans="7:8" ht="14.65" customHeight="1">
      <c r="G500"/>
      <c r="H500"/>
    </row>
    <row r="501" spans="7:8" ht="14.65" customHeight="1">
      <c r="G501"/>
      <c r="H501"/>
    </row>
    <row r="502" spans="7:8" ht="14.65" customHeight="1">
      <c r="G502"/>
      <c r="H502"/>
    </row>
    <row r="503" spans="7:8" ht="14.65" customHeight="1">
      <c r="G503"/>
      <c r="H503"/>
    </row>
    <row r="504" spans="7:8" ht="14.65" customHeight="1">
      <c r="G504"/>
      <c r="H504"/>
    </row>
    <row r="505" spans="7:8" ht="14.65" customHeight="1">
      <c r="G505"/>
      <c r="H505"/>
    </row>
    <row r="506" spans="7:8" ht="14.65" customHeight="1">
      <c r="G506"/>
      <c r="H506"/>
    </row>
    <row r="507" spans="7:8" ht="14.65" customHeight="1">
      <c r="G507"/>
      <c r="H507"/>
    </row>
    <row r="508" spans="7:8" ht="14.65" customHeight="1">
      <c r="G508"/>
      <c r="H508"/>
    </row>
    <row r="509" spans="7:8" ht="14.65" customHeight="1">
      <c r="G509"/>
      <c r="H509"/>
    </row>
    <row r="510" spans="7:8" ht="14.65" customHeight="1">
      <c r="G510"/>
      <c r="H510"/>
    </row>
    <row r="511" spans="7:8" ht="14.65" customHeight="1">
      <c r="G511"/>
      <c r="H511"/>
    </row>
    <row r="512" spans="7:8" ht="14.65" customHeight="1">
      <c r="G512"/>
      <c r="H512"/>
    </row>
    <row r="513" spans="7:8" ht="14.65" customHeight="1">
      <c r="G513"/>
      <c r="H513"/>
    </row>
    <row r="514" spans="7:8" ht="14.65" customHeight="1">
      <c r="G514"/>
      <c r="H514"/>
    </row>
    <row r="515" spans="7:8" ht="14.65" customHeight="1">
      <c r="G515"/>
      <c r="H515"/>
    </row>
    <row r="516" spans="7:8" ht="14.65" customHeight="1">
      <c r="G516"/>
      <c r="H516"/>
    </row>
    <row r="517" spans="7:8" ht="14.65" customHeight="1">
      <c r="G517"/>
      <c r="H517"/>
    </row>
    <row r="518" spans="7:8" ht="14.65" customHeight="1">
      <c r="G518"/>
      <c r="H518"/>
    </row>
    <row r="519" spans="7:8" ht="14.65" customHeight="1">
      <c r="G519"/>
      <c r="H519"/>
    </row>
    <row r="520" spans="7:8" ht="14.65" customHeight="1">
      <c r="G520"/>
      <c r="H520"/>
    </row>
    <row r="521" spans="7:8" ht="14.65" customHeight="1">
      <c r="G521"/>
      <c r="H521"/>
    </row>
    <row r="522" spans="7:8" ht="14.65" customHeight="1">
      <c r="G522"/>
      <c r="H522"/>
    </row>
    <row r="523" spans="7:8" ht="14.65" customHeight="1">
      <c r="G523"/>
      <c r="H523"/>
    </row>
    <row r="524" spans="7:8" ht="14.65" customHeight="1">
      <c r="G524"/>
      <c r="H524"/>
    </row>
    <row r="525" spans="7:8" ht="14.65" customHeight="1">
      <c r="G525"/>
      <c r="H525"/>
    </row>
    <row r="526" spans="7:8" ht="14.65" customHeight="1">
      <c r="G526"/>
      <c r="H526"/>
    </row>
    <row r="527" spans="7:8" ht="14.65" customHeight="1">
      <c r="G527"/>
      <c r="H527"/>
    </row>
    <row r="528" spans="7:8" ht="14.65" customHeight="1">
      <c r="G528"/>
      <c r="H528"/>
    </row>
    <row r="529" spans="7:8" ht="14.65" customHeight="1">
      <c r="G529"/>
      <c r="H529"/>
    </row>
    <row r="530" spans="7:8" ht="14.65" customHeight="1">
      <c r="G530"/>
      <c r="H530"/>
    </row>
    <row r="531" spans="7:8" ht="14.65" customHeight="1">
      <c r="G531"/>
      <c r="H531"/>
    </row>
    <row r="532" spans="7:8" ht="14.65" customHeight="1">
      <c r="G532"/>
      <c r="H532"/>
    </row>
    <row r="533" spans="7:8" ht="14.65" customHeight="1">
      <c r="G533"/>
      <c r="H533"/>
    </row>
    <row r="534" spans="7:8" ht="14.65" customHeight="1">
      <c r="G534"/>
      <c r="H534"/>
    </row>
    <row r="535" spans="7:8" ht="14.65" customHeight="1">
      <c r="G535"/>
      <c r="H535"/>
    </row>
    <row r="536" spans="7:8" ht="14.65" customHeight="1">
      <c r="G536"/>
      <c r="H536"/>
    </row>
    <row r="537" spans="7:8" ht="14.65" customHeight="1">
      <c r="G537"/>
      <c r="H537"/>
    </row>
    <row r="538" spans="7:8" ht="14.65" customHeight="1">
      <c r="G538"/>
      <c r="H538"/>
    </row>
    <row r="539" spans="7:8" ht="14.65" customHeight="1">
      <c r="G539"/>
      <c r="H539"/>
    </row>
    <row r="540" spans="7:8" ht="14.65" customHeight="1">
      <c r="G540"/>
      <c r="H540"/>
    </row>
    <row r="541" spans="7:8" ht="14.65" customHeight="1">
      <c r="G541"/>
      <c r="H541"/>
    </row>
    <row r="542" spans="7:8" ht="14.65" customHeight="1">
      <c r="G542"/>
      <c r="H542"/>
    </row>
    <row r="543" spans="7:8" ht="14.65" customHeight="1">
      <c r="G543"/>
      <c r="H543"/>
    </row>
    <row r="544" spans="7:8" ht="14.65" customHeight="1">
      <c r="G544"/>
      <c r="H544"/>
    </row>
    <row r="545" spans="7:8" ht="14.65" customHeight="1">
      <c r="G545"/>
      <c r="H545"/>
    </row>
    <row r="546" spans="7:8" ht="14.65" customHeight="1">
      <c r="G546"/>
      <c r="H546"/>
    </row>
    <row r="547" spans="7:8" ht="14.65" customHeight="1">
      <c r="G547"/>
      <c r="H547"/>
    </row>
    <row r="548" spans="7:8" ht="14.65" customHeight="1">
      <c r="G548"/>
      <c r="H548"/>
    </row>
    <row r="549" spans="7:8" ht="14.65" customHeight="1">
      <c r="G549"/>
      <c r="H549"/>
    </row>
    <row r="550" spans="7:8" ht="14.65" customHeight="1">
      <c r="G550"/>
      <c r="H550"/>
    </row>
    <row r="551" spans="7:8" ht="14.65" customHeight="1">
      <c r="G551"/>
      <c r="H551"/>
    </row>
    <row r="552" spans="7:8" ht="14.65" customHeight="1">
      <c r="G552"/>
      <c r="H552"/>
    </row>
    <row r="553" spans="7:8" ht="14.65" customHeight="1">
      <c r="G553"/>
      <c r="H553"/>
    </row>
    <row r="554" spans="7:8" ht="14.65" customHeight="1">
      <c r="G554"/>
      <c r="H554"/>
    </row>
    <row r="555" spans="7:8" ht="14.65" customHeight="1">
      <c r="G555"/>
      <c r="H555"/>
    </row>
    <row r="556" spans="7:8" ht="14.65" customHeight="1">
      <c r="G556"/>
      <c r="H556"/>
    </row>
    <row r="557" spans="7:8" ht="14.65" customHeight="1">
      <c r="G557"/>
      <c r="H557"/>
    </row>
    <row r="558" spans="7:8" ht="14.65" customHeight="1">
      <c r="G558"/>
      <c r="H558"/>
    </row>
    <row r="559" spans="7:8" ht="14.65" customHeight="1">
      <c r="G559"/>
      <c r="H559"/>
    </row>
    <row r="560" spans="7:8" ht="14.65" customHeight="1">
      <c r="G560"/>
      <c r="H560"/>
    </row>
    <row r="561" spans="7:8" ht="14.65" customHeight="1">
      <c r="G561"/>
      <c r="H561"/>
    </row>
    <row r="562" spans="7:8" ht="14.65" customHeight="1">
      <c r="G562"/>
      <c r="H562"/>
    </row>
    <row r="563" spans="7:8" ht="14.65" customHeight="1">
      <c r="G563"/>
      <c r="H563"/>
    </row>
    <row r="564" spans="7:8" ht="14.65" customHeight="1">
      <c r="G564"/>
      <c r="H564"/>
    </row>
    <row r="565" spans="7:8" ht="14.65" customHeight="1">
      <c r="G565"/>
      <c r="H565"/>
    </row>
    <row r="566" spans="7:8" ht="14.65" customHeight="1">
      <c r="G566"/>
      <c r="H566"/>
    </row>
    <row r="567" spans="7:8" ht="14.65" customHeight="1">
      <c r="G567"/>
      <c r="H567"/>
    </row>
    <row r="568" spans="7:8" ht="14.65" customHeight="1">
      <c r="G568"/>
      <c r="H568"/>
    </row>
    <row r="569" spans="7:8" ht="14.65" customHeight="1">
      <c r="G569"/>
      <c r="H569"/>
    </row>
    <row r="570" spans="7:8" ht="14.65" customHeight="1">
      <c r="G570"/>
      <c r="H570"/>
    </row>
    <row r="571" spans="7:8" ht="14.65" customHeight="1">
      <c r="G571"/>
      <c r="H571"/>
    </row>
    <row r="572" spans="7:8" ht="14.65" customHeight="1">
      <c r="G572"/>
      <c r="H572"/>
    </row>
    <row r="573" spans="7:8" ht="14.65" customHeight="1">
      <c r="G573"/>
      <c r="H573"/>
    </row>
    <row r="574" spans="7:8" ht="14.65" customHeight="1">
      <c r="G574"/>
      <c r="H574"/>
    </row>
    <row r="575" spans="7:8" ht="14.65" customHeight="1">
      <c r="G575"/>
      <c r="H575"/>
    </row>
    <row r="576" spans="7:8" ht="14.65" customHeight="1">
      <c r="G576"/>
      <c r="H576"/>
    </row>
    <row r="577" spans="7:8" ht="14.65" customHeight="1">
      <c r="G577"/>
      <c r="H577"/>
    </row>
    <row r="578" spans="7:8" ht="14.65" customHeight="1">
      <c r="G578"/>
      <c r="H578"/>
    </row>
    <row r="579" spans="7:8" ht="14.65" customHeight="1">
      <c r="G579"/>
      <c r="H579"/>
    </row>
    <row r="580" spans="7:8" ht="14.65" customHeight="1">
      <c r="G580"/>
      <c r="H580"/>
    </row>
    <row r="581" spans="7:8" ht="14.65" customHeight="1">
      <c r="G581"/>
      <c r="H581"/>
    </row>
    <row r="582" spans="7:8" ht="14.65" customHeight="1">
      <c r="G582"/>
      <c r="H582"/>
    </row>
    <row r="583" spans="7:8" ht="14.65" customHeight="1">
      <c r="G583"/>
      <c r="H583"/>
    </row>
    <row r="584" spans="7:8" ht="14.65" customHeight="1">
      <c r="G584"/>
      <c r="H584"/>
    </row>
    <row r="585" spans="7:8" ht="14.65" customHeight="1">
      <c r="G585"/>
      <c r="H585"/>
    </row>
    <row r="586" spans="7:8" ht="14.65" customHeight="1">
      <c r="G586"/>
      <c r="H586"/>
    </row>
    <row r="587" spans="7:8" ht="14.65" customHeight="1">
      <c r="G587"/>
      <c r="H587"/>
    </row>
    <row r="588" spans="7:8" ht="14.65" customHeight="1">
      <c r="G588"/>
      <c r="H588"/>
    </row>
    <row r="589" spans="7:8" ht="14.65" customHeight="1">
      <c r="G589"/>
      <c r="H589"/>
    </row>
    <row r="590" spans="7:8" ht="14.65" customHeight="1">
      <c r="G590"/>
      <c r="H590"/>
    </row>
    <row r="591" spans="7:8" ht="14.65" customHeight="1">
      <c r="G591"/>
      <c r="H591"/>
    </row>
    <row r="592" spans="7:8" ht="14.65" customHeight="1">
      <c r="G592"/>
      <c r="H592"/>
    </row>
    <row r="593" spans="7:8" ht="14.65" customHeight="1">
      <c r="G593"/>
      <c r="H593"/>
    </row>
    <row r="594" spans="7:8" ht="14.65" customHeight="1">
      <c r="G594"/>
      <c r="H594"/>
    </row>
    <row r="595" spans="7:8" ht="14.65" customHeight="1">
      <c r="G595"/>
      <c r="H595"/>
    </row>
    <row r="596" spans="7:8" ht="14.65" customHeight="1">
      <c r="G596"/>
      <c r="H596"/>
    </row>
    <row r="597" spans="7:8" ht="14.65" customHeight="1">
      <c r="G597"/>
      <c r="H597"/>
    </row>
    <row r="598" spans="7:8" ht="14.65" customHeight="1">
      <c r="G598"/>
      <c r="H598"/>
    </row>
    <row r="599" spans="7:8" ht="14.65" customHeight="1">
      <c r="G599"/>
      <c r="H599"/>
    </row>
    <row r="600" spans="7:8" ht="14.65" customHeight="1">
      <c r="G600"/>
      <c r="H600"/>
    </row>
    <row r="601" spans="7:8" ht="14.65" customHeight="1">
      <c r="G601"/>
      <c r="H601"/>
    </row>
    <row r="602" spans="7:8" ht="14.65" customHeight="1">
      <c r="G602"/>
      <c r="H602"/>
    </row>
    <row r="603" spans="7:8" ht="14.65" customHeight="1">
      <c r="G603"/>
      <c r="H603"/>
    </row>
    <row r="604" spans="7:8" ht="14.65" customHeight="1">
      <c r="G604"/>
      <c r="H604"/>
    </row>
    <row r="605" spans="7:8" ht="14.65" customHeight="1">
      <c r="G605"/>
      <c r="H605"/>
    </row>
    <row r="606" spans="7:8" ht="14.65" customHeight="1">
      <c r="G606"/>
      <c r="H606"/>
    </row>
    <row r="607" spans="7:8" ht="14.65" customHeight="1">
      <c r="G607"/>
      <c r="H607"/>
    </row>
    <row r="608" spans="7:8" ht="14.65" customHeight="1">
      <c r="G608"/>
      <c r="H608"/>
    </row>
    <row r="609" spans="7:8" ht="14.65" customHeight="1">
      <c r="G609"/>
      <c r="H609"/>
    </row>
    <row r="610" spans="7:8" ht="14.65" customHeight="1">
      <c r="G610"/>
      <c r="H610"/>
    </row>
    <row r="611" spans="7:8" ht="14.65" customHeight="1">
      <c r="G611"/>
      <c r="H611"/>
    </row>
    <row r="612" spans="7:8" ht="14.65" customHeight="1">
      <c r="G612"/>
      <c r="H612"/>
    </row>
    <row r="613" spans="7:8" ht="14.65" customHeight="1">
      <c r="G613"/>
      <c r="H613"/>
    </row>
    <row r="614" spans="7:8" ht="14.65" customHeight="1">
      <c r="G614"/>
      <c r="H614"/>
    </row>
    <row r="615" spans="7:8" ht="14.65" customHeight="1">
      <c r="G615"/>
      <c r="H615"/>
    </row>
    <row r="616" spans="7:8" ht="14.65" customHeight="1">
      <c r="G616"/>
      <c r="H616"/>
    </row>
    <row r="617" spans="7:8" ht="14.65" customHeight="1">
      <c r="G617"/>
      <c r="H617"/>
    </row>
    <row r="618" spans="7:8" ht="14.65" customHeight="1">
      <c r="G618"/>
      <c r="H618"/>
    </row>
    <row r="619" spans="7:8" ht="14.65" customHeight="1">
      <c r="G619"/>
      <c r="H619"/>
    </row>
    <row r="620" spans="7:8" ht="14.65" customHeight="1">
      <c r="G620"/>
      <c r="H620"/>
    </row>
    <row r="621" spans="7:8" ht="14.65" customHeight="1">
      <c r="G621"/>
      <c r="H621"/>
    </row>
    <row r="622" spans="7:8" ht="14.65" customHeight="1">
      <c r="G622"/>
      <c r="H622"/>
    </row>
    <row r="623" spans="7:8" ht="14.65" customHeight="1">
      <c r="G623"/>
      <c r="H623"/>
    </row>
    <row r="624" spans="7:8" ht="14.65" customHeight="1">
      <c r="G624"/>
      <c r="H624"/>
    </row>
    <row r="625" spans="7:8" ht="14.65" customHeight="1">
      <c r="G625"/>
      <c r="H625"/>
    </row>
    <row r="626" spans="7:8" ht="14.65" customHeight="1">
      <c r="G626"/>
      <c r="H626"/>
    </row>
    <row r="627" spans="7:8" ht="14.65" customHeight="1">
      <c r="G627"/>
      <c r="H627"/>
    </row>
    <row r="628" spans="7:8" ht="14.65" customHeight="1">
      <c r="G628"/>
      <c r="H628"/>
    </row>
    <row r="629" spans="7:8" ht="14.65" customHeight="1">
      <c r="G629"/>
      <c r="H629"/>
    </row>
    <row r="630" spans="7:8" ht="14.65" customHeight="1">
      <c r="G630"/>
      <c r="H630"/>
    </row>
    <row r="631" spans="7:8" ht="14.65" customHeight="1">
      <c r="G631"/>
      <c r="H631"/>
    </row>
    <row r="632" spans="7:8" ht="14.65" customHeight="1">
      <c r="G632"/>
      <c r="H632"/>
    </row>
    <row r="633" spans="7:8" ht="14.65" customHeight="1">
      <c r="G633"/>
      <c r="H633"/>
    </row>
    <row r="634" spans="7:8" ht="14.65" customHeight="1">
      <c r="G634"/>
      <c r="H634"/>
    </row>
    <row r="635" spans="7:8" ht="14.65" customHeight="1">
      <c r="G635"/>
      <c r="H635"/>
    </row>
    <row r="636" spans="7:8" ht="14.65" customHeight="1">
      <c r="G636"/>
      <c r="H636"/>
    </row>
    <row r="637" spans="7:8" ht="14.65" customHeight="1">
      <c r="G637"/>
      <c r="H637"/>
    </row>
    <row r="638" spans="7:8" ht="14.65" customHeight="1">
      <c r="G638"/>
      <c r="H638"/>
    </row>
    <row r="639" spans="7:8" ht="14.65" customHeight="1">
      <c r="G639"/>
      <c r="H639"/>
    </row>
    <row r="640" spans="7:8" ht="14.65" customHeight="1">
      <c r="G640"/>
      <c r="H640"/>
    </row>
    <row r="641" spans="7:8" ht="14.65" customHeight="1">
      <c r="G641"/>
      <c r="H641"/>
    </row>
    <row r="642" spans="7:8" ht="14.65" customHeight="1">
      <c r="G642"/>
      <c r="H642"/>
    </row>
    <row r="643" spans="7:8" ht="14.65" customHeight="1">
      <c r="G643"/>
      <c r="H643"/>
    </row>
    <row r="644" spans="7:8" ht="14.65" customHeight="1">
      <c r="G644"/>
      <c r="H644"/>
    </row>
    <row r="645" spans="7:8" ht="14.65" customHeight="1">
      <c r="G645"/>
      <c r="H645"/>
    </row>
    <row r="646" spans="7:8" ht="14.65" customHeight="1">
      <c r="G646"/>
      <c r="H646"/>
    </row>
    <row r="647" spans="7:8" ht="14.65" customHeight="1">
      <c r="G647"/>
      <c r="H647"/>
    </row>
    <row r="648" spans="7:8" ht="14.65" customHeight="1">
      <c r="G648"/>
      <c r="H648"/>
    </row>
    <row r="649" spans="7:8" ht="14.65" customHeight="1">
      <c r="G649"/>
      <c r="H649"/>
    </row>
    <row r="650" spans="7:8" ht="14.65" customHeight="1">
      <c r="G650"/>
      <c r="H650"/>
    </row>
    <row r="651" spans="7:8" ht="14.65" customHeight="1">
      <c r="G651"/>
      <c r="H651"/>
    </row>
    <row r="652" spans="7:8" ht="14.65" customHeight="1">
      <c r="G652"/>
      <c r="H652"/>
    </row>
    <row r="653" spans="7:8" ht="14.65" customHeight="1">
      <c r="G653"/>
      <c r="H653"/>
    </row>
    <row r="654" spans="7:8" ht="14.65" customHeight="1">
      <c r="G654"/>
      <c r="H654"/>
    </row>
    <row r="655" spans="7:8" ht="14.65" customHeight="1">
      <c r="G655"/>
      <c r="H655"/>
    </row>
    <row r="656" spans="7:8" ht="14.65" customHeight="1">
      <c r="G656"/>
      <c r="H656"/>
    </row>
    <row r="657" spans="7:8" ht="14.65" customHeight="1">
      <c r="G657"/>
      <c r="H657"/>
    </row>
    <row r="658" spans="7:8" ht="14.65" customHeight="1">
      <c r="G658"/>
      <c r="H658"/>
    </row>
    <row r="659" spans="7:8" ht="14.65" customHeight="1">
      <c r="G659"/>
      <c r="H659"/>
    </row>
    <row r="660" spans="7:8" ht="14.65" customHeight="1">
      <c r="G660"/>
      <c r="H660"/>
    </row>
    <row r="661" spans="7:8" ht="14.65" customHeight="1">
      <c r="G661"/>
      <c r="H661"/>
    </row>
    <row r="662" spans="7:8" ht="14.65" customHeight="1">
      <c r="G662"/>
      <c r="H662"/>
    </row>
    <row r="663" spans="7:8" ht="14.65" customHeight="1">
      <c r="G663"/>
      <c r="H663"/>
    </row>
    <row r="664" spans="7:8" ht="14.65" customHeight="1">
      <c r="G664"/>
      <c r="H664"/>
    </row>
    <row r="665" spans="7:8" ht="14.65" customHeight="1">
      <c r="G665"/>
      <c r="H665"/>
    </row>
    <row r="666" spans="7:8" ht="14.65" customHeight="1">
      <c r="G666"/>
      <c r="H666"/>
    </row>
    <row r="667" spans="7:8" ht="14.65" customHeight="1">
      <c r="G667"/>
      <c r="H667"/>
    </row>
    <row r="668" spans="7:8" ht="14.65" customHeight="1">
      <c r="G668"/>
      <c r="H668"/>
    </row>
    <row r="669" spans="7:8" ht="14.65" customHeight="1">
      <c r="G669"/>
      <c r="H669"/>
    </row>
    <row r="670" spans="7:8" ht="14.65" customHeight="1">
      <c r="G670"/>
      <c r="H670"/>
    </row>
    <row r="671" spans="7:8" ht="14.65" customHeight="1">
      <c r="G671"/>
      <c r="H671"/>
    </row>
    <row r="672" spans="7:8" ht="14.65" customHeight="1">
      <c r="G672"/>
      <c r="H672"/>
    </row>
    <row r="673" spans="7:8" ht="14.65" customHeight="1">
      <c r="G673"/>
      <c r="H673"/>
    </row>
    <row r="674" spans="7:8" ht="14.65" customHeight="1">
      <c r="G674"/>
      <c r="H674"/>
    </row>
    <row r="675" spans="7:8" ht="14.65" customHeight="1">
      <c r="G675"/>
      <c r="H675"/>
    </row>
    <row r="676" spans="7:8" ht="14.65" customHeight="1">
      <c r="G676"/>
      <c r="H676"/>
    </row>
    <row r="677" spans="7:8" ht="14.65" customHeight="1">
      <c r="G677"/>
      <c r="H677"/>
    </row>
    <row r="678" spans="7:8" ht="14.65" customHeight="1">
      <c r="G678"/>
      <c r="H678"/>
    </row>
    <row r="679" spans="7:8" ht="14.65" customHeight="1">
      <c r="G679"/>
      <c r="H679"/>
    </row>
    <row r="680" spans="7:8" ht="14.65" customHeight="1">
      <c r="G680"/>
      <c r="H680"/>
    </row>
    <row r="681" spans="7:8" ht="14.65" customHeight="1">
      <c r="G681"/>
      <c r="H681"/>
    </row>
    <row r="682" spans="7:8" ht="14.65" customHeight="1">
      <c r="G682"/>
      <c r="H682"/>
    </row>
    <row r="683" spans="7:8" ht="14.65" customHeight="1">
      <c r="G683"/>
      <c r="H683"/>
    </row>
    <row r="684" spans="7:8" ht="14.65" customHeight="1">
      <c r="G684"/>
      <c r="H684"/>
    </row>
    <row r="685" spans="7:8" ht="14.65" customHeight="1">
      <c r="G685"/>
      <c r="H685"/>
    </row>
    <row r="686" spans="7:8" ht="14.65" customHeight="1">
      <c r="G686"/>
      <c r="H686"/>
    </row>
    <row r="687" spans="7:8" ht="14.65" customHeight="1">
      <c r="G687"/>
      <c r="H687"/>
    </row>
    <row r="688" spans="7:8" ht="14.65" customHeight="1">
      <c r="G688"/>
      <c r="H688"/>
    </row>
    <row r="689" spans="7:8" ht="14.65" customHeight="1">
      <c r="G689"/>
      <c r="H689"/>
    </row>
    <row r="690" spans="7:8" ht="14.65" customHeight="1">
      <c r="G690"/>
      <c r="H690"/>
    </row>
    <row r="691" spans="7:8" ht="14.65" customHeight="1">
      <c r="G691"/>
      <c r="H691"/>
    </row>
    <row r="692" spans="7:8" ht="14.65" customHeight="1">
      <c r="G692"/>
      <c r="H692"/>
    </row>
    <row r="693" spans="7:8" ht="14.65" customHeight="1">
      <c r="G693"/>
      <c r="H693"/>
    </row>
    <row r="694" spans="7:8" ht="14.65" customHeight="1">
      <c r="G694"/>
      <c r="H694"/>
    </row>
    <row r="695" spans="7:8" ht="14.65" customHeight="1">
      <c r="G695"/>
      <c r="H695"/>
    </row>
    <row r="696" spans="7:8" ht="14.65" customHeight="1">
      <c r="G696"/>
      <c r="H696"/>
    </row>
    <row r="697" spans="7:8" ht="14.65" customHeight="1">
      <c r="G697"/>
      <c r="H697"/>
    </row>
    <row r="698" spans="7:8" ht="14.65" customHeight="1">
      <c r="G698"/>
      <c r="H698"/>
    </row>
    <row r="699" spans="7:8" ht="14.65" customHeight="1">
      <c r="G699"/>
      <c r="H699"/>
    </row>
    <row r="700" spans="7:8" ht="14.65" customHeight="1">
      <c r="G700"/>
      <c r="H700"/>
    </row>
    <row r="701" spans="7:8" ht="14.65" customHeight="1">
      <c r="G701"/>
      <c r="H701"/>
    </row>
    <row r="702" spans="7:8" ht="14.65" customHeight="1">
      <c r="G702"/>
      <c r="H702"/>
    </row>
    <row r="703" spans="7:8" ht="14.65" customHeight="1">
      <c r="G703"/>
      <c r="H703"/>
    </row>
    <row r="704" spans="7:8" ht="14.65" customHeight="1">
      <c r="G704"/>
      <c r="H704"/>
    </row>
    <row r="705" spans="7:8" ht="14.65" customHeight="1">
      <c r="G705"/>
      <c r="H705"/>
    </row>
    <row r="706" spans="7:8" ht="14.65" customHeight="1">
      <c r="G706"/>
      <c r="H706"/>
    </row>
    <row r="707" spans="7:8" ht="14.65" customHeight="1">
      <c r="G707"/>
      <c r="H707"/>
    </row>
    <row r="708" spans="7:8" ht="14.65" customHeight="1">
      <c r="G708"/>
      <c r="H708"/>
    </row>
    <row r="709" spans="7:8" ht="14.65" customHeight="1">
      <c r="G709"/>
      <c r="H709"/>
    </row>
    <row r="710" spans="7:8" ht="14.65" customHeight="1">
      <c r="G710"/>
      <c r="H710"/>
    </row>
    <row r="711" spans="7:8" ht="14.65" customHeight="1">
      <c r="G711"/>
      <c r="H711"/>
    </row>
    <row r="712" spans="7:8" ht="14.65" customHeight="1">
      <c r="G712"/>
      <c r="H712"/>
    </row>
    <row r="713" spans="7:8" ht="14.65" customHeight="1">
      <c r="G713"/>
      <c r="H713"/>
    </row>
    <row r="714" spans="7:8" ht="14.65" customHeight="1">
      <c r="G714"/>
      <c r="H714"/>
    </row>
    <row r="715" spans="7:8" ht="14.65" customHeight="1">
      <c r="G715"/>
      <c r="H715"/>
    </row>
    <row r="716" spans="7:8" ht="14.65" customHeight="1">
      <c r="G716"/>
      <c r="H716"/>
    </row>
    <row r="717" spans="7:8" ht="14.65" customHeight="1">
      <c r="G717"/>
      <c r="H717"/>
    </row>
    <row r="718" spans="7:8" ht="14.65" customHeight="1">
      <c r="G718"/>
      <c r="H718"/>
    </row>
    <row r="719" spans="7:8" ht="14.65" customHeight="1">
      <c r="G719"/>
      <c r="H719"/>
    </row>
    <row r="720" spans="7:8" ht="14.65" customHeight="1">
      <c r="G720"/>
      <c r="H720"/>
    </row>
    <row r="721" spans="7:8" ht="14.65" customHeight="1">
      <c r="G721"/>
      <c r="H721"/>
    </row>
    <row r="722" spans="7:8" ht="14.65" customHeight="1">
      <c r="G722"/>
      <c r="H722"/>
    </row>
    <row r="723" spans="7:8" ht="14.65" customHeight="1">
      <c r="G723"/>
      <c r="H723"/>
    </row>
    <row r="724" spans="7:8" ht="14.65" customHeight="1">
      <c r="G724"/>
      <c r="H724"/>
    </row>
    <row r="725" spans="7:8" ht="14.65" customHeight="1">
      <c r="G725"/>
      <c r="H725"/>
    </row>
    <row r="726" spans="7:8" ht="14.65" customHeight="1">
      <c r="G726"/>
      <c r="H726"/>
    </row>
    <row r="727" spans="7:8" ht="14.65" customHeight="1">
      <c r="G727"/>
      <c r="H727"/>
    </row>
    <row r="728" spans="7:8" ht="14.65" customHeight="1">
      <c r="G728"/>
      <c r="H728"/>
    </row>
    <row r="729" spans="7:8" ht="14.65" customHeight="1">
      <c r="G729"/>
      <c r="H729"/>
    </row>
    <row r="730" spans="7:8" ht="14.65" customHeight="1">
      <c r="G730"/>
      <c r="H730"/>
    </row>
    <row r="731" spans="7:8" ht="14.65" customHeight="1">
      <c r="G731"/>
      <c r="H731"/>
    </row>
    <row r="732" spans="7:8" ht="14.65" customHeight="1">
      <c r="G732"/>
      <c r="H732"/>
    </row>
    <row r="733" spans="7:8" ht="14.65" customHeight="1">
      <c r="G733"/>
      <c r="H733"/>
    </row>
    <row r="734" spans="7:8" ht="14.65" customHeight="1">
      <c r="G734"/>
      <c r="H734"/>
    </row>
    <row r="735" spans="7:8" ht="14.65" customHeight="1">
      <c r="G735"/>
      <c r="H735"/>
    </row>
    <row r="736" spans="7:8" ht="14.65" customHeight="1">
      <c r="G736"/>
      <c r="H736"/>
    </row>
    <row r="737" spans="7:8" ht="14.65" customHeight="1">
      <c r="G737"/>
      <c r="H737"/>
    </row>
    <row r="738" spans="7:8" ht="14.65" customHeight="1">
      <c r="G738"/>
      <c r="H738"/>
    </row>
    <row r="739" spans="7:8" ht="14.65" customHeight="1">
      <c r="G739"/>
      <c r="H739"/>
    </row>
    <row r="740" spans="7:8" ht="14.65" customHeight="1">
      <c r="G740"/>
      <c r="H740"/>
    </row>
    <row r="741" spans="7:8" ht="14.65" customHeight="1">
      <c r="G741"/>
      <c r="H741"/>
    </row>
    <row r="742" spans="7:8" ht="14.65" customHeight="1">
      <c r="G742"/>
      <c r="H742"/>
    </row>
    <row r="743" spans="7:8" ht="14.65" customHeight="1">
      <c r="G743"/>
      <c r="H743"/>
    </row>
    <row r="744" spans="7:8" ht="14.65" customHeight="1">
      <c r="G744"/>
      <c r="H744"/>
    </row>
    <row r="745" spans="7:8" ht="14.65" customHeight="1">
      <c r="G745"/>
      <c r="H745"/>
    </row>
    <row r="746" spans="7:8" ht="14.65" customHeight="1">
      <c r="G746"/>
      <c r="H746"/>
    </row>
    <row r="747" spans="7:8" ht="14.65" customHeight="1">
      <c r="G747"/>
      <c r="H747"/>
    </row>
    <row r="748" spans="7:8" ht="14.65" customHeight="1">
      <c r="G748"/>
      <c r="H748"/>
    </row>
    <row r="749" spans="7:8" ht="14.65" customHeight="1">
      <c r="G749"/>
      <c r="H749"/>
    </row>
    <row r="750" spans="7:8" ht="14.65" customHeight="1">
      <c r="G750"/>
      <c r="H750"/>
    </row>
    <row r="751" spans="7:8" ht="14.65" customHeight="1">
      <c r="G751"/>
      <c r="H751"/>
    </row>
    <row r="752" spans="7:8" ht="14.65" customHeight="1">
      <c r="G752"/>
      <c r="H752"/>
    </row>
    <row r="753" spans="7:8" ht="14.65" customHeight="1">
      <c r="G753"/>
      <c r="H753"/>
    </row>
    <row r="754" spans="7:8" ht="14.65" customHeight="1">
      <c r="G754"/>
      <c r="H754"/>
    </row>
    <row r="755" spans="7:8" ht="14.65" customHeight="1">
      <c r="G755"/>
      <c r="H755"/>
    </row>
    <row r="756" spans="7:8" ht="14.65" customHeight="1">
      <c r="G756"/>
      <c r="H756"/>
    </row>
    <row r="757" spans="7:8" ht="14.65" customHeight="1">
      <c r="G757"/>
      <c r="H757"/>
    </row>
    <row r="758" spans="7:8" ht="14.65" customHeight="1">
      <c r="G758"/>
      <c r="H758"/>
    </row>
    <row r="759" spans="7:8" ht="14.65" customHeight="1">
      <c r="G759"/>
      <c r="H759"/>
    </row>
    <row r="760" spans="7:8" ht="14.65" customHeight="1">
      <c r="G760"/>
      <c r="H760"/>
    </row>
    <row r="761" spans="7:8" ht="14.65" customHeight="1">
      <c r="G761"/>
      <c r="H761"/>
    </row>
    <row r="762" spans="7:8" ht="14.65" customHeight="1">
      <c r="G762"/>
      <c r="H762"/>
    </row>
    <row r="763" spans="7:8" ht="14.65" customHeight="1">
      <c r="G763"/>
      <c r="H763"/>
    </row>
    <row r="764" spans="7:8" ht="14.65" customHeight="1">
      <c r="G764"/>
      <c r="H764"/>
    </row>
    <row r="765" spans="7:8" ht="14.65" customHeight="1">
      <c r="G765"/>
      <c r="H765"/>
    </row>
    <row r="766" spans="7:8" ht="14.65" customHeight="1">
      <c r="G766"/>
      <c r="H766"/>
    </row>
    <row r="767" spans="7:8" ht="14.65" customHeight="1">
      <c r="G767"/>
      <c r="H767"/>
    </row>
    <row r="768" spans="7:8" ht="14.65" customHeight="1">
      <c r="G768"/>
      <c r="H768"/>
    </row>
    <row r="769" spans="7:8" ht="14.65" customHeight="1">
      <c r="G769"/>
      <c r="H769"/>
    </row>
    <row r="770" spans="7:8" ht="14.65" customHeight="1">
      <c r="G770"/>
      <c r="H770"/>
    </row>
    <row r="771" spans="7:8" ht="14.65" customHeight="1">
      <c r="G771"/>
      <c r="H771"/>
    </row>
    <row r="772" spans="7:8" ht="14.65" customHeight="1">
      <c r="G772"/>
      <c r="H772"/>
    </row>
    <row r="773" spans="7:8" ht="14.65" customHeight="1">
      <c r="G773"/>
      <c r="H773"/>
    </row>
    <row r="774" spans="7:8" ht="14.65" customHeight="1">
      <c r="G774"/>
      <c r="H774"/>
    </row>
    <row r="775" spans="7:8" ht="14.65" customHeight="1">
      <c r="G775"/>
      <c r="H775"/>
    </row>
    <row r="776" spans="7:8" ht="14.65" customHeight="1">
      <c r="G776"/>
      <c r="H776"/>
    </row>
    <row r="777" spans="7:8" ht="14.65" customHeight="1">
      <c r="G777"/>
      <c r="H777"/>
    </row>
    <row r="778" spans="7:8" ht="14.65" customHeight="1">
      <c r="G778"/>
      <c r="H778"/>
    </row>
    <row r="779" spans="7:8" ht="14.65" customHeight="1">
      <c r="G779"/>
      <c r="H779"/>
    </row>
    <row r="780" spans="7:8" ht="14.65" customHeight="1">
      <c r="G780"/>
      <c r="H780"/>
    </row>
    <row r="781" spans="7:8" ht="14.65" customHeight="1">
      <c r="G781"/>
      <c r="H781"/>
    </row>
    <row r="782" spans="7:8" ht="14.65" customHeight="1">
      <c r="G782"/>
      <c r="H782"/>
    </row>
    <row r="783" spans="7:8" ht="14.65" customHeight="1">
      <c r="G783"/>
      <c r="H783"/>
    </row>
    <row r="784" spans="7:8" ht="14.65" customHeight="1">
      <c r="G784"/>
      <c r="H784"/>
    </row>
    <row r="785" spans="7:8" ht="14.65" customHeight="1">
      <c r="G785"/>
      <c r="H785"/>
    </row>
    <row r="786" spans="7:8" ht="14.65" customHeight="1">
      <c r="G786"/>
      <c r="H786"/>
    </row>
    <row r="787" spans="7:8" ht="14.65" customHeight="1">
      <c r="G787"/>
      <c r="H787"/>
    </row>
    <row r="788" spans="7:8" ht="14.65" customHeight="1">
      <c r="G788"/>
      <c r="H788"/>
    </row>
    <row r="789" spans="7:8" ht="14.65" customHeight="1">
      <c r="G789"/>
      <c r="H789"/>
    </row>
    <row r="790" spans="7:8" ht="14.65" customHeight="1">
      <c r="G790"/>
      <c r="H790"/>
    </row>
    <row r="791" spans="7:8" ht="14.65" customHeight="1">
      <c r="G791"/>
      <c r="H791"/>
    </row>
    <row r="792" spans="7:8" ht="14.65" customHeight="1">
      <c r="G792"/>
      <c r="H792"/>
    </row>
    <row r="793" spans="7:8" ht="14.65" customHeight="1">
      <c r="G793"/>
      <c r="H793"/>
    </row>
    <row r="794" spans="7:8" ht="14.65" customHeight="1">
      <c r="G794"/>
      <c r="H794"/>
    </row>
    <row r="795" spans="7:8" ht="14.65" customHeight="1">
      <c r="G795"/>
      <c r="H795"/>
    </row>
    <row r="796" spans="7:8" ht="14.65" customHeight="1">
      <c r="G796"/>
      <c r="H796"/>
    </row>
    <row r="797" spans="7:8" ht="14.65" customHeight="1">
      <c r="G797"/>
      <c r="H797"/>
    </row>
    <row r="798" spans="7:8" ht="14.65" customHeight="1">
      <c r="G798"/>
      <c r="H798"/>
    </row>
    <row r="799" spans="7:8" ht="14.65" customHeight="1">
      <c r="G799"/>
      <c r="H799"/>
    </row>
    <row r="800" spans="7:8" ht="14.65" customHeight="1">
      <c r="G800"/>
      <c r="H800"/>
    </row>
    <row r="801" spans="7:8" ht="14.65" customHeight="1">
      <c r="G801"/>
      <c r="H801"/>
    </row>
    <row r="802" spans="7:8" ht="14.65" customHeight="1">
      <c r="G802"/>
      <c r="H802"/>
    </row>
    <row r="803" spans="7:8" ht="14.65" customHeight="1">
      <c r="G803"/>
      <c r="H803"/>
    </row>
    <row r="804" spans="7:8" ht="14.65" customHeight="1">
      <c r="G804"/>
      <c r="H804"/>
    </row>
    <row r="805" spans="7:8" ht="14.65" customHeight="1">
      <c r="G805"/>
      <c r="H805"/>
    </row>
    <row r="806" spans="7:8" ht="14.65" customHeight="1">
      <c r="G806"/>
      <c r="H806"/>
    </row>
    <row r="807" spans="7:8" ht="14.65" customHeight="1">
      <c r="G807"/>
      <c r="H807"/>
    </row>
    <row r="808" spans="7:8" ht="14.65" customHeight="1">
      <c r="G808"/>
      <c r="H808"/>
    </row>
    <row r="809" spans="7:8" ht="14.65" customHeight="1">
      <c r="G809"/>
      <c r="H809"/>
    </row>
    <row r="810" spans="7:8" ht="14.65" customHeight="1">
      <c r="G810"/>
      <c r="H810"/>
    </row>
    <row r="811" spans="7:8" ht="14.65" customHeight="1">
      <c r="G811"/>
      <c r="H811"/>
    </row>
    <row r="812" spans="7:8" ht="14.65" customHeight="1">
      <c r="G812"/>
      <c r="H812"/>
    </row>
    <row r="813" spans="7:8" ht="14.65" customHeight="1">
      <c r="G813"/>
      <c r="H813"/>
    </row>
    <row r="814" spans="7:8" ht="14.65" customHeight="1">
      <c r="G814"/>
      <c r="H814"/>
    </row>
    <row r="815" spans="7:8" ht="14.65" customHeight="1">
      <c r="G815"/>
      <c r="H815"/>
    </row>
    <row r="816" spans="7:8" ht="14.65" customHeight="1">
      <c r="G816"/>
      <c r="H816"/>
    </row>
    <row r="817" spans="7:8" ht="14.65" customHeight="1">
      <c r="G817"/>
      <c r="H817"/>
    </row>
    <row r="818" spans="7:8" ht="14.65" customHeight="1">
      <c r="G818"/>
      <c r="H818"/>
    </row>
    <row r="819" spans="7:8" ht="14.65" customHeight="1">
      <c r="G819"/>
      <c r="H819"/>
    </row>
    <row r="820" spans="7:8" ht="14.65" customHeight="1">
      <c r="G820"/>
      <c r="H820"/>
    </row>
    <row r="821" spans="7:8" ht="14.65" customHeight="1">
      <c r="G821"/>
      <c r="H821"/>
    </row>
    <row r="822" spans="7:8" ht="14.65" customHeight="1">
      <c r="G822"/>
      <c r="H822"/>
    </row>
    <row r="823" spans="7:8" ht="14.65" customHeight="1">
      <c r="G823"/>
      <c r="H823"/>
    </row>
    <row r="824" spans="7:8" ht="14.65" customHeight="1">
      <c r="G824"/>
      <c r="H824"/>
    </row>
    <row r="825" spans="7:8" ht="14.65" customHeight="1">
      <c r="G825"/>
      <c r="H825"/>
    </row>
    <row r="826" spans="7:8" ht="14.65" customHeight="1">
      <c r="G826"/>
      <c r="H826"/>
    </row>
    <row r="827" spans="7:8" ht="14.65" customHeight="1">
      <c r="G827"/>
      <c r="H827"/>
    </row>
    <row r="828" spans="7:8" ht="14.65" customHeight="1">
      <c r="G828"/>
      <c r="H828"/>
    </row>
    <row r="829" spans="7:8" ht="14.65" customHeight="1">
      <c r="G829"/>
      <c r="H829"/>
    </row>
    <row r="830" spans="7:8" ht="14.65" customHeight="1">
      <c r="G830"/>
      <c r="H830"/>
    </row>
    <row r="831" spans="7:8" ht="14.65" customHeight="1">
      <c r="G831"/>
      <c r="H831"/>
    </row>
    <row r="832" spans="7:8" ht="14.65" customHeight="1">
      <c r="G832"/>
      <c r="H832"/>
    </row>
    <row r="833" spans="7:8" ht="14.65" customHeight="1">
      <c r="G833"/>
      <c r="H833"/>
    </row>
    <row r="834" spans="7:8" ht="14.65" customHeight="1">
      <c r="G834"/>
      <c r="H834"/>
    </row>
    <row r="835" spans="7:8" ht="14.65" customHeight="1">
      <c r="G835"/>
      <c r="H835"/>
    </row>
    <row r="836" spans="7:8" ht="14.65" customHeight="1">
      <c r="G836"/>
      <c r="H836"/>
    </row>
    <row r="837" spans="7:8" ht="14.65" customHeight="1">
      <c r="G837"/>
      <c r="H837"/>
    </row>
    <row r="838" spans="7:8" ht="14.65" customHeight="1">
      <c r="G838"/>
      <c r="H838"/>
    </row>
    <row r="839" spans="7:8" ht="14.65" customHeight="1">
      <c r="G839"/>
      <c r="H839"/>
    </row>
    <row r="840" spans="7:8" ht="14.65" customHeight="1">
      <c r="G840"/>
      <c r="H840"/>
    </row>
    <row r="841" spans="7:8" ht="14.65" customHeight="1">
      <c r="G841"/>
      <c r="H841"/>
    </row>
    <row r="842" spans="7:8" ht="14.65" customHeight="1">
      <c r="G842"/>
      <c r="H842"/>
    </row>
    <row r="843" spans="7:8" ht="14.65" customHeight="1">
      <c r="G843"/>
      <c r="H843"/>
    </row>
    <row r="844" spans="7:8" ht="14.65" customHeight="1">
      <c r="G844"/>
      <c r="H844"/>
    </row>
    <row r="845" spans="7:8" ht="14.65" customHeight="1">
      <c r="G845"/>
      <c r="H845"/>
    </row>
    <row r="846" spans="7:8" ht="14.65" customHeight="1">
      <c r="G846"/>
      <c r="H846"/>
    </row>
    <row r="847" spans="7:8" ht="14.65" customHeight="1">
      <c r="G847"/>
      <c r="H847"/>
    </row>
    <row r="848" spans="7:8" ht="14.65" customHeight="1">
      <c r="G848"/>
      <c r="H848"/>
    </row>
    <row r="849" spans="7:8" ht="14.65" customHeight="1">
      <c r="G849"/>
      <c r="H849"/>
    </row>
    <row r="850" spans="7:8" ht="14.65" customHeight="1">
      <c r="G850"/>
      <c r="H850"/>
    </row>
    <row r="851" spans="7:8" ht="14.65" customHeight="1">
      <c r="G851"/>
      <c r="H851"/>
    </row>
    <row r="852" spans="7:8" ht="14.65" customHeight="1">
      <c r="G852"/>
      <c r="H852"/>
    </row>
    <row r="853" spans="7:8" ht="14.65" customHeight="1">
      <c r="G853"/>
      <c r="H853"/>
    </row>
    <row r="854" spans="7:8" ht="14.65" customHeight="1">
      <c r="G854"/>
      <c r="H854"/>
    </row>
    <row r="855" spans="7:8" ht="14.65" customHeight="1">
      <c r="G855"/>
      <c r="H855"/>
    </row>
    <row r="856" spans="7:8" ht="14.65" customHeight="1">
      <c r="G856"/>
      <c r="H856"/>
    </row>
    <row r="857" spans="7:8" ht="14.65" customHeight="1">
      <c r="G857"/>
      <c r="H857"/>
    </row>
    <row r="858" spans="7:8" ht="14.65" customHeight="1">
      <c r="G858"/>
      <c r="H858"/>
    </row>
    <row r="859" spans="7:8" ht="14.65" customHeight="1">
      <c r="G859"/>
      <c r="H859"/>
    </row>
    <row r="860" spans="7:8" ht="14.65" customHeight="1">
      <c r="G860"/>
      <c r="H860"/>
    </row>
    <row r="861" spans="7:8" ht="14.65" customHeight="1">
      <c r="G861"/>
      <c r="H861"/>
    </row>
    <row r="862" spans="7:8" ht="14.65" customHeight="1">
      <c r="G862"/>
      <c r="H862"/>
    </row>
    <row r="863" spans="7:8" ht="14.65" customHeight="1">
      <c r="G863"/>
      <c r="H863"/>
    </row>
    <row r="864" spans="7:8" ht="14.65" customHeight="1">
      <c r="G864"/>
      <c r="H864"/>
    </row>
    <row r="865" spans="7:8" ht="14.65" customHeight="1">
      <c r="G865"/>
      <c r="H865"/>
    </row>
    <row r="866" spans="7:8" ht="14.65" customHeight="1">
      <c r="G866"/>
      <c r="H866"/>
    </row>
    <row r="867" spans="7:8" ht="14.65" customHeight="1">
      <c r="G867"/>
      <c r="H867"/>
    </row>
    <row r="868" spans="7:8" ht="14.65" customHeight="1">
      <c r="G868"/>
      <c r="H868"/>
    </row>
    <row r="869" spans="7:8" ht="14.65" customHeight="1">
      <c r="G869"/>
      <c r="H869"/>
    </row>
    <row r="870" spans="7:8" ht="14.65" customHeight="1">
      <c r="G870"/>
      <c r="H870"/>
    </row>
    <row r="871" spans="7:8" ht="14.65" customHeight="1">
      <c r="G871"/>
      <c r="H871"/>
    </row>
    <row r="872" spans="7:8" ht="14.65" customHeight="1">
      <c r="G872"/>
      <c r="H872"/>
    </row>
    <row r="873" spans="7:8" ht="14.65" customHeight="1">
      <c r="G873"/>
      <c r="H873"/>
    </row>
    <row r="874" spans="7:8" ht="14.65" customHeight="1">
      <c r="G874"/>
      <c r="H874"/>
    </row>
    <row r="875" spans="7:8" ht="14.65" customHeight="1">
      <c r="G875"/>
      <c r="H875"/>
    </row>
    <row r="876" spans="7:8" ht="14.65" customHeight="1">
      <c r="G876"/>
      <c r="H876"/>
    </row>
    <row r="877" spans="7:8" ht="14.65" customHeight="1">
      <c r="G877"/>
      <c r="H877"/>
    </row>
    <row r="878" spans="7:8" ht="14.65" customHeight="1">
      <c r="G878"/>
      <c r="H878"/>
    </row>
    <row r="879" spans="7:8" ht="14.65" customHeight="1">
      <c r="G879"/>
      <c r="H879"/>
    </row>
    <row r="880" spans="7:8" ht="14.65" customHeight="1">
      <c r="G880"/>
      <c r="H880"/>
    </row>
    <row r="881" spans="7:8" ht="14.65" customHeight="1">
      <c r="G881"/>
      <c r="H881"/>
    </row>
    <row r="882" spans="7:8" ht="14.65" customHeight="1">
      <c r="G882"/>
      <c r="H882"/>
    </row>
    <row r="883" spans="7:8" ht="14.65" customHeight="1">
      <c r="G883"/>
      <c r="H883"/>
    </row>
    <row r="884" spans="7:8" ht="14.65" customHeight="1">
      <c r="G884"/>
      <c r="H884"/>
    </row>
    <row r="885" spans="7:8" ht="14.65" customHeight="1">
      <c r="G885"/>
      <c r="H885"/>
    </row>
    <row r="886" spans="7:8" ht="14.65" customHeight="1">
      <c r="G886"/>
      <c r="H886"/>
    </row>
    <row r="887" spans="7:8" ht="14.65" customHeight="1">
      <c r="G887"/>
      <c r="H887"/>
    </row>
    <row r="888" spans="7:8" ht="14.65" customHeight="1">
      <c r="G888"/>
      <c r="H888"/>
    </row>
    <row r="889" spans="7:8" ht="14.65" customHeight="1">
      <c r="G889"/>
      <c r="H889"/>
    </row>
    <row r="890" spans="7:8" ht="14.65" customHeight="1">
      <c r="G890"/>
      <c r="H890"/>
    </row>
    <row r="891" spans="7:8" ht="14.65" customHeight="1">
      <c r="G891"/>
      <c r="H891"/>
    </row>
    <row r="892" spans="7:8" ht="14.65" customHeight="1">
      <c r="G892"/>
      <c r="H892"/>
    </row>
    <row r="893" spans="7:8" ht="14.65" customHeight="1">
      <c r="G893"/>
      <c r="H893"/>
    </row>
    <row r="894" spans="7:8" ht="14.65" customHeight="1">
      <c r="G894"/>
      <c r="H894"/>
    </row>
    <row r="895" spans="7:8" ht="14.65" customHeight="1">
      <c r="G895"/>
      <c r="H895"/>
    </row>
    <row r="896" spans="7:8" ht="14.65" customHeight="1">
      <c r="G896"/>
      <c r="H896"/>
    </row>
    <row r="897" spans="7:8" ht="14.65" customHeight="1">
      <c r="G897"/>
      <c r="H897"/>
    </row>
    <row r="898" spans="7:8" ht="14.65" customHeight="1">
      <c r="G898"/>
      <c r="H898"/>
    </row>
    <row r="899" spans="7:8" ht="14.65" customHeight="1">
      <c r="G899"/>
      <c r="H899"/>
    </row>
    <row r="900" spans="7:8" ht="14.65" customHeight="1">
      <c r="G900"/>
      <c r="H900"/>
    </row>
    <row r="901" spans="7:8" ht="14.65" customHeight="1">
      <c r="G901"/>
      <c r="H901"/>
    </row>
    <row r="902" spans="7:8" ht="14.65" customHeight="1">
      <c r="G902"/>
      <c r="H902"/>
    </row>
    <row r="903" spans="7:8" ht="14.65" customHeight="1">
      <c r="G903"/>
      <c r="H903"/>
    </row>
    <row r="904" spans="7:8" ht="14.65" customHeight="1">
      <c r="G904"/>
      <c r="H904"/>
    </row>
    <row r="905" spans="7:8" ht="14.65" customHeight="1">
      <c r="G905"/>
      <c r="H905"/>
    </row>
    <row r="906" spans="7:8" ht="14.65" customHeight="1">
      <c r="G906"/>
      <c r="H906"/>
    </row>
    <row r="907" spans="7:8" ht="14.65" customHeight="1">
      <c r="G907"/>
      <c r="H907"/>
    </row>
    <row r="908" spans="7:8" ht="14.65" customHeight="1">
      <c r="G908"/>
      <c r="H908"/>
    </row>
    <row r="909" spans="7:8" ht="14.65" customHeight="1">
      <c r="G909"/>
      <c r="H909"/>
    </row>
    <row r="910" spans="7:8" ht="14.65" customHeight="1">
      <c r="G910"/>
      <c r="H910"/>
    </row>
    <row r="911" spans="7:8" ht="14.65" customHeight="1">
      <c r="G911"/>
      <c r="H911"/>
    </row>
    <row r="912" spans="7:8" ht="14.65" customHeight="1">
      <c r="G912"/>
      <c r="H912"/>
    </row>
    <row r="913" spans="7:8" ht="14.65" customHeight="1">
      <c r="G913"/>
      <c r="H913"/>
    </row>
    <row r="914" spans="7:8" ht="14.65" customHeight="1">
      <c r="G914"/>
      <c r="H914"/>
    </row>
    <row r="915" spans="7:8" ht="14.65" customHeight="1">
      <c r="G915"/>
      <c r="H915"/>
    </row>
    <row r="916" spans="7:8" ht="14.65" customHeight="1">
      <c r="G916"/>
      <c r="H916"/>
    </row>
    <row r="917" spans="7:8" ht="14.65" customHeight="1">
      <c r="G917"/>
      <c r="H917"/>
    </row>
    <row r="918" spans="7:8" ht="14.65" customHeight="1">
      <c r="G918"/>
      <c r="H918"/>
    </row>
    <row r="919" spans="7:8" ht="14.65" customHeight="1">
      <c r="G919"/>
      <c r="H919"/>
    </row>
    <row r="920" spans="7:8" ht="14.65" customHeight="1">
      <c r="G920"/>
      <c r="H920"/>
    </row>
    <row r="921" spans="7:8" ht="14.65" customHeight="1">
      <c r="G921"/>
      <c r="H921"/>
    </row>
    <row r="922" spans="7:8" ht="14.65" customHeight="1">
      <c r="G922"/>
      <c r="H922"/>
    </row>
    <row r="923" spans="7:8" ht="14.65" customHeight="1">
      <c r="G923"/>
      <c r="H923"/>
    </row>
    <row r="924" spans="7:8" ht="14.65" customHeight="1">
      <c r="G924"/>
      <c r="H924"/>
    </row>
    <row r="925" spans="7:8" ht="14.65" customHeight="1">
      <c r="G925"/>
      <c r="H925"/>
    </row>
    <row r="926" spans="7:8" ht="14.65" customHeight="1">
      <c r="G926"/>
      <c r="H926"/>
    </row>
    <row r="927" spans="7:8" ht="14.65" customHeight="1">
      <c r="G927"/>
      <c r="H927"/>
    </row>
    <row r="928" spans="7:8" ht="14.65" customHeight="1">
      <c r="G928"/>
      <c r="H928"/>
    </row>
    <row r="929" spans="7:8" ht="14.65" customHeight="1">
      <c r="G929"/>
      <c r="H929"/>
    </row>
    <row r="930" spans="7:8" ht="14.65" customHeight="1">
      <c r="G930"/>
      <c r="H930"/>
    </row>
    <row r="931" spans="7:8" ht="14.65" customHeight="1">
      <c r="G931"/>
      <c r="H931"/>
    </row>
    <row r="932" spans="7:8" ht="14.65" customHeight="1">
      <c r="G932"/>
      <c r="H932"/>
    </row>
    <row r="933" spans="7:8" ht="14.65" customHeight="1">
      <c r="G933"/>
      <c r="H933"/>
    </row>
    <row r="934" spans="7:8" ht="14.65" customHeight="1">
      <c r="G934"/>
      <c r="H934"/>
    </row>
    <row r="935" spans="7:8" ht="14.65" customHeight="1">
      <c r="G935"/>
      <c r="H935"/>
    </row>
    <row r="936" spans="7:8" ht="14.65" customHeight="1">
      <c r="G936"/>
      <c r="H936"/>
    </row>
    <row r="937" spans="7:8" ht="14.65" customHeight="1">
      <c r="G937"/>
      <c r="H937"/>
    </row>
    <row r="938" spans="7:8" ht="14.65" customHeight="1">
      <c r="G938"/>
      <c r="H938"/>
    </row>
    <row r="939" spans="7:8" ht="14.65" customHeight="1">
      <c r="G939"/>
      <c r="H939"/>
    </row>
    <row r="940" spans="7:8" ht="14.65" customHeight="1">
      <c r="G940"/>
      <c r="H940"/>
    </row>
    <row r="941" spans="7:8" ht="14.65" customHeight="1">
      <c r="G941"/>
      <c r="H941"/>
    </row>
    <row r="942" spans="7:8" ht="14.65" customHeight="1">
      <c r="G942"/>
      <c r="H942"/>
    </row>
    <row r="943" spans="7:8" ht="14.65" customHeight="1">
      <c r="G943"/>
      <c r="H943"/>
    </row>
    <row r="944" spans="7:8" ht="14.65" customHeight="1">
      <c r="G944"/>
      <c r="H944"/>
    </row>
    <row r="945" spans="7:8" ht="14.65" customHeight="1">
      <c r="G945"/>
      <c r="H945"/>
    </row>
    <row r="946" spans="7:8" ht="14.65" customHeight="1">
      <c r="G946"/>
      <c r="H946"/>
    </row>
    <row r="947" spans="7:8" ht="14.65" customHeight="1">
      <c r="G947"/>
      <c r="H947"/>
    </row>
    <row r="948" spans="7:8" ht="14.65" customHeight="1">
      <c r="G948"/>
      <c r="H948"/>
    </row>
    <row r="949" spans="7:8" ht="14.65" customHeight="1">
      <c r="G949"/>
      <c r="H949"/>
    </row>
    <row r="950" spans="7:8" ht="14.65" customHeight="1">
      <c r="G950"/>
      <c r="H950"/>
    </row>
    <row r="951" spans="7:8" ht="14.65" customHeight="1">
      <c r="G951"/>
      <c r="H951"/>
    </row>
    <row r="952" spans="7:8" ht="14.65" customHeight="1">
      <c r="G952"/>
      <c r="H952"/>
    </row>
    <row r="953" spans="7:8" ht="14.65" customHeight="1">
      <c r="G953"/>
      <c r="H953"/>
    </row>
    <row r="954" spans="7:8" ht="14.65" customHeight="1">
      <c r="G954"/>
      <c r="H954"/>
    </row>
    <row r="955" spans="7:8" ht="14.65" customHeight="1">
      <c r="G955"/>
      <c r="H955"/>
    </row>
    <row r="956" spans="7:8" ht="14.65" customHeight="1">
      <c r="G956"/>
      <c r="H956"/>
    </row>
    <row r="957" spans="7:8" ht="14.65" customHeight="1">
      <c r="G957"/>
      <c r="H957"/>
    </row>
    <row r="958" spans="7:8" ht="14.65" customHeight="1">
      <c r="G958"/>
      <c r="H958"/>
    </row>
    <row r="959" spans="7:8" ht="14.65" customHeight="1">
      <c r="G959"/>
      <c r="H959"/>
    </row>
    <row r="960" spans="7:8" ht="14.65" customHeight="1">
      <c r="G960"/>
      <c r="H960"/>
    </row>
    <row r="961" spans="7:8" ht="14.65" customHeight="1">
      <c r="G961"/>
      <c r="H961"/>
    </row>
    <row r="962" spans="7:8" ht="14.65" customHeight="1">
      <c r="G962"/>
      <c r="H962"/>
    </row>
    <row r="963" spans="7:8" ht="14.65" customHeight="1">
      <c r="G963"/>
      <c r="H963"/>
    </row>
    <row r="964" spans="7:8" ht="14.65" customHeight="1">
      <c r="G964"/>
      <c r="H964"/>
    </row>
    <row r="965" spans="7:8" ht="14.65" customHeight="1">
      <c r="G965"/>
      <c r="H965"/>
    </row>
    <row r="966" spans="7:8" ht="14.65" customHeight="1">
      <c r="G966"/>
      <c r="H966"/>
    </row>
    <row r="967" spans="7:8" ht="14.65" customHeight="1">
      <c r="G967"/>
      <c r="H967"/>
    </row>
    <row r="968" spans="7:8" ht="14.65" customHeight="1">
      <c r="G968"/>
      <c r="H968"/>
    </row>
    <row r="969" spans="7:8" ht="14.65" customHeight="1">
      <c r="G969"/>
      <c r="H969"/>
    </row>
    <row r="970" spans="7:8" ht="14.65" customHeight="1">
      <c r="G970"/>
      <c r="H970"/>
    </row>
    <row r="971" spans="7:8" ht="14.65" customHeight="1">
      <c r="G971"/>
      <c r="H971"/>
    </row>
    <row r="972" spans="7:8" ht="14.65" customHeight="1">
      <c r="G972"/>
      <c r="H972"/>
    </row>
    <row r="973" spans="7:8" ht="14.65" customHeight="1">
      <c r="G973"/>
      <c r="H973"/>
    </row>
    <row r="974" spans="7:8" ht="14.65" customHeight="1">
      <c r="G974"/>
      <c r="H974"/>
    </row>
    <row r="975" spans="7:8" ht="14.65" customHeight="1">
      <c r="G975"/>
      <c r="H975"/>
    </row>
    <row r="976" spans="7:8" ht="14.65" customHeight="1">
      <c r="G976"/>
      <c r="H976"/>
    </row>
    <row r="977" spans="7:8" ht="14.65" customHeight="1">
      <c r="G977"/>
      <c r="H977"/>
    </row>
    <row r="978" spans="7:8" ht="14.65" customHeight="1">
      <c r="G978"/>
      <c r="H978"/>
    </row>
    <row r="979" spans="7:8" ht="14.65" customHeight="1">
      <c r="G979"/>
      <c r="H979"/>
    </row>
    <row r="980" spans="7:8" ht="14.65" customHeight="1">
      <c r="G980"/>
      <c r="H980"/>
    </row>
    <row r="981" spans="7:8" ht="14.65" customHeight="1">
      <c r="G981"/>
      <c r="H981"/>
    </row>
    <row r="982" spans="7:8" ht="14.65" customHeight="1">
      <c r="G982"/>
      <c r="H982"/>
    </row>
    <row r="983" spans="7:8" ht="14.65" customHeight="1">
      <c r="G983"/>
      <c r="H983"/>
    </row>
    <row r="984" spans="7:8" ht="14.65" customHeight="1">
      <c r="G984"/>
      <c r="H984"/>
    </row>
    <row r="985" spans="7:8" ht="14.65" customHeight="1">
      <c r="G985"/>
      <c r="H985"/>
    </row>
    <row r="986" spans="7:8" ht="14.65" customHeight="1">
      <c r="G986"/>
      <c r="H986"/>
    </row>
    <row r="987" spans="7:8" ht="14.65" customHeight="1">
      <c r="G987"/>
      <c r="H987"/>
    </row>
    <row r="988" spans="7:8" ht="14.65" customHeight="1">
      <c r="G988"/>
      <c r="H988"/>
    </row>
    <row r="989" spans="7:8" ht="14.65" customHeight="1">
      <c r="G989"/>
      <c r="H989"/>
    </row>
    <row r="990" spans="7:8" ht="14.65" customHeight="1">
      <c r="G990"/>
      <c r="H990"/>
    </row>
    <row r="991" spans="7:8" ht="14.65" customHeight="1">
      <c r="G991"/>
      <c r="H991"/>
    </row>
    <row r="992" spans="7:8" ht="14.65" customHeight="1">
      <c r="G992"/>
      <c r="H992"/>
    </row>
    <row r="993" spans="7:8" ht="14.65" customHeight="1">
      <c r="G993"/>
      <c r="H993"/>
    </row>
    <row r="994" spans="7:8" ht="14.65" customHeight="1">
      <c r="G994"/>
      <c r="H994"/>
    </row>
    <row r="995" spans="7:8" ht="14.65" customHeight="1">
      <c r="G995"/>
      <c r="H995"/>
    </row>
    <row r="996" spans="7:8" ht="14.65" customHeight="1">
      <c r="G996"/>
      <c r="H996"/>
    </row>
    <row r="997" spans="7:8" ht="14.65" customHeight="1">
      <c r="G997"/>
      <c r="H997"/>
    </row>
    <row r="998" spans="7:8" ht="14.65" customHeight="1">
      <c r="G998"/>
      <c r="H998"/>
    </row>
    <row r="999" spans="7:8" ht="14.65" customHeight="1">
      <c r="G999"/>
      <c r="H999"/>
    </row>
    <row r="1000" spans="7:8" ht="14.65" customHeight="1">
      <c r="G1000"/>
      <c r="H1000"/>
    </row>
    <row r="1001" spans="7:8" ht="14.65" customHeight="1">
      <c r="G1001"/>
      <c r="H1001"/>
    </row>
    <row r="1002" spans="7:8" ht="14.65" customHeight="1">
      <c r="G1002"/>
      <c r="H1002"/>
    </row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2"/>
  <sheetViews>
    <sheetView workbookViewId="0"/>
  </sheetViews>
  <sheetFormatPr baseColWidth="10" defaultColWidth="8.75" defaultRowHeight="12.75" customHeight="1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2.75" customHeight="1">
      <c r="A1" s="1" t="s">
        <v>0</v>
      </c>
    </row>
    <row r="3" spans="1:12" ht="14.6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5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65" customHeight="1">
      <c r="A4" t="s">
        <v>319</v>
      </c>
      <c r="B4" s="2" t="s">
        <v>320</v>
      </c>
      <c r="C4" s="2" t="s">
        <v>321</v>
      </c>
      <c r="D4" s="2" t="s">
        <v>14</v>
      </c>
      <c r="E4" s="2" t="s">
        <v>322</v>
      </c>
      <c r="F4" s="5">
        <v>-1.3288382999999999</v>
      </c>
      <c r="G4" s="2">
        <f>IF(F4&lt;0,1,0)</f>
        <v>1</v>
      </c>
      <c r="H4" s="2">
        <f>IF(F4&gt;0,1,0)</f>
        <v>0</v>
      </c>
      <c r="I4"/>
      <c r="J4" s="3"/>
      <c r="K4" s="3">
        <f>SUM(G4:G1002)</f>
        <v>2</v>
      </c>
      <c r="L4" s="3">
        <f>SUM(H4:H1002)</f>
        <v>2</v>
      </c>
    </row>
    <row r="5" spans="1:12" ht="14.65" customHeight="1">
      <c r="A5" t="s">
        <v>323</v>
      </c>
      <c r="B5" s="2" t="s">
        <v>324</v>
      </c>
      <c r="C5" s="2" t="s">
        <v>325</v>
      </c>
      <c r="D5" s="2" t="s">
        <v>14</v>
      </c>
      <c r="E5" s="2" t="s">
        <v>326</v>
      </c>
      <c r="F5" s="5">
        <v>-1.5201567</v>
      </c>
      <c r="G5" s="2">
        <f>IF(F5&lt;0,1,0)</f>
        <v>1</v>
      </c>
      <c r="H5" s="2">
        <f>IF(F5&gt;0,1,0)</f>
        <v>0</v>
      </c>
    </row>
    <row r="6" spans="1:12" ht="14.65" customHeight="1">
      <c r="A6" t="s">
        <v>327</v>
      </c>
      <c r="B6" s="2" t="s">
        <v>328</v>
      </c>
      <c r="C6" s="2" t="s">
        <v>329</v>
      </c>
      <c r="D6" s="2" t="s">
        <v>14</v>
      </c>
      <c r="E6" s="2" t="s">
        <v>330</v>
      </c>
      <c r="F6" s="5">
        <v>2.3584182</v>
      </c>
      <c r="G6" s="2">
        <f>IF(F6&lt;0,1,0)</f>
        <v>0</v>
      </c>
      <c r="H6" s="2">
        <f>IF(F6&gt;0,1,0)</f>
        <v>1</v>
      </c>
    </row>
    <row r="7" spans="1:12" ht="14.65" customHeight="1">
      <c r="A7" t="s">
        <v>331</v>
      </c>
      <c r="B7" s="2" t="s">
        <v>332</v>
      </c>
      <c r="C7" s="2" t="s">
        <v>333</v>
      </c>
      <c r="D7" s="2" t="s">
        <v>43</v>
      </c>
      <c r="E7" s="2" t="s">
        <v>334</v>
      </c>
      <c r="F7" s="5">
        <v>3.3504999</v>
      </c>
      <c r="G7" s="2">
        <f>IF(F7&lt;0,1,0)</f>
        <v>0</v>
      </c>
      <c r="H7" s="2">
        <f>IF(F7&gt;0,1,0)</f>
        <v>1</v>
      </c>
    </row>
    <row r="8" spans="1:12" ht="14.65" customHeight="1"/>
    <row r="9" spans="1:12" ht="14.65" customHeight="1"/>
    <row r="10" spans="1:12" ht="14.65" customHeight="1"/>
    <row r="11" spans="1:12" ht="14.65" customHeight="1"/>
    <row r="12" spans="1:12" ht="14.65" customHeight="1"/>
    <row r="13" spans="1:12" ht="14.65" customHeight="1"/>
    <row r="14" spans="1:12" ht="14.65" customHeight="1"/>
    <row r="15" spans="1:12" ht="14.65" customHeight="1"/>
    <row r="16" spans="1:12" ht="14.65" customHeight="1"/>
    <row r="17" ht="14.65" customHeight="1"/>
    <row r="18" ht="14.65" customHeight="1"/>
    <row r="19" ht="14.65" customHeight="1"/>
    <row r="20" ht="14.65" customHeight="1"/>
    <row r="21" ht="14.65" customHeight="1"/>
    <row r="22" ht="14.65" customHeight="1"/>
    <row r="23" ht="14.65" customHeight="1"/>
    <row r="24" ht="14.65" customHeight="1"/>
    <row r="25" ht="14.65" customHeight="1"/>
    <row r="26" ht="14.65" customHeight="1"/>
    <row r="27" ht="14.65" customHeight="1"/>
    <row r="28" ht="14.65" customHeight="1"/>
    <row r="29" ht="14.65" customHeight="1"/>
    <row r="30" ht="14.65" customHeight="1"/>
    <row r="31" ht="14.65" customHeight="1"/>
    <row r="32" ht="14.65" customHeight="1"/>
    <row r="33" ht="14.65" customHeight="1"/>
    <row r="34" ht="14.65" customHeight="1"/>
    <row r="35" ht="14.65" customHeight="1"/>
    <row r="36" ht="14.65" customHeight="1"/>
    <row r="37" ht="14.65" customHeight="1"/>
    <row r="38" ht="14.65" customHeight="1"/>
    <row r="39" ht="14.65" customHeight="1"/>
    <row r="40" ht="14.65" customHeight="1"/>
    <row r="41" ht="14.65" customHeight="1"/>
    <row r="42" ht="14.65" customHeight="1"/>
    <row r="43" ht="14.65" customHeight="1"/>
    <row r="44" ht="14.65" customHeight="1"/>
    <row r="45" ht="14.65" customHeight="1"/>
    <row r="46" ht="14.65" customHeight="1"/>
    <row r="47" ht="14.65" customHeight="1"/>
    <row r="48" ht="14.65" customHeight="1"/>
    <row r="49" ht="14.65" customHeight="1"/>
    <row r="50" ht="14.65" customHeight="1"/>
    <row r="51" ht="14.65" customHeight="1"/>
    <row r="52" ht="14.65" customHeight="1"/>
    <row r="53" ht="14.65" customHeight="1"/>
    <row r="54" ht="14.65" customHeight="1"/>
    <row r="55" ht="14.65" customHeight="1"/>
    <row r="56" ht="14.65" customHeight="1"/>
    <row r="57" ht="14.65" customHeight="1"/>
    <row r="58" ht="14.65" customHeight="1"/>
    <row r="59" ht="14.65" customHeight="1"/>
    <row r="60" ht="14.65" customHeight="1"/>
    <row r="61" ht="14.65" customHeight="1"/>
    <row r="62" ht="14.65" customHeight="1"/>
    <row r="63" ht="14.65" customHeight="1"/>
    <row r="64" ht="14.65" customHeight="1"/>
    <row r="65" ht="14.65" customHeight="1"/>
    <row r="66" ht="14.65" customHeight="1"/>
    <row r="67" ht="14.65" customHeight="1"/>
    <row r="68" ht="14.65" customHeight="1"/>
    <row r="69" ht="14.65" customHeight="1"/>
    <row r="70" ht="14.65" customHeight="1"/>
    <row r="71" ht="14.65" customHeight="1"/>
    <row r="72" ht="14.65" customHeight="1"/>
    <row r="73" ht="14.65" customHeight="1"/>
    <row r="74" ht="14.65" customHeight="1"/>
    <row r="75" ht="14.65" customHeight="1"/>
    <row r="76" ht="14.65" customHeight="1"/>
    <row r="77" ht="14.65" customHeight="1"/>
    <row r="78" ht="14.65" customHeight="1"/>
    <row r="79" ht="14.65" customHeight="1"/>
    <row r="80" ht="14.65" customHeight="1"/>
    <row r="81" ht="14.65" customHeight="1"/>
    <row r="82" ht="14.65" customHeight="1"/>
    <row r="83" ht="14.65" customHeight="1"/>
    <row r="84" ht="14.65" customHeight="1"/>
    <row r="85" ht="14.65" customHeight="1"/>
    <row r="86" ht="14.65" customHeight="1"/>
    <row r="87" ht="14.65" customHeight="1"/>
    <row r="88" ht="14.65" customHeight="1"/>
    <row r="89" ht="14.65" customHeight="1"/>
    <row r="90" ht="14.65" customHeight="1"/>
    <row r="91" ht="14.65" customHeight="1"/>
    <row r="92" ht="14.65" customHeight="1"/>
    <row r="93" ht="14.65" customHeight="1"/>
    <row r="94" ht="14.65" customHeight="1"/>
    <row r="95" ht="14.65" customHeight="1"/>
    <row r="96" ht="14.65" customHeight="1"/>
    <row r="97" ht="14.65" customHeight="1"/>
    <row r="98" ht="14.65" customHeight="1"/>
    <row r="99" ht="14.65" customHeight="1"/>
    <row r="100" ht="14.65" customHeight="1"/>
    <row r="101" ht="14.65" customHeight="1"/>
    <row r="102" ht="14.65" customHeight="1"/>
    <row r="103" ht="14.65" customHeight="1"/>
    <row r="104" ht="14.65" customHeight="1"/>
    <row r="105" ht="14.65" customHeight="1"/>
    <row r="106" ht="14.65" customHeight="1"/>
    <row r="107" ht="14.65" customHeight="1"/>
    <row r="108" ht="14.65" customHeight="1"/>
    <row r="109" ht="14.65" customHeight="1"/>
    <row r="110" ht="14.65" customHeight="1"/>
    <row r="111" ht="14.65" customHeight="1"/>
    <row r="112" ht="14.65" customHeight="1"/>
    <row r="113" ht="14.65" customHeight="1"/>
    <row r="114" ht="14.65" customHeight="1"/>
    <row r="115" ht="14.65" customHeight="1"/>
    <row r="116" ht="14.65" customHeight="1"/>
    <row r="117" ht="14.65" customHeight="1"/>
    <row r="118" ht="14.65" customHeight="1"/>
    <row r="119" ht="14.65" customHeight="1"/>
    <row r="120" ht="14.65" customHeight="1"/>
    <row r="121" ht="14.65" customHeight="1"/>
    <row r="122" ht="14.65" customHeight="1"/>
    <row r="123" ht="14.65" customHeight="1"/>
    <row r="124" ht="14.65" customHeight="1"/>
    <row r="125" ht="14.65" customHeight="1"/>
    <row r="126" ht="14.65" customHeight="1"/>
    <row r="127" ht="14.65" customHeight="1"/>
    <row r="128" ht="14.65" customHeight="1"/>
    <row r="129" ht="14.65" customHeight="1"/>
    <row r="130" ht="14.65" customHeight="1"/>
    <row r="131" ht="14.65" customHeight="1"/>
    <row r="132" ht="14.65" customHeight="1"/>
    <row r="133" ht="14.65" customHeight="1"/>
    <row r="134" ht="14.65" customHeight="1"/>
    <row r="135" ht="14.65" customHeight="1"/>
    <row r="136" ht="14.65" customHeight="1"/>
    <row r="137" ht="14.65" customHeight="1"/>
    <row r="138" ht="14.65" customHeight="1"/>
    <row r="139" ht="14.65" customHeight="1"/>
    <row r="140" ht="14.65" customHeight="1"/>
    <row r="141" ht="14.65" customHeight="1"/>
    <row r="142" ht="14.65" customHeight="1"/>
    <row r="143" ht="14.65" customHeight="1"/>
    <row r="144" ht="14.65" customHeight="1"/>
    <row r="145" ht="14.65" customHeight="1"/>
    <row r="146" ht="14.65" customHeight="1"/>
    <row r="147" ht="14.65" customHeight="1"/>
    <row r="148" ht="14.65" customHeight="1"/>
    <row r="149" ht="14.65" customHeight="1"/>
    <row r="150" ht="14.65" customHeight="1"/>
    <row r="151" ht="14.65" customHeight="1"/>
    <row r="152" ht="14.65" customHeight="1"/>
    <row r="153" ht="14.65" customHeight="1"/>
    <row r="154" ht="14.65" customHeight="1"/>
    <row r="155" ht="14.65" customHeight="1"/>
    <row r="156" ht="14.65" customHeight="1"/>
    <row r="157" ht="14.65" customHeight="1"/>
    <row r="158" ht="14.65" customHeight="1"/>
    <row r="159" ht="14.65" customHeight="1"/>
    <row r="160" ht="14.65" customHeight="1"/>
    <row r="161" ht="14.65" customHeight="1"/>
    <row r="162" ht="14.65" customHeight="1"/>
    <row r="163" ht="14.65" customHeight="1"/>
    <row r="164" ht="14.65" customHeight="1"/>
    <row r="165" ht="14.65" customHeight="1"/>
    <row r="166" ht="14.65" customHeight="1"/>
    <row r="167" ht="14.65" customHeight="1"/>
    <row r="168" ht="14.65" customHeight="1"/>
    <row r="169" ht="14.65" customHeight="1"/>
    <row r="170" ht="14.65" customHeight="1"/>
    <row r="171" ht="14.65" customHeight="1"/>
    <row r="172" ht="14.65" customHeight="1"/>
    <row r="173" ht="14.65" customHeight="1"/>
    <row r="174" ht="14.65" customHeight="1"/>
    <row r="175" ht="14.65" customHeight="1"/>
    <row r="176" ht="14.65" customHeight="1"/>
    <row r="177" ht="14.65" customHeight="1"/>
    <row r="178" ht="14.65" customHeight="1"/>
    <row r="179" ht="14.65" customHeight="1"/>
    <row r="180" ht="14.65" customHeight="1"/>
    <row r="181" ht="14.65" customHeight="1"/>
    <row r="182" ht="14.65" customHeight="1"/>
    <row r="183" ht="14.65" customHeight="1"/>
    <row r="184" ht="14.65" customHeight="1"/>
    <row r="185" ht="14.65" customHeight="1"/>
    <row r="186" ht="14.65" customHeight="1"/>
    <row r="187" ht="14.65" customHeight="1"/>
    <row r="188" ht="14.65" customHeight="1"/>
    <row r="189" ht="14.65" customHeight="1"/>
    <row r="190" ht="14.65" customHeight="1"/>
    <row r="191" ht="14.65" customHeight="1"/>
    <row r="192" ht="14.65" customHeight="1"/>
    <row r="193" ht="14.65" customHeight="1"/>
    <row r="194" ht="14.65" customHeight="1"/>
    <row r="195" ht="14.65" customHeight="1"/>
    <row r="196" ht="14.65" customHeight="1"/>
    <row r="197" ht="14.65" customHeight="1"/>
    <row r="198" ht="14.65" customHeight="1"/>
    <row r="199" ht="14.65" customHeight="1"/>
    <row r="200" ht="14.65" customHeight="1"/>
    <row r="201" ht="14.65" customHeight="1"/>
    <row r="202" ht="14.65" customHeight="1"/>
    <row r="203" ht="14.65" customHeight="1"/>
    <row r="204" ht="14.65" customHeight="1"/>
    <row r="205" ht="14.65" customHeight="1"/>
    <row r="206" ht="14.65" customHeight="1"/>
    <row r="207" ht="14.65" customHeight="1"/>
    <row r="208" ht="14.65" customHeight="1"/>
    <row r="209" ht="14.65" customHeight="1"/>
    <row r="210" ht="14.65" customHeight="1"/>
    <row r="211" ht="14.65" customHeight="1"/>
    <row r="212" ht="14.65" customHeight="1"/>
    <row r="213" ht="14.65" customHeight="1"/>
    <row r="214" ht="14.65" customHeight="1"/>
    <row r="215" ht="14.65" customHeight="1"/>
    <row r="216" ht="14.65" customHeight="1"/>
    <row r="217" ht="14.65" customHeight="1"/>
    <row r="218" ht="14.65" customHeight="1"/>
    <row r="219" ht="14.65" customHeight="1"/>
    <row r="220" ht="14.65" customHeight="1"/>
    <row r="221" ht="14.65" customHeight="1"/>
    <row r="222" ht="14.65" customHeight="1"/>
    <row r="223" ht="14.65" customHeight="1"/>
    <row r="224" ht="14.65" customHeight="1"/>
    <row r="225" ht="14.65" customHeight="1"/>
    <row r="226" ht="14.65" customHeight="1"/>
    <row r="227" ht="14.65" customHeight="1"/>
    <row r="228" ht="14.65" customHeight="1"/>
    <row r="229" ht="14.65" customHeight="1"/>
    <row r="230" ht="14.65" customHeight="1"/>
    <row r="231" ht="14.65" customHeight="1"/>
    <row r="232" ht="14.65" customHeight="1"/>
    <row r="233" ht="14.65" customHeight="1"/>
    <row r="234" ht="14.65" customHeight="1"/>
    <row r="235" ht="14.65" customHeight="1"/>
    <row r="236" ht="14.65" customHeight="1"/>
    <row r="237" ht="14.65" customHeight="1"/>
    <row r="238" ht="14.65" customHeight="1"/>
    <row r="239" ht="14.65" customHeight="1"/>
    <row r="240" ht="14.65" customHeight="1"/>
    <row r="241" ht="14.65" customHeight="1"/>
    <row r="242" ht="14.65" customHeight="1"/>
    <row r="243" ht="14.65" customHeight="1"/>
    <row r="244" ht="14.65" customHeight="1"/>
    <row r="245" ht="14.65" customHeight="1"/>
    <row r="246" ht="14.65" customHeight="1"/>
    <row r="247" ht="14.65" customHeight="1"/>
    <row r="248" ht="14.65" customHeight="1"/>
    <row r="249" ht="14.65" customHeight="1"/>
    <row r="250" ht="14.65" customHeight="1"/>
    <row r="251" ht="14.65" customHeight="1"/>
    <row r="252" ht="14.65" customHeight="1"/>
    <row r="253" ht="14.65" customHeight="1"/>
    <row r="254" ht="14.65" customHeight="1"/>
    <row r="255" ht="14.65" customHeight="1"/>
    <row r="256" ht="14.65" customHeight="1"/>
    <row r="257" ht="14.65" customHeight="1"/>
    <row r="258" ht="14.65" customHeight="1"/>
    <row r="259" ht="14.65" customHeight="1"/>
    <row r="260" ht="14.65" customHeight="1"/>
    <row r="261" ht="14.65" customHeight="1"/>
    <row r="262" ht="14.65" customHeight="1"/>
    <row r="263" ht="14.65" customHeight="1"/>
    <row r="264" ht="14.65" customHeight="1"/>
    <row r="265" ht="14.65" customHeight="1"/>
    <row r="266" ht="14.65" customHeight="1"/>
    <row r="267" ht="14.65" customHeight="1"/>
    <row r="268" ht="14.65" customHeight="1"/>
    <row r="269" ht="14.65" customHeight="1"/>
    <row r="270" ht="14.65" customHeight="1"/>
    <row r="271" ht="14.65" customHeight="1"/>
    <row r="272" ht="14.65" customHeight="1"/>
    <row r="273" ht="14.65" customHeight="1"/>
    <row r="274" ht="14.65" customHeight="1"/>
    <row r="275" ht="14.65" customHeight="1"/>
    <row r="276" ht="14.65" customHeight="1"/>
    <row r="277" ht="14.65" customHeight="1"/>
    <row r="278" ht="14.65" customHeight="1"/>
    <row r="279" ht="14.65" customHeight="1"/>
    <row r="280" ht="14.65" customHeight="1"/>
    <row r="281" ht="14.65" customHeight="1"/>
    <row r="282" ht="14.65" customHeight="1"/>
    <row r="283" ht="14.65" customHeight="1"/>
    <row r="284" ht="14.65" customHeight="1"/>
    <row r="285" ht="14.65" customHeight="1"/>
    <row r="286" ht="14.65" customHeight="1"/>
    <row r="287" ht="14.65" customHeight="1"/>
    <row r="288" ht="14.65" customHeight="1"/>
    <row r="289" ht="14.65" customHeight="1"/>
    <row r="290" ht="14.65" customHeight="1"/>
    <row r="291" ht="14.65" customHeight="1"/>
    <row r="292" ht="14.65" customHeight="1"/>
    <row r="293" ht="14.65" customHeight="1"/>
    <row r="294" ht="14.65" customHeight="1"/>
    <row r="295" ht="14.65" customHeight="1"/>
    <row r="296" ht="14.65" customHeight="1"/>
    <row r="297" ht="14.65" customHeight="1"/>
    <row r="298" ht="14.65" customHeight="1"/>
    <row r="299" ht="14.65" customHeight="1"/>
    <row r="300" ht="14.65" customHeight="1"/>
    <row r="301" ht="14.65" customHeight="1"/>
    <row r="302" ht="14.65" customHeight="1"/>
    <row r="303" ht="14.65" customHeight="1"/>
    <row r="304" ht="14.65" customHeight="1"/>
    <row r="305" ht="14.65" customHeight="1"/>
    <row r="306" ht="14.65" customHeight="1"/>
    <row r="307" ht="14.65" customHeight="1"/>
    <row r="308" ht="14.65" customHeight="1"/>
    <row r="309" ht="14.65" customHeight="1"/>
    <row r="310" ht="14.65" customHeight="1"/>
    <row r="311" ht="14.65" customHeight="1"/>
    <row r="312" ht="14.65" customHeight="1"/>
    <row r="313" ht="14.65" customHeight="1"/>
    <row r="314" ht="14.65" customHeight="1"/>
    <row r="315" ht="14.65" customHeight="1"/>
    <row r="316" ht="14.65" customHeight="1"/>
    <row r="317" ht="14.65" customHeight="1"/>
    <row r="318" ht="14.65" customHeight="1"/>
    <row r="319" ht="14.65" customHeight="1"/>
    <row r="320" ht="14.65" customHeight="1"/>
    <row r="321" ht="14.65" customHeight="1"/>
    <row r="322" ht="14.65" customHeight="1"/>
    <row r="323" ht="14.65" customHeight="1"/>
    <row r="324" ht="14.65" customHeight="1"/>
    <row r="325" ht="14.65" customHeight="1"/>
    <row r="326" ht="14.65" customHeight="1"/>
    <row r="327" ht="14.65" customHeight="1"/>
    <row r="328" ht="14.65" customHeight="1"/>
    <row r="329" ht="14.65" customHeight="1"/>
    <row r="330" ht="14.65" customHeight="1"/>
    <row r="331" ht="14.65" customHeight="1"/>
    <row r="332" ht="14.65" customHeight="1"/>
    <row r="333" ht="14.65" customHeight="1"/>
    <row r="334" ht="14.65" customHeight="1"/>
    <row r="335" ht="14.65" customHeight="1"/>
    <row r="336" ht="14.65" customHeight="1"/>
    <row r="337" ht="14.65" customHeight="1"/>
    <row r="338" ht="14.65" customHeight="1"/>
    <row r="339" ht="14.65" customHeight="1"/>
    <row r="340" ht="14.65" customHeight="1"/>
    <row r="341" ht="14.65" customHeight="1"/>
    <row r="342" ht="14.65" customHeight="1"/>
    <row r="343" ht="14.65" customHeight="1"/>
    <row r="344" ht="14.65" customHeight="1"/>
    <row r="345" ht="14.65" customHeight="1"/>
    <row r="346" ht="14.65" customHeight="1"/>
    <row r="347" ht="14.65" customHeight="1"/>
    <row r="348" ht="14.65" customHeight="1"/>
    <row r="349" ht="14.65" customHeight="1"/>
    <row r="350" ht="14.65" customHeight="1"/>
    <row r="351" ht="14.65" customHeight="1"/>
    <row r="352" ht="14.65" customHeight="1"/>
    <row r="353" ht="14.65" customHeight="1"/>
    <row r="354" ht="14.65" customHeight="1"/>
    <row r="355" ht="14.65" customHeight="1"/>
    <row r="356" ht="14.65" customHeight="1"/>
    <row r="357" ht="14.65" customHeight="1"/>
    <row r="358" ht="14.65" customHeight="1"/>
    <row r="359" ht="14.65" customHeight="1"/>
    <row r="360" ht="14.65" customHeight="1"/>
    <row r="361" ht="14.65" customHeight="1"/>
    <row r="362" ht="14.65" customHeight="1"/>
    <row r="363" ht="14.65" customHeight="1"/>
    <row r="364" ht="14.65" customHeight="1"/>
    <row r="365" ht="14.65" customHeight="1"/>
    <row r="366" ht="14.65" customHeight="1"/>
    <row r="367" ht="14.65" customHeight="1"/>
    <row r="368" ht="14.65" customHeight="1"/>
    <row r="369" ht="14.65" customHeight="1"/>
    <row r="370" ht="14.65" customHeight="1"/>
    <row r="371" ht="14.65" customHeight="1"/>
    <row r="372" ht="14.65" customHeight="1"/>
    <row r="373" ht="14.65" customHeight="1"/>
    <row r="374" ht="14.65" customHeight="1"/>
    <row r="375" ht="14.65" customHeight="1"/>
    <row r="376" ht="14.65" customHeight="1"/>
    <row r="377" ht="14.65" customHeight="1"/>
    <row r="378" ht="14.65" customHeight="1"/>
    <row r="379" ht="14.65" customHeight="1"/>
    <row r="380" ht="14.65" customHeight="1"/>
    <row r="381" ht="14.65" customHeight="1"/>
    <row r="382" ht="14.65" customHeight="1"/>
    <row r="383" ht="14.65" customHeight="1"/>
    <row r="384" ht="14.65" customHeight="1"/>
    <row r="385" ht="14.65" customHeight="1"/>
    <row r="386" ht="14.65" customHeight="1"/>
    <row r="387" ht="14.65" customHeight="1"/>
    <row r="388" ht="14.65" customHeight="1"/>
    <row r="389" ht="14.65" customHeight="1"/>
    <row r="390" ht="14.65" customHeight="1"/>
    <row r="391" ht="14.65" customHeight="1"/>
    <row r="392" ht="14.65" customHeight="1"/>
    <row r="393" ht="14.65" customHeight="1"/>
    <row r="394" ht="14.65" customHeight="1"/>
    <row r="395" ht="14.65" customHeight="1"/>
    <row r="396" ht="14.65" customHeight="1"/>
    <row r="397" ht="14.65" customHeight="1"/>
    <row r="398" ht="14.65" customHeight="1"/>
    <row r="399" ht="14.65" customHeight="1"/>
    <row r="400" ht="14.65" customHeight="1"/>
    <row r="401" ht="14.65" customHeight="1"/>
    <row r="402" ht="14.65" customHeight="1"/>
    <row r="403" ht="14.65" customHeight="1"/>
    <row r="404" ht="14.65" customHeight="1"/>
    <row r="405" ht="14.65" customHeight="1"/>
    <row r="406" ht="14.65" customHeight="1"/>
    <row r="407" ht="14.65" customHeight="1"/>
    <row r="408" ht="14.65" customHeight="1"/>
    <row r="409" ht="14.65" customHeight="1"/>
    <row r="410" ht="14.65" customHeight="1"/>
    <row r="411" ht="14.65" customHeight="1"/>
    <row r="412" ht="14.65" customHeight="1"/>
    <row r="413" ht="14.65" customHeight="1"/>
    <row r="414" ht="14.65" customHeight="1"/>
    <row r="415" ht="14.65" customHeight="1"/>
    <row r="416" ht="14.65" customHeight="1"/>
    <row r="417" ht="14.65" customHeight="1"/>
    <row r="418" ht="14.65" customHeight="1"/>
    <row r="419" ht="14.65" customHeight="1"/>
    <row r="420" ht="14.65" customHeight="1"/>
    <row r="421" ht="14.65" customHeight="1"/>
    <row r="422" ht="14.65" customHeight="1"/>
    <row r="423" ht="14.65" customHeight="1"/>
    <row r="424" ht="14.65" customHeight="1"/>
    <row r="425" ht="14.65" customHeight="1"/>
    <row r="426" ht="14.65" customHeight="1"/>
    <row r="427" ht="14.65" customHeight="1"/>
    <row r="428" ht="14.65" customHeight="1"/>
    <row r="429" ht="14.65" customHeight="1"/>
    <row r="430" ht="14.65" customHeight="1"/>
    <row r="431" ht="14.65" customHeight="1"/>
    <row r="432" ht="14.65" customHeight="1"/>
    <row r="433" ht="14.65" customHeight="1"/>
    <row r="434" ht="14.65" customHeight="1"/>
    <row r="435" ht="14.65" customHeight="1"/>
    <row r="436" ht="14.65" customHeight="1"/>
    <row r="437" ht="14.65" customHeight="1"/>
    <row r="438" ht="14.65" customHeight="1"/>
    <row r="439" ht="14.65" customHeight="1"/>
    <row r="440" ht="14.65" customHeight="1"/>
    <row r="441" ht="14.65" customHeight="1"/>
    <row r="442" ht="14.65" customHeight="1"/>
    <row r="443" ht="14.65" customHeight="1"/>
    <row r="444" ht="14.65" customHeight="1"/>
    <row r="445" ht="14.65" customHeight="1"/>
    <row r="446" ht="14.65" customHeight="1"/>
    <row r="447" ht="14.65" customHeight="1"/>
    <row r="448" ht="14.65" customHeight="1"/>
    <row r="449" ht="14.65" customHeight="1"/>
    <row r="450" ht="14.65" customHeight="1"/>
    <row r="451" ht="14.65" customHeight="1"/>
    <row r="452" ht="14.65" customHeight="1"/>
    <row r="453" ht="14.65" customHeight="1"/>
    <row r="454" ht="14.65" customHeight="1"/>
    <row r="455" ht="14.65" customHeight="1"/>
    <row r="456" ht="14.65" customHeight="1"/>
    <row r="457" ht="14.65" customHeight="1"/>
    <row r="458" ht="14.65" customHeight="1"/>
    <row r="459" ht="14.65" customHeight="1"/>
    <row r="460" ht="14.65" customHeight="1"/>
    <row r="461" ht="14.65" customHeight="1"/>
    <row r="462" ht="14.65" customHeight="1"/>
    <row r="463" ht="14.65" customHeight="1"/>
    <row r="464" ht="14.65" customHeight="1"/>
    <row r="465" ht="14.65" customHeight="1"/>
    <row r="466" ht="14.65" customHeight="1"/>
    <row r="467" ht="14.65" customHeight="1"/>
    <row r="468" ht="14.65" customHeight="1"/>
    <row r="469" ht="14.65" customHeight="1"/>
    <row r="470" ht="14.65" customHeight="1"/>
    <row r="471" ht="14.65" customHeight="1"/>
    <row r="472" ht="14.65" customHeight="1"/>
    <row r="473" ht="14.65" customHeight="1"/>
    <row r="474" ht="14.65" customHeight="1"/>
    <row r="475" ht="14.65" customHeight="1"/>
    <row r="476" ht="14.65" customHeight="1"/>
    <row r="477" ht="14.65" customHeight="1"/>
    <row r="478" ht="14.65" customHeight="1"/>
    <row r="479" ht="14.65" customHeight="1"/>
    <row r="480" ht="14.65" customHeight="1"/>
    <row r="481" ht="14.65" customHeight="1"/>
    <row r="482" ht="14.65" customHeight="1"/>
    <row r="483" ht="14.65" customHeight="1"/>
    <row r="484" ht="14.65" customHeight="1"/>
    <row r="485" ht="14.65" customHeight="1"/>
    <row r="486" ht="14.65" customHeight="1"/>
    <row r="487" ht="14.65" customHeight="1"/>
    <row r="488" ht="14.65" customHeight="1"/>
    <row r="489" ht="14.65" customHeight="1"/>
    <row r="490" ht="14.65" customHeight="1"/>
    <row r="491" ht="14.65" customHeight="1"/>
    <row r="492" ht="14.65" customHeight="1"/>
    <row r="493" ht="14.65" customHeight="1"/>
    <row r="494" ht="14.65" customHeight="1"/>
    <row r="495" ht="14.65" customHeight="1"/>
    <row r="496" ht="14.65" customHeight="1"/>
    <row r="497" ht="14.65" customHeight="1"/>
    <row r="498" ht="14.65" customHeight="1"/>
    <row r="499" ht="14.65" customHeight="1"/>
    <row r="500" ht="14.65" customHeight="1"/>
    <row r="501" ht="14.65" customHeight="1"/>
    <row r="502" ht="14.65" customHeight="1"/>
    <row r="503" ht="14.65" customHeight="1"/>
    <row r="504" ht="14.65" customHeight="1"/>
    <row r="505" ht="14.65" customHeight="1"/>
    <row r="506" ht="14.65" customHeight="1"/>
    <row r="507" ht="14.65" customHeight="1"/>
    <row r="508" ht="14.65" customHeight="1"/>
    <row r="509" ht="14.65" customHeight="1"/>
    <row r="510" ht="14.65" customHeight="1"/>
    <row r="511" ht="14.65" customHeight="1"/>
    <row r="512" ht="14.65" customHeight="1"/>
    <row r="513" ht="14.65" customHeight="1"/>
    <row r="514" ht="14.65" customHeight="1"/>
    <row r="515" ht="14.65" customHeight="1"/>
    <row r="516" ht="14.65" customHeight="1"/>
    <row r="517" ht="14.65" customHeight="1"/>
    <row r="518" ht="14.65" customHeight="1"/>
    <row r="519" ht="14.65" customHeight="1"/>
    <row r="520" ht="14.65" customHeight="1"/>
    <row r="521" ht="14.65" customHeight="1"/>
    <row r="522" ht="14.65" customHeight="1"/>
    <row r="523" ht="14.65" customHeight="1"/>
    <row r="524" ht="14.65" customHeight="1"/>
    <row r="525" ht="14.65" customHeight="1"/>
    <row r="526" ht="14.65" customHeight="1"/>
    <row r="527" ht="14.65" customHeight="1"/>
    <row r="528" ht="14.65" customHeight="1"/>
    <row r="529" ht="14.65" customHeight="1"/>
    <row r="530" ht="14.65" customHeight="1"/>
    <row r="531" ht="14.65" customHeight="1"/>
    <row r="532" ht="14.65" customHeight="1"/>
    <row r="533" ht="14.65" customHeight="1"/>
    <row r="534" ht="14.65" customHeight="1"/>
    <row r="535" ht="14.65" customHeight="1"/>
    <row r="536" ht="14.65" customHeight="1"/>
    <row r="537" ht="14.65" customHeight="1"/>
    <row r="538" ht="14.65" customHeight="1"/>
    <row r="539" ht="14.65" customHeight="1"/>
    <row r="540" ht="14.65" customHeight="1"/>
    <row r="541" ht="14.65" customHeight="1"/>
    <row r="542" ht="14.65" customHeight="1"/>
    <row r="543" ht="14.65" customHeight="1"/>
    <row r="544" ht="14.65" customHeight="1"/>
    <row r="545" ht="14.65" customHeight="1"/>
    <row r="546" ht="14.65" customHeight="1"/>
    <row r="547" ht="14.65" customHeight="1"/>
    <row r="548" ht="14.65" customHeight="1"/>
    <row r="549" ht="14.65" customHeight="1"/>
    <row r="550" ht="14.65" customHeight="1"/>
    <row r="551" ht="14.65" customHeight="1"/>
    <row r="552" ht="14.65" customHeight="1"/>
    <row r="553" ht="14.65" customHeight="1"/>
    <row r="554" ht="14.65" customHeight="1"/>
    <row r="555" ht="14.65" customHeight="1"/>
    <row r="556" ht="14.65" customHeight="1"/>
    <row r="557" ht="14.65" customHeight="1"/>
    <row r="558" ht="14.65" customHeight="1"/>
    <row r="559" ht="14.65" customHeight="1"/>
    <row r="560" ht="14.65" customHeight="1"/>
    <row r="561" ht="14.65" customHeight="1"/>
    <row r="562" ht="14.65" customHeight="1"/>
    <row r="563" ht="14.65" customHeight="1"/>
    <row r="564" ht="14.65" customHeight="1"/>
    <row r="565" ht="14.65" customHeight="1"/>
    <row r="566" ht="14.65" customHeight="1"/>
    <row r="567" ht="14.65" customHeight="1"/>
    <row r="568" ht="14.65" customHeight="1"/>
    <row r="569" ht="14.65" customHeight="1"/>
    <row r="570" ht="14.65" customHeight="1"/>
    <row r="571" ht="14.65" customHeight="1"/>
    <row r="572" ht="14.65" customHeight="1"/>
    <row r="573" ht="14.65" customHeight="1"/>
    <row r="574" ht="14.65" customHeight="1"/>
    <row r="575" ht="14.65" customHeight="1"/>
    <row r="576" ht="14.65" customHeight="1"/>
    <row r="577" ht="14.65" customHeight="1"/>
    <row r="578" ht="14.65" customHeight="1"/>
    <row r="579" ht="14.65" customHeight="1"/>
    <row r="580" ht="14.65" customHeight="1"/>
    <row r="581" ht="14.65" customHeight="1"/>
    <row r="582" ht="14.65" customHeight="1"/>
    <row r="583" ht="14.65" customHeight="1"/>
    <row r="584" ht="14.65" customHeight="1"/>
    <row r="585" ht="14.65" customHeight="1"/>
    <row r="586" ht="14.65" customHeight="1"/>
    <row r="587" ht="14.65" customHeight="1"/>
    <row r="588" ht="14.65" customHeight="1"/>
    <row r="589" ht="14.65" customHeight="1"/>
    <row r="590" ht="14.65" customHeight="1"/>
    <row r="591" ht="14.65" customHeight="1"/>
    <row r="592" ht="14.65" customHeight="1"/>
    <row r="593" ht="14.65" customHeight="1"/>
    <row r="594" ht="14.65" customHeight="1"/>
    <row r="595" ht="14.65" customHeight="1"/>
    <row r="596" ht="14.65" customHeight="1"/>
    <row r="597" ht="14.65" customHeight="1"/>
    <row r="598" ht="14.65" customHeight="1"/>
    <row r="599" ht="14.65" customHeight="1"/>
    <row r="600" ht="14.65" customHeight="1"/>
    <row r="601" ht="14.65" customHeight="1"/>
    <row r="602" ht="14.65" customHeight="1"/>
    <row r="603" ht="14.65" customHeight="1"/>
    <row r="604" ht="14.65" customHeight="1"/>
    <row r="605" ht="14.65" customHeight="1"/>
    <row r="606" ht="14.65" customHeight="1"/>
    <row r="607" ht="14.65" customHeight="1"/>
    <row r="608" ht="14.65" customHeight="1"/>
    <row r="609" ht="14.65" customHeight="1"/>
    <row r="610" ht="14.65" customHeight="1"/>
    <row r="611" ht="14.65" customHeight="1"/>
    <row r="612" ht="14.65" customHeight="1"/>
    <row r="613" ht="14.65" customHeight="1"/>
    <row r="614" ht="14.65" customHeight="1"/>
    <row r="615" ht="14.65" customHeight="1"/>
    <row r="616" ht="14.65" customHeight="1"/>
    <row r="617" ht="14.65" customHeight="1"/>
    <row r="618" ht="14.65" customHeight="1"/>
    <row r="619" ht="14.65" customHeight="1"/>
    <row r="620" ht="14.65" customHeight="1"/>
    <row r="621" ht="14.65" customHeight="1"/>
    <row r="622" ht="14.65" customHeight="1"/>
    <row r="623" ht="14.65" customHeight="1"/>
    <row r="624" ht="14.65" customHeight="1"/>
    <row r="625" ht="14.65" customHeight="1"/>
    <row r="626" ht="14.65" customHeight="1"/>
    <row r="627" ht="14.65" customHeight="1"/>
    <row r="628" ht="14.65" customHeight="1"/>
    <row r="629" ht="14.65" customHeight="1"/>
    <row r="630" ht="14.65" customHeight="1"/>
    <row r="631" ht="14.65" customHeight="1"/>
    <row r="632" ht="14.65" customHeight="1"/>
    <row r="633" ht="14.65" customHeight="1"/>
    <row r="634" ht="14.65" customHeight="1"/>
    <row r="635" ht="14.65" customHeight="1"/>
    <row r="636" ht="14.65" customHeight="1"/>
    <row r="637" ht="14.65" customHeight="1"/>
    <row r="638" ht="14.65" customHeight="1"/>
    <row r="639" ht="14.65" customHeight="1"/>
    <row r="640" ht="14.65" customHeight="1"/>
    <row r="641" ht="14.65" customHeight="1"/>
    <row r="642" ht="14.65" customHeight="1"/>
    <row r="643" ht="14.65" customHeight="1"/>
    <row r="644" ht="14.65" customHeight="1"/>
    <row r="645" ht="14.65" customHeight="1"/>
    <row r="646" ht="14.65" customHeight="1"/>
    <row r="647" ht="14.65" customHeight="1"/>
    <row r="648" ht="14.65" customHeight="1"/>
    <row r="649" ht="14.65" customHeight="1"/>
    <row r="650" ht="14.65" customHeight="1"/>
    <row r="651" ht="14.65" customHeight="1"/>
    <row r="652" ht="14.65" customHeight="1"/>
    <row r="653" ht="14.65" customHeight="1"/>
    <row r="654" ht="14.65" customHeight="1"/>
    <row r="655" ht="14.65" customHeight="1"/>
    <row r="656" ht="14.65" customHeight="1"/>
    <row r="657" ht="14.65" customHeight="1"/>
    <row r="658" ht="14.65" customHeight="1"/>
    <row r="659" ht="14.65" customHeight="1"/>
    <row r="660" ht="14.65" customHeight="1"/>
    <row r="661" ht="14.65" customHeight="1"/>
    <row r="662" ht="14.65" customHeight="1"/>
    <row r="663" ht="14.65" customHeight="1"/>
    <row r="664" ht="14.65" customHeight="1"/>
    <row r="665" ht="14.65" customHeight="1"/>
    <row r="666" ht="14.65" customHeight="1"/>
    <row r="667" ht="14.65" customHeight="1"/>
    <row r="668" ht="14.65" customHeight="1"/>
    <row r="669" ht="14.65" customHeight="1"/>
    <row r="670" ht="14.65" customHeight="1"/>
    <row r="671" ht="14.65" customHeight="1"/>
    <row r="672" ht="14.65" customHeight="1"/>
    <row r="673" ht="14.65" customHeight="1"/>
    <row r="674" ht="14.65" customHeight="1"/>
    <row r="675" ht="14.65" customHeight="1"/>
    <row r="676" ht="14.65" customHeight="1"/>
    <row r="677" ht="14.65" customHeight="1"/>
    <row r="678" ht="14.65" customHeight="1"/>
    <row r="679" ht="14.65" customHeight="1"/>
    <row r="680" ht="14.65" customHeight="1"/>
    <row r="681" ht="14.65" customHeight="1"/>
    <row r="682" ht="14.65" customHeight="1"/>
    <row r="683" ht="14.65" customHeight="1"/>
    <row r="684" ht="14.65" customHeight="1"/>
    <row r="685" ht="14.65" customHeight="1"/>
    <row r="686" ht="14.65" customHeight="1"/>
    <row r="687" ht="14.65" customHeight="1"/>
    <row r="688" ht="14.65" customHeight="1"/>
    <row r="689" ht="14.65" customHeight="1"/>
    <row r="690" ht="14.65" customHeight="1"/>
    <row r="691" ht="14.65" customHeight="1"/>
    <row r="692" ht="14.65" customHeight="1"/>
    <row r="693" ht="14.65" customHeight="1"/>
    <row r="694" ht="14.65" customHeight="1"/>
    <row r="695" ht="14.65" customHeight="1"/>
    <row r="696" ht="14.65" customHeight="1"/>
    <row r="697" ht="14.65" customHeight="1"/>
    <row r="698" ht="14.65" customHeight="1"/>
    <row r="699" ht="14.65" customHeight="1"/>
    <row r="700" ht="14.65" customHeight="1"/>
    <row r="701" ht="14.65" customHeight="1"/>
    <row r="702" ht="14.65" customHeight="1"/>
    <row r="703" ht="14.65" customHeight="1"/>
    <row r="704" ht="14.65" customHeight="1"/>
    <row r="705" ht="14.65" customHeight="1"/>
    <row r="706" ht="14.65" customHeight="1"/>
    <row r="707" ht="14.65" customHeight="1"/>
    <row r="708" ht="14.65" customHeight="1"/>
    <row r="709" ht="14.65" customHeight="1"/>
    <row r="710" ht="14.65" customHeight="1"/>
    <row r="711" ht="14.65" customHeight="1"/>
    <row r="712" ht="14.65" customHeight="1"/>
    <row r="713" ht="14.65" customHeight="1"/>
    <row r="714" ht="14.65" customHeight="1"/>
    <row r="715" ht="14.65" customHeight="1"/>
    <row r="716" ht="14.65" customHeight="1"/>
    <row r="717" ht="14.65" customHeight="1"/>
    <row r="718" ht="14.65" customHeight="1"/>
    <row r="719" ht="14.65" customHeight="1"/>
    <row r="720" ht="14.65" customHeight="1"/>
    <row r="721" ht="14.65" customHeight="1"/>
    <row r="722" ht="14.65" customHeight="1"/>
    <row r="723" ht="14.65" customHeight="1"/>
    <row r="724" ht="14.65" customHeight="1"/>
    <row r="725" ht="14.65" customHeight="1"/>
    <row r="726" ht="14.65" customHeight="1"/>
    <row r="727" ht="14.65" customHeight="1"/>
    <row r="728" ht="14.65" customHeight="1"/>
    <row r="729" ht="14.65" customHeight="1"/>
    <row r="730" ht="14.65" customHeight="1"/>
    <row r="731" ht="14.65" customHeight="1"/>
    <row r="732" ht="14.65" customHeight="1"/>
    <row r="733" ht="14.65" customHeight="1"/>
    <row r="734" ht="14.65" customHeight="1"/>
    <row r="735" ht="14.65" customHeight="1"/>
    <row r="736" ht="14.65" customHeight="1"/>
    <row r="737" ht="14.65" customHeight="1"/>
    <row r="738" ht="14.65" customHeight="1"/>
    <row r="739" ht="14.65" customHeight="1"/>
    <row r="740" ht="14.65" customHeight="1"/>
    <row r="741" ht="14.65" customHeight="1"/>
    <row r="742" ht="14.65" customHeight="1"/>
    <row r="743" ht="14.65" customHeight="1"/>
    <row r="744" ht="14.65" customHeight="1"/>
    <row r="745" ht="14.65" customHeight="1"/>
    <row r="746" ht="14.65" customHeight="1"/>
    <row r="747" ht="14.65" customHeight="1"/>
    <row r="748" ht="14.65" customHeight="1"/>
    <row r="749" ht="14.65" customHeight="1"/>
    <row r="750" ht="14.65" customHeight="1"/>
    <row r="751" ht="14.65" customHeight="1"/>
    <row r="752" ht="14.65" customHeight="1"/>
    <row r="753" ht="14.65" customHeight="1"/>
    <row r="754" ht="14.65" customHeight="1"/>
    <row r="755" ht="14.65" customHeight="1"/>
    <row r="756" ht="14.65" customHeight="1"/>
    <row r="757" ht="14.65" customHeight="1"/>
    <row r="758" ht="14.65" customHeight="1"/>
    <row r="759" ht="14.65" customHeight="1"/>
    <row r="760" ht="14.65" customHeight="1"/>
    <row r="761" ht="14.65" customHeight="1"/>
    <row r="762" ht="14.65" customHeight="1"/>
    <row r="763" ht="14.65" customHeight="1"/>
    <row r="764" ht="14.65" customHeight="1"/>
    <row r="765" ht="14.65" customHeight="1"/>
    <row r="766" ht="14.65" customHeight="1"/>
    <row r="767" ht="14.65" customHeight="1"/>
    <row r="768" ht="14.65" customHeight="1"/>
    <row r="769" ht="14.65" customHeight="1"/>
    <row r="770" ht="14.65" customHeight="1"/>
    <row r="771" ht="14.65" customHeight="1"/>
    <row r="772" ht="14.65" customHeight="1"/>
    <row r="773" ht="14.65" customHeight="1"/>
    <row r="774" ht="14.65" customHeight="1"/>
    <row r="775" ht="14.65" customHeight="1"/>
    <row r="776" ht="14.65" customHeight="1"/>
    <row r="777" ht="14.65" customHeight="1"/>
    <row r="778" ht="14.65" customHeight="1"/>
    <row r="779" ht="14.65" customHeight="1"/>
    <row r="780" ht="14.65" customHeight="1"/>
    <row r="781" ht="14.65" customHeight="1"/>
    <row r="782" ht="14.65" customHeight="1"/>
    <row r="783" ht="14.65" customHeight="1"/>
    <row r="784" ht="14.65" customHeight="1"/>
    <row r="785" ht="14.65" customHeight="1"/>
    <row r="786" ht="14.65" customHeight="1"/>
    <row r="787" ht="14.65" customHeight="1"/>
    <row r="788" ht="14.65" customHeight="1"/>
    <row r="789" ht="14.65" customHeight="1"/>
    <row r="790" ht="14.65" customHeight="1"/>
    <row r="791" ht="14.65" customHeight="1"/>
    <row r="792" ht="14.65" customHeight="1"/>
    <row r="793" ht="14.65" customHeight="1"/>
    <row r="794" ht="14.65" customHeight="1"/>
    <row r="795" ht="14.65" customHeight="1"/>
    <row r="796" ht="14.65" customHeight="1"/>
    <row r="797" ht="14.65" customHeight="1"/>
    <row r="798" ht="14.65" customHeight="1"/>
    <row r="799" ht="14.65" customHeight="1"/>
    <row r="800" ht="14.65" customHeight="1"/>
    <row r="801" ht="14.65" customHeight="1"/>
    <row r="802" ht="14.65" customHeight="1"/>
    <row r="803" ht="14.65" customHeight="1"/>
    <row r="804" ht="14.65" customHeight="1"/>
    <row r="805" ht="14.65" customHeight="1"/>
    <row r="806" ht="14.65" customHeight="1"/>
    <row r="807" ht="14.65" customHeight="1"/>
    <row r="808" ht="14.65" customHeight="1"/>
    <row r="809" ht="14.65" customHeight="1"/>
    <row r="810" ht="14.65" customHeight="1"/>
    <row r="811" ht="14.65" customHeight="1"/>
    <row r="812" ht="14.65" customHeight="1"/>
    <row r="813" ht="14.65" customHeight="1"/>
    <row r="814" ht="14.65" customHeight="1"/>
    <row r="815" ht="14.65" customHeight="1"/>
    <row r="816" ht="14.65" customHeight="1"/>
    <row r="817" ht="14.65" customHeight="1"/>
    <row r="818" ht="14.65" customHeight="1"/>
    <row r="819" ht="14.65" customHeight="1"/>
    <row r="820" ht="14.65" customHeight="1"/>
    <row r="821" ht="14.65" customHeight="1"/>
    <row r="822" ht="14.65" customHeight="1"/>
    <row r="823" ht="14.65" customHeight="1"/>
    <row r="824" ht="14.65" customHeight="1"/>
    <row r="825" ht="14.65" customHeight="1"/>
    <row r="826" ht="14.65" customHeight="1"/>
    <row r="827" ht="14.65" customHeight="1"/>
    <row r="828" ht="14.65" customHeight="1"/>
    <row r="829" ht="14.65" customHeight="1"/>
    <row r="830" ht="14.65" customHeight="1"/>
    <row r="831" ht="14.65" customHeight="1"/>
    <row r="832" ht="14.65" customHeight="1"/>
    <row r="833" ht="14.65" customHeight="1"/>
    <row r="834" ht="14.65" customHeight="1"/>
    <row r="835" ht="14.65" customHeight="1"/>
    <row r="836" ht="14.65" customHeight="1"/>
    <row r="837" ht="14.65" customHeight="1"/>
    <row r="838" ht="14.65" customHeight="1"/>
    <row r="839" ht="14.65" customHeight="1"/>
    <row r="840" ht="14.65" customHeight="1"/>
    <row r="841" ht="14.65" customHeight="1"/>
    <row r="842" ht="14.65" customHeight="1"/>
    <row r="843" ht="14.65" customHeight="1"/>
    <row r="844" ht="14.65" customHeight="1"/>
    <row r="845" ht="14.65" customHeight="1"/>
    <row r="846" ht="14.65" customHeight="1"/>
    <row r="847" ht="14.65" customHeight="1"/>
    <row r="848" ht="14.65" customHeight="1"/>
    <row r="849" ht="14.65" customHeight="1"/>
    <row r="850" ht="14.65" customHeight="1"/>
    <row r="851" ht="14.65" customHeight="1"/>
    <row r="852" ht="14.65" customHeight="1"/>
    <row r="853" ht="14.65" customHeight="1"/>
    <row r="854" ht="14.65" customHeight="1"/>
    <row r="855" ht="14.65" customHeight="1"/>
    <row r="856" ht="14.65" customHeight="1"/>
    <row r="857" ht="14.65" customHeight="1"/>
    <row r="858" ht="14.65" customHeight="1"/>
    <row r="859" ht="14.65" customHeight="1"/>
    <row r="860" ht="14.65" customHeight="1"/>
    <row r="861" ht="14.65" customHeight="1"/>
    <row r="862" ht="14.65" customHeight="1"/>
    <row r="863" ht="14.65" customHeight="1"/>
    <row r="864" ht="14.65" customHeight="1"/>
    <row r="865" ht="14.65" customHeight="1"/>
    <row r="866" ht="14.65" customHeight="1"/>
    <row r="867" ht="14.65" customHeight="1"/>
    <row r="868" ht="14.65" customHeight="1"/>
    <row r="869" ht="14.65" customHeight="1"/>
    <row r="870" ht="14.65" customHeight="1"/>
    <row r="871" ht="14.65" customHeight="1"/>
    <row r="872" ht="14.65" customHeight="1"/>
    <row r="873" ht="14.65" customHeight="1"/>
    <row r="874" ht="14.65" customHeight="1"/>
    <row r="875" ht="14.65" customHeight="1"/>
    <row r="876" ht="14.65" customHeight="1"/>
    <row r="877" ht="14.65" customHeight="1"/>
    <row r="878" ht="14.65" customHeight="1"/>
    <row r="879" ht="14.65" customHeight="1"/>
    <row r="880" ht="14.65" customHeight="1"/>
    <row r="881" ht="14.65" customHeight="1"/>
    <row r="882" ht="14.65" customHeight="1"/>
    <row r="883" ht="14.65" customHeight="1"/>
    <row r="884" ht="14.65" customHeight="1"/>
    <row r="885" ht="14.65" customHeight="1"/>
    <row r="886" ht="14.65" customHeight="1"/>
    <row r="887" ht="14.65" customHeight="1"/>
    <row r="888" ht="14.65" customHeight="1"/>
    <row r="889" ht="14.65" customHeight="1"/>
    <row r="890" ht="14.65" customHeight="1"/>
    <row r="891" ht="14.65" customHeight="1"/>
    <row r="892" ht="14.65" customHeight="1"/>
    <row r="893" ht="14.65" customHeight="1"/>
    <row r="894" ht="14.65" customHeight="1"/>
    <row r="895" ht="14.65" customHeight="1"/>
    <row r="896" ht="14.65" customHeight="1"/>
    <row r="897" ht="14.65" customHeight="1"/>
    <row r="898" ht="14.65" customHeight="1"/>
    <row r="899" ht="14.65" customHeight="1"/>
    <row r="900" ht="14.65" customHeight="1"/>
    <row r="901" ht="14.65" customHeight="1"/>
    <row r="902" ht="14.65" customHeight="1"/>
    <row r="903" ht="14.65" customHeight="1"/>
    <row r="904" ht="14.65" customHeight="1"/>
    <row r="905" ht="14.65" customHeight="1"/>
    <row r="906" ht="14.65" customHeight="1"/>
    <row r="907" ht="14.65" customHeight="1"/>
    <row r="908" ht="14.65" customHeight="1"/>
    <row r="909" ht="14.65" customHeight="1"/>
    <row r="910" ht="14.65" customHeight="1"/>
    <row r="911" ht="14.65" customHeight="1"/>
    <row r="912" ht="14.65" customHeight="1"/>
    <row r="913" ht="14.65" customHeight="1"/>
    <row r="914" ht="14.65" customHeight="1"/>
    <row r="915" ht="14.65" customHeight="1"/>
    <row r="916" ht="14.65" customHeight="1"/>
    <row r="917" ht="14.65" customHeight="1"/>
    <row r="918" ht="14.65" customHeight="1"/>
    <row r="919" ht="14.65" customHeight="1"/>
    <row r="920" ht="14.65" customHeight="1"/>
    <row r="921" ht="14.65" customHeight="1"/>
    <row r="922" ht="14.65" customHeight="1"/>
    <row r="923" ht="14.65" customHeight="1"/>
    <row r="924" ht="14.65" customHeight="1"/>
    <row r="925" ht="14.65" customHeight="1"/>
    <row r="926" ht="14.65" customHeight="1"/>
    <row r="927" ht="14.65" customHeight="1"/>
    <row r="928" ht="14.65" customHeight="1"/>
    <row r="929" ht="14.65" customHeight="1"/>
    <row r="930" ht="14.65" customHeight="1"/>
    <row r="931" ht="14.65" customHeight="1"/>
    <row r="932" ht="14.65" customHeight="1"/>
    <row r="933" ht="14.65" customHeight="1"/>
    <row r="934" ht="14.65" customHeight="1"/>
    <row r="935" ht="14.65" customHeight="1"/>
    <row r="936" ht="14.65" customHeight="1"/>
    <row r="937" ht="14.65" customHeight="1"/>
    <row r="938" ht="14.65" customHeight="1"/>
    <row r="939" ht="14.65" customHeight="1"/>
    <row r="940" ht="14.65" customHeight="1"/>
    <row r="941" ht="14.65" customHeight="1"/>
    <row r="942" ht="14.65" customHeight="1"/>
    <row r="943" ht="14.65" customHeight="1"/>
    <row r="944" ht="14.65" customHeight="1"/>
    <row r="945" ht="14.65" customHeight="1"/>
    <row r="946" ht="14.65" customHeight="1"/>
    <row r="947" ht="14.65" customHeight="1"/>
    <row r="948" ht="14.65" customHeight="1"/>
    <row r="949" ht="14.65" customHeight="1"/>
    <row r="950" ht="14.65" customHeight="1"/>
    <row r="951" ht="14.65" customHeight="1"/>
    <row r="952" ht="14.65" customHeight="1"/>
    <row r="953" ht="14.65" customHeight="1"/>
    <row r="954" ht="14.65" customHeight="1"/>
    <row r="955" ht="14.65" customHeight="1"/>
    <row r="956" ht="14.65" customHeight="1"/>
    <row r="957" ht="14.65" customHeight="1"/>
    <row r="958" ht="14.65" customHeight="1"/>
    <row r="959" ht="14.65" customHeight="1"/>
    <row r="960" ht="14.65" customHeight="1"/>
    <row r="961" ht="14.65" customHeight="1"/>
    <row r="962" ht="14.65" customHeight="1"/>
    <row r="963" ht="14.65" customHeight="1"/>
    <row r="964" ht="14.65" customHeight="1"/>
    <row r="965" ht="14.65" customHeight="1"/>
    <row r="966" ht="14.65" customHeight="1"/>
    <row r="967" ht="14.65" customHeight="1"/>
    <row r="968" ht="14.65" customHeight="1"/>
    <row r="969" ht="14.65" customHeight="1"/>
    <row r="970" ht="14.65" customHeight="1"/>
    <row r="971" ht="14.65" customHeight="1"/>
    <row r="972" ht="14.65" customHeight="1"/>
    <row r="973" ht="14.65" customHeight="1"/>
    <row r="974" ht="14.65" customHeight="1"/>
    <row r="975" ht="14.65" customHeight="1"/>
    <row r="976" ht="14.65" customHeight="1"/>
    <row r="977" ht="14.65" customHeight="1"/>
    <row r="978" ht="14.65" customHeight="1"/>
    <row r="979" ht="14.65" customHeight="1"/>
    <row r="980" ht="14.65" customHeight="1"/>
    <row r="981" ht="14.65" customHeight="1"/>
    <row r="982" ht="14.65" customHeight="1"/>
    <row r="983" ht="14.65" customHeight="1"/>
    <row r="984" ht="14.65" customHeight="1"/>
    <row r="985" ht="14.65" customHeight="1"/>
    <row r="986" ht="14.65" customHeight="1"/>
    <row r="987" ht="14.65" customHeight="1"/>
    <row r="988" ht="14.65" customHeight="1"/>
    <row r="989" ht="14.65" customHeight="1"/>
    <row r="990" ht="14.65" customHeight="1"/>
    <row r="991" ht="14.65" customHeight="1"/>
    <row r="992" ht="14.65" customHeight="1"/>
    <row r="993" ht="14.65" customHeight="1"/>
    <row r="994" ht="14.65" customHeight="1"/>
    <row r="995" ht="14.65" customHeight="1"/>
    <row r="996" ht="14.65" customHeight="1"/>
    <row r="997" ht="14.65" customHeight="1"/>
    <row r="998" ht="14.65" customHeight="1"/>
    <row r="999" ht="14.65" customHeight="1"/>
    <row r="1000" ht="14.65" customHeight="1"/>
    <row r="1001" ht="14.65" customHeight="1"/>
    <row r="1002" ht="14.65" customHeight="1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01_Photosynthesis</vt:lpstr>
      <vt:lpstr>02_Cellular_respiration</vt:lpstr>
      <vt:lpstr>03_Carbohydrate_metabolism</vt:lpstr>
      <vt:lpstr>04_Amino_acid_metabolism</vt:lpstr>
      <vt:lpstr>05_Lipid_metabolism</vt:lpstr>
      <vt:lpstr>06_Nucleotide_metabolism</vt:lpstr>
      <vt:lpstr>07_Coenzyme_metabolism</vt:lpstr>
      <vt:lpstr>08_Polyamine_metabolism</vt:lpstr>
      <vt:lpstr>09_Secondary_metabolism</vt:lpstr>
      <vt:lpstr>10_Redox_homeostasis</vt:lpstr>
      <vt:lpstr>11_Phytohormone_action</vt:lpstr>
      <vt:lpstr>12_Chromatin_organisation</vt:lpstr>
      <vt:lpstr>13_Cell_cycle_organisation</vt:lpstr>
      <vt:lpstr>14_DNA_damage_response</vt:lpstr>
      <vt:lpstr>15_RNA_biosynthesis</vt:lpstr>
      <vt:lpstr>16_RNA_processing</vt:lpstr>
      <vt:lpstr>17_Protein_biosynthesis</vt:lpstr>
      <vt:lpstr>18_Protein_modification</vt:lpstr>
      <vt:lpstr>19_Protein_homeostasis</vt:lpstr>
      <vt:lpstr>20_Cytoskeleton_organisation</vt:lpstr>
      <vt:lpstr>21_Cell_wall_organisation</vt:lpstr>
      <vt:lpstr>22_Vesicle_trafficking</vt:lpstr>
      <vt:lpstr>23_Protein_translocation</vt:lpstr>
      <vt:lpstr>24_Solute_transport</vt:lpstr>
      <vt:lpstr>25_Nutrient_uptake</vt:lpstr>
      <vt:lpstr>26_External_stimuli_response</vt:lpstr>
      <vt:lpstr>27_Multi-process_regulation</vt:lpstr>
      <vt:lpstr>35_not_assigned</vt:lpstr>
      <vt:lpstr>50_Enzyme_classification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Bianchetti</dc:creator>
  <cp:lastModifiedBy>Usuario de Windows</cp:lastModifiedBy>
  <cp:revision>3</cp:revision>
  <dcterms:created xsi:type="dcterms:W3CDTF">2020-04-21T08:02:36Z</dcterms:created>
  <dcterms:modified xsi:type="dcterms:W3CDTF">2022-02-07T01:44:22Z</dcterms:modified>
</cp:coreProperties>
</file>