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bmittion\COVID\for frontier in immunology\raw data\"/>
    </mc:Choice>
  </mc:AlternateContent>
  <xr:revisionPtr revIDLastSave="0" documentId="13_ncr:1_{2DE66239-5C91-4AF9-98C2-D24AF1265132}" xr6:coauthVersionLast="36" xr6:coauthVersionMax="36" xr10:uidLastSave="{00000000-0000-0000-0000-000000000000}"/>
  <bookViews>
    <workbookView xWindow="0" yWindow="0" windowWidth="26775" windowHeight="12570" xr2:uid="{00000000-000D-0000-FFFF-FFFF00000000}"/>
  </bookViews>
  <sheets>
    <sheet name="工作表1" sheetId="2" r:id="rId1"/>
  </sheets>
  <calcPr calcId="191029"/>
</workbook>
</file>

<file path=xl/calcChain.xml><?xml version="1.0" encoding="utf-8"?>
<calcChain xmlns="http://schemas.openxmlformats.org/spreadsheetml/2006/main">
  <c r="AD100" i="2" l="1"/>
  <c r="AD97" i="2"/>
  <c r="AD94" i="2"/>
  <c r="AD91" i="2"/>
  <c r="AD88" i="2"/>
  <c r="AD85" i="2"/>
  <c r="AD82" i="2"/>
  <c r="AD79" i="2"/>
  <c r="AD76" i="2"/>
  <c r="AD73" i="2"/>
  <c r="AD70" i="2"/>
  <c r="AD67" i="2"/>
  <c r="AD64" i="2"/>
  <c r="AD61" i="2"/>
  <c r="AD58" i="2"/>
  <c r="AJ29" i="2"/>
  <c r="AJ32" i="2"/>
  <c r="AJ47" i="2"/>
  <c r="AA53" i="2"/>
  <c r="AA50" i="2"/>
  <c r="AA47" i="2"/>
  <c r="AA44" i="2"/>
  <c r="AA41" i="2"/>
  <c r="AA38" i="2"/>
  <c r="AA35" i="2"/>
  <c r="AA32" i="2"/>
  <c r="AA29" i="2"/>
  <c r="AA26" i="2"/>
  <c r="AA23" i="2"/>
  <c r="AA20" i="2"/>
  <c r="AA17" i="2"/>
  <c r="AA14" i="2"/>
  <c r="AA11" i="2"/>
  <c r="X11" i="2"/>
  <c r="X14" i="2"/>
  <c r="X17" i="2"/>
  <c r="X20" i="2"/>
  <c r="X23" i="2"/>
  <c r="X26" i="2"/>
  <c r="X29" i="2"/>
  <c r="X32" i="2"/>
  <c r="X35" i="2"/>
  <c r="X38" i="2"/>
  <c r="X41" i="2"/>
  <c r="X44" i="2"/>
  <c r="X47" i="2"/>
  <c r="X50" i="2"/>
  <c r="X53" i="2"/>
  <c r="U53" i="2"/>
  <c r="U50" i="2"/>
  <c r="U47" i="2"/>
  <c r="U44" i="2"/>
  <c r="U41" i="2"/>
  <c r="U38" i="2"/>
  <c r="U35" i="2"/>
  <c r="U32" i="2"/>
  <c r="U29" i="2"/>
  <c r="U26" i="2"/>
  <c r="U23" i="2"/>
  <c r="U20" i="2"/>
  <c r="U17" i="2"/>
  <c r="U14" i="2"/>
  <c r="U11" i="2"/>
  <c r="R11" i="2"/>
  <c r="R14" i="2"/>
  <c r="R17" i="2"/>
  <c r="R20" i="2"/>
  <c r="R23" i="2"/>
  <c r="R26" i="2"/>
  <c r="R29" i="2"/>
  <c r="R32" i="2"/>
  <c r="R35" i="2"/>
  <c r="R38" i="2"/>
  <c r="R41" i="2"/>
  <c r="R44" i="2"/>
  <c r="R47" i="2"/>
  <c r="R50" i="2"/>
  <c r="R53" i="2"/>
  <c r="O53" i="2"/>
  <c r="O50" i="2"/>
  <c r="O47" i="2"/>
  <c r="O44" i="2"/>
  <c r="O41" i="2"/>
  <c r="O38" i="2"/>
  <c r="O35" i="2"/>
  <c r="O32" i="2"/>
  <c r="O29" i="2"/>
  <c r="O26" i="2"/>
  <c r="O23" i="2"/>
  <c r="O20" i="2"/>
  <c r="O17" i="2"/>
  <c r="O14" i="2"/>
  <c r="O11" i="2"/>
  <c r="L53" i="2"/>
  <c r="L50" i="2"/>
  <c r="L47" i="2"/>
  <c r="L44" i="2"/>
  <c r="L41" i="2"/>
  <c r="L38" i="2"/>
  <c r="L35" i="2"/>
  <c r="L32" i="2"/>
  <c r="L29" i="2"/>
  <c r="L26" i="2"/>
  <c r="L23" i="2"/>
  <c r="L20" i="2"/>
  <c r="L17" i="2"/>
  <c r="L14" i="2"/>
  <c r="L11" i="2"/>
  <c r="I53" i="2"/>
  <c r="I50" i="2"/>
  <c r="I47" i="2"/>
  <c r="I44" i="2"/>
  <c r="I41" i="2"/>
  <c r="I38" i="2"/>
  <c r="I35" i="2"/>
  <c r="I32" i="2"/>
  <c r="I29" i="2"/>
  <c r="I26" i="2"/>
  <c r="I23" i="2"/>
  <c r="I20" i="2"/>
  <c r="I17" i="2"/>
  <c r="I14" i="2"/>
  <c r="I11" i="2"/>
  <c r="F53" i="2"/>
  <c r="F50" i="2"/>
  <c r="F47" i="2"/>
  <c r="F44" i="2"/>
  <c r="F41" i="2"/>
  <c r="F38" i="2"/>
  <c r="F35" i="2"/>
  <c r="F32" i="2"/>
  <c r="F29" i="2"/>
  <c r="F26" i="2"/>
  <c r="F23" i="2"/>
  <c r="F20" i="2"/>
  <c r="F17" i="2"/>
  <c r="F14" i="2"/>
  <c r="F11" i="2"/>
  <c r="AM53" i="2"/>
  <c r="AM50" i="2"/>
  <c r="AM47" i="2"/>
  <c r="AM44" i="2"/>
  <c r="AM41" i="2"/>
  <c r="AM38" i="2"/>
  <c r="AM35" i="2"/>
  <c r="AM32" i="2"/>
  <c r="AM29" i="2"/>
  <c r="AM26" i="2"/>
  <c r="AM23" i="2"/>
  <c r="AM20" i="2"/>
  <c r="AM17" i="2"/>
  <c r="AM14" i="2"/>
  <c r="AM11" i="2"/>
  <c r="AG11" i="2" l="1"/>
  <c r="AG14" i="2"/>
  <c r="AG17" i="2"/>
  <c r="AG20" i="2"/>
  <c r="AG23" i="2"/>
  <c r="AG26" i="2"/>
  <c r="AG29" i="2"/>
  <c r="AG32" i="2"/>
  <c r="AG35" i="2"/>
  <c r="AG38" i="2"/>
  <c r="AG41" i="2"/>
  <c r="AG44" i="2"/>
  <c r="AG47" i="2"/>
  <c r="AG50" i="2"/>
  <c r="AG53" i="2"/>
  <c r="AJ53" i="2"/>
  <c r="AJ50" i="2"/>
  <c r="AJ44" i="2"/>
  <c r="AJ41" i="2"/>
  <c r="AJ38" i="2"/>
  <c r="AJ35" i="2"/>
  <c r="AJ26" i="2"/>
  <c r="AJ23" i="2"/>
  <c r="AJ20" i="2"/>
  <c r="AJ17" i="2"/>
  <c r="AJ14" i="2"/>
  <c r="AJ11" i="2"/>
  <c r="AB59" i="2" l="1"/>
  <c r="AB61" i="2"/>
  <c r="AB62" i="2"/>
  <c r="AB64" i="2"/>
  <c r="AB65" i="2"/>
  <c r="AB67" i="2"/>
  <c r="AB68" i="2"/>
  <c r="AB70" i="2"/>
  <c r="AB71" i="2"/>
  <c r="AB73" i="2"/>
  <c r="AB74" i="2"/>
  <c r="AB76" i="2"/>
  <c r="AB77" i="2"/>
  <c r="AB79" i="2"/>
  <c r="AB80" i="2"/>
  <c r="AB82" i="2"/>
  <c r="AB83" i="2"/>
  <c r="AB85" i="2"/>
  <c r="AB86" i="2"/>
  <c r="AB88" i="2"/>
  <c r="AB89" i="2"/>
  <c r="AB91" i="2"/>
  <c r="AB92" i="2"/>
  <c r="AB94" i="2"/>
  <c r="AB95" i="2"/>
  <c r="AB97" i="2"/>
  <c r="AB98" i="2"/>
  <c r="AB100" i="2"/>
  <c r="AB101" i="2"/>
  <c r="AB58" i="2"/>
  <c r="Q72" i="2" l="1"/>
  <c r="Q70" i="2"/>
  <c r="Q68" i="2"/>
  <c r="Q66" i="2"/>
  <c r="Q64" i="2"/>
  <c r="Q62" i="2"/>
  <c r="Q60" i="2"/>
  <c r="Q58" i="2"/>
</calcChain>
</file>

<file path=xl/sharedStrings.xml><?xml version="1.0" encoding="utf-8"?>
<sst xmlns="http://schemas.openxmlformats.org/spreadsheetml/2006/main" count="103" uniqueCount="48">
  <si>
    <t xml:space="preserve"> Sample</t>
  </si>
  <si>
    <t xml:space="preserve"> Row</t>
  </si>
  <si>
    <t xml:space="preserve"> Column</t>
  </si>
  <si>
    <t xml:space="preserve"> standard 7</t>
  </si>
  <si>
    <t xml:space="preserve"> A</t>
  </si>
  <si>
    <t xml:space="preserve"> B</t>
  </si>
  <si>
    <t xml:space="preserve"> standard 3</t>
  </si>
  <si>
    <t xml:space="preserve"> standard 6</t>
  </si>
  <si>
    <t xml:space="preserve"> C</t>
  </si>
  <si>
    <t xml:space="preserve"> standard 2</t>
  </si>
  <si>
    <t xml:space="preserve"> D</t>
  </si>
  <si>
    <t xml:space="preserve"> standard 5</t>
  </si>
  <si>
    <t xml:space="preserve"> E</t>
  </si>
  <si>
    <t xml:space="preserve"> standard 1</t>
  </si>
  <si>
    <t xml:space="preserve"> F</t>
  </si>
  <si>
    <t xml:space="preserve"> standard 4</t>
  </si>
  <si>
    <t xml:space="preserve"> G</t>
  </si>
  <si>
    <t xml:space="preserve"> standard 0</t>
  </si>
  <si>
    <t xml:space="preserve"> H</t>
  </si>
  <si>
    <t>conc</t>
    <phoneticPr fontId="18" type="noConversion"/>
  </si>
  <si>
    <t>conc</t>
    <phoneticPr fontId="18" type="noConversion"/>
  </si>
  <si>
    <t xml:space="preserve"> IL-22 | OD</t>
    <phoneticPr fontId="18" type="noConversion"/>
  </si>
  <si>
    <t xml:space="preserve"> IL-18 | OD</t>
    <phoneticPr fontId="18" type="noConversion"/>
  </si>
  <si>
    <t xml:space="preserve"> IL-17A | OD</t>
    <phoneticPr fontId="18" type="noConversion"/>
  </si>
  <si>
    <t>IL-5 | OD</t>
    <phoneticPr fontId="18" type="noConversion"/>
  </si>
  <si>
    <t xml:space="preserve"> IL-4 | OD</t>
    <phoneticPr fontId="18" type="noConversion"/>
  </si>
  <si>
    <t xml:space="preserve"> IFNg | OD</t>
    <phoneticPr fontId="18" type="noConversion"/>
  </si>
  <si>
    <t xml:space="preserve"> IL-2 | OD</t>
    <phoneticPr fontId="18" type="noConversion"/>
  </si>
  <si>
    <t>TNFa | OD</t>
    <phoneticPr fontId="18" type="noConversion"/>
  </si>
  <si>
    <t xml:space="preserve"> IL-6 | OD</t>
    <phoneticPr fontId="18" type="noConversion"/>
  </si>
  <si>
    <t>IL-10 | OD</t>
    <phoneticPr fontId="18" type="noConversion"/>
  </si>
  <si>
    <t>IL-1b | OD</t>
    <phoneticPr fontId="18" type="noConversion"/>
  </si>
  <si>
    <t xml:space="preserve"> IL-13 | OD</t>
    <phoneticPr fontId="18" type="noConversion"/>
  </si>
  <si>
    <t>patient 1 before</t>
    <phoneticPr fontId="18" type="noConversion"/>
  </si>
  <si>
    <t>patient 1 1st</t>
    <phoneticPr fontId="18" type="noConversion"/>
  </si>
  <si>
    <t>patient 1 2nd</t>
    <phoneticPr fontId="18" type="noConversion"/>
  </si>
  <si>
    <t>patient 2 before</t>
    <phoneticPr fontId="18" type="noConversion"/>
  </si>
  <si>
    <t>patient 2 1st</t>
    <phoneticPr fontId="18" type="noConversion"/>
  </si>
  <si>
    <t>patient 2 2nd</t>
    <phoneticPr fontId="18" type="noConversion"/>
  </si>
  <si>
    <t>patient 3 before</t>
    <phoneticPr fontId="18" type="noConversion"/>
  </si>
  <si>
    <t>patient 3 1st</t>
    <phoneticPr fontId="18" type="noConversion"/>
  </si>
  <si>
    <t>patient 3 2nd</t>
    <phoneticPr fontId="18" type="noConversion"/>
  </si>
  <si>
    <t>patient 4 before</t>
    <phoneticPr fontId="18" type="noConversion"/>
  </si>
  <si>
    <t>patient 4 1st</t>
    <phoneticPr fontId="18" type="noConversion"/>
  </si>
  <si>
    <t>patient 4 2nd</t>
    <phoneticPr fontId="18" type="noConversion"/>
  </si>
  <si>
    <t>patient 5 before</t>
    <phoneticPr fontId="18" type="noConversion"/>
  </si>
  <si>
    <t>patient 5 1st</t>
    <phoneticPr fontId="18" type="noConversion"/>
  </si>
  <si>
    <t>patient 5 2nd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</si>
</sst>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57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9" fillId="0" borderId="0" xfId="0" applyFont="1"/>
    <xf numFmtId="0" fontId="20" fillId="0" borderId="0" xfId="0" applyFont="1"/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01"/>
  <sheetViews>
    <sheetView tabSelected="1" topLeftCell="A25" workbookViewId="0">
      <pane xSplit="1" topLeftCell="AF1" activePane="topRight" state="frozen"/>
      <selection activeCell="A13" sqref="A13"/>
      <selection pane="topRight" activeCell="A54" sqref="A54"/>
    </sheetView>
  </sheetViews>
  <sheetFormatPr defaultRowHeight="16.5"/>
  <cols>
    <col min="1" max="1" width="14.125" bestFit="1" customWidth="1"/>
    <col min="2" max="2" width="5.25" customWidth="1"/>
    <col min="3" max="3" width="6.625" customWidth="1"/>
    <col min="4" max="4" width="17.5" bestFit="1" customWidth="1"/>
    <col min="5" max="5" width="17.5" customWidth="1"/>
    <col min="6" max="6" width="19.25" bestFit="1" customWidth="1"/>
    <col min="7" max="7" width="17.5" bestFit="1" customWidth="1"/>
    <col min="8" max="8" width="17.5" customWidth="1"/>
    <col min="9" max="9" width="18.625" bestFit="1" customWidth="1"/>
    <col min="10" max="10" width="18.75" bestFit="1" customWidth="1"/>
    <col min="11" max="11" width="18.75" customWidth="1"/>
    <col min="12" max="12" width="20.5" bestFit="1" customWidth="1"/>
    <col min="13" max="13" width="16" bestFit="1" customWidth="1"/>
    <col min="14" max="14" width="16" customWidth="1"/>
    <col min="15" max="15" width="18.25" bestFit="1" customWidth="1"/>
    <col min="16" max="16" width="16.5" bestFit="1" customWidth="1"/>
    <col min="17" max="17" width="16.5" customWidth="1"/>
    <col min="18" max="18" width="17.625" bestFit="1" customWidth="1"/>
    <col min="19" max="19" width="17.375" bestFit="1" customWidth="1"/>
    <col min="20" max="20" width="17.375" customWidth="1"/>
    <col min="21" max="21" width="18.5" bestFit="1" customWidth="1"/>
    <col min="22" max="22" width="16.5" bestFit="1" customWidth="1"/>
    <col min="23" max="23" width="16.5" customWidth="1"/>
    <col min="24" max="24" width="18.25" bestFit="1" customWidth="1"/>
    <col min="25" max="25" width="17.5" bestFit="1" customWidth="1"/>
    <col min="26" max="26" width="17.5" customWidth="1"/>
    <col min="27" max="27" width="19" bestFit="1" customWidth="1"/>
    <col min="28" max="28" width="16.5" bestFit="1" customWidth="1"/>
    <col min="29" max="29" width="16.5" customWidth="1"/>
    <col min="30" max="30" width="18.25" bestFit="1" customWidth="1"/>
    <col min="31" max="31" width="17.125" bestFit="1" customWidth="1"/>
    <col min="32" max="32" width="17.125" customWidth="1"/>
    <col min="33" max="33" width="19.25" bestFit="1" customWidth="1"/>
    <col min="34" max="34" width="17.25" bestFit="1" customWidth="1"/>
    <col min="35" max="35" width="17.25" customWidth="1"/>
    <col min="36" max="36" width="13.125" customWidth="1"/>
    <col min="37" max="37" width="18.75" bestFit="1" customWidth="1"/>
    <col min="38" max="38" width="17.5" customWidth="1"/>
    <col min="39" max="39" width="12.75" bestFit="1" customWidth="1"/>
  </cols>
  <sheetData>
    <row r="1" spans="1:39">
      <c r="A1" t="s">
        <v>0</v>
      </c>
      <c r="B1" t="s">
        <v>1</v>
      </c>
      <c r="C1" t="s">
        <v>2</v>
      </c>
      <c r="D1" t="s">
        <v>21</v>
      </c>
      <c r="G1" t="s">
        <v>22</v>
      </c>
      <c r="J1" t="s">
        <v>23</v>
      </c>
      <c r="M1" t="s">
        <v>24</v>
      </c>
      <c r="P1" t="s">
        <v>25</v>
      </c>
      <c r="S1" t="s">
        <v>26</v>
      </c>
      <c r="V1" t="s">
        <v>27</v>
      </c>
      <c r="Y1" t="s">
        <v>28</v>
      </c>
      <c r="AB1" t="s">
        <v>29</v>
      </c>
      <c r="AE1" t="s">
        <v>30</v>
      </c>
      <c r="AH1" t="s">
        <v>31</v>
      </c>
      <c r="AK1" t="s">
        <v>32</v>
      </c>
    </row>
    <row r="2" spans="1:39">
      <c r="A2" t="s">
        <v>17</v>
      </c>
      <c r="B2" t="s">
        <v>16</v>
      </c>
      <c r="C2">
        <v>8</v>
      </c>
      <c r="D2">
        <v>630.4899999999999</v>
      </c>
      <c r="G2">
        <v>677.88</v>
      </c>
      <c r="J2">
        <v>36.804999999999978</v>
      </c>
      <c r="M2">
        <v>162.87</v>
      </c>
      <c r="P2">
        <v>2.73</v>
      </c>
      <c r="S2">
        <v>44.795000000000002</v>
      </c>
      <c r="V2" s="2">
        <v>67.13</v>
      </c>
      <c r="Y2" s="2">
        <v>103.245</v>
      </c>
      <c r="AB2">
        <v>0</v>
      </c>
      <c r="AE2">
        <v>293.26499999999999</v>
      </c>
      <c r="AH2">
        <v>22.145</v>
      </c>
      <c r="AK2">
        <v>173.92</v>
      </c>
    </row>
    <row r="3" spans="1:39">
      <c r="A3" t="s">
        <v>13</v>
      </c>
      <c r="B3" t="s">
        <v>12</v>
      </c>
      <c r="C3">
        <v>8</v>
      </c>
      <c r="D3">
        <v>1122.46</v>
      </c>
      <c r="G3">
        <v>385.66499999999996</v>
      </c>
      <c r="J3">
        <v>219.60499999999999</v>
      </c>
      <c r="M3">
        <v>834.73</v>
      </c>
      <c r="P3">
        <v>22.734999999999957</v>
      </c>
      <c r="S3">
        <v>309.02</v>
      </c>
      <c r="V3" s="2">
        <v>187.49</v>
      </c>
      <c r="Y3" s="2">
        <v>323.20999999999998</v>
      </c>
      <c r="AB3" s="2">
        <v>66.765000000000001</v>
      </c>
      <c r="AE3">
        <v>890.76499999999999</v>
      </c>
      <c r="AH3">
        <v>407.56</v>
      </c>
      <c r="AK3">
        <v>1188.53</v>
      </c>
    </row>
    <row r="4" spans="1:39">
      <c r="A4" t="s">
        <v>9</v>
      </c>
      <c r="B4" t="s">
        <v>8</v>
      </c>
      <c r="C4">
        <v>8</v>
      </c>
      <c r="D4">
        <v>2860.7449999999999</v>
      </c>
      <c r="G4">
        <v>1256.2850000000001</v>
      </c>
      <c r="J4">
        <v>519.89</v>
      </c>
      <c r="M4">
        <v>4356.6949999999997</v>
      </c>
      <c r="P4">
        <v>1255.425</v>
      </c>
      <c r="S4">
        <v>740.16000000000008</v>
      </c>
      <c r="V4" s="2">
        <v>853.5</v>
      </c>
      <c r="Y4" s="2">
        <v>734.39</v>
      </c>
      <c r="AB4" s="2">
        <v>315.065</v>
      </c>
      <c r="AE4">
        <v>3485.0950000000003</v>
      </c>
      <c r="AH4">
        <v>1086.02</v>
      </c>
      <c r="AK4">
        <v>6063.5</v>
      </c>
    </row>
    <row r="5" spans="1:39">
      <c r="A5" t="s">
        <v>6</v>
      </c>
      <c r="B5" t="s">
        <v>4</v>
      </c>
      <c r="C5">
        <v>8</v>
      </c>
      <c r="D5">
        <v>5389.2250000000004</v>
      </c>
      <c r="G5">
        <v>2631.0550000000003</v>
      </c>
      <c r="J5">
        <v>1545.67</v>
      </c>
      <c r="M5">
        <v>8999.7150000000001</v>
      </c>
      <c r="P5">
        <v>2771.16</v>
      </c>
      <c r="S5">
        <v>1101.9850000000001</v>
      </c>
      <c r="V5" s="2">
        <v>2234.5349999999999</v>
      </c>
      <c r="Y5" s="2">
        <v>1803.34</v>
      </c>
      <c r="AB5" s="2">
        <v>680.54499999999996</v>
      </c>
      <c r="AE5">
        <v>6721.6</v>
      </c>
      <c r="AH5">
        <v>2570.1800000000003</v>
      </c>
      <c r="AK5">
        <v>25537.359999999997</v>
      </c>
    </row>
    <row r="6" spans="1:39">
      <c r="A6" t="s">
        <v>15</v>
      </c>
      <c r="B6" t="s">
        <v>16</v>
      </c>
      <c r="C6">
        <v>7</v>
      </c>
      <c r="D6">
        <v>8529.08</v>
      </c>
      <c r="G6">
        <v>4917.4050000000007</v>
      </c>
      <c r="J6">
        <v>2501.5650000000001</v>
      </c>
      <c r="M6">
        <v>13267.855</v>
      </c>
      <c r="P6">
        <v>5995.33</v>
      </c>
      <c r="S6">
        <v>2222.2550000000001</v>
      </c>
      <c r="V6" s="2">
        <v>3990.3850000000002</v>
      </c>
      <c r="Y6" s="2">
        <v>4015.56</v>
      </c>
      <c r="AB6" s="2">
        <v>1443.895</v>
      </c>
      <c r="AE6">
        <v>11337.970000000001</v>
      </c>
      <c r="AH6">
        <v>4042.16</v>
      </c>
      <c r="AK6">
        <v>6978.09</v>
      </c>
    </row>
    <row r="7" spans="1:39">
      <c r="A7" t="s">
        <v>11</v>
      </c>
      <c r="B7" t="s">
        <v>12</v>
      </c>
      <c r="C7">
        <v>7</v>
      </c>
      <c r="D7">
        <v>13649.365</v>
      </c>
      <c r="G7">
        <v>9171.1450000000004</v>
      </c>
      <c r="J7">
        <v>5148.32</v>
      </c>
      <c r="M7">
        <v>24750.17</v>
      </c>
      <c r="P7">
        <v>14316.325000000001</v>
      </c>
      <c r="S7">
        <v>3643.76</v>
      </c>
      <c r="V7" s="2">
        <v>9632.0249999999996</v>
      </c>
      <c r="Y7" s="2">
        <v>8833.1849999999995</v>
      </c>
      <c r="AB7" s="2">
        <v>3666.3049999999998</v>
      </c>
      <c r="AE7">
        <v>20386.855</v>
      </c>
      <c r="AH7">
        <v>7043.2250000000004</v>
      </c>
      <c r="AK7">
        <v>14765.32</v>
      </c>
    </row>
    <row r="8" spans="1:39">
      <c r="A8" t="s">
        <v>7</v>
      </c>
      <c r="B8" t="s">
        <v>8</v>
      </c>
      <c r="C8">
        <v>7</v>
      </c>
      <c r="D8">
        <v>18764.894999999997</v>
      </c>
      <c r="G8">
        <v>14750.164999999999</v>
      </c>
      <c r="J8">
        <v>10281.715</v>
      </c>
      <c r="M8">
        <v>39981.235000000001</v>
      </c>
      <c r="P8">
        <v>29106.62</v>
      </c>
      <c r="S8">
        <v>7526.27</v>
      </c>
      <c r="V8" s="2">
        <v>18984.59</v>
      </c>
      <c r="Y8" s="2">
        <v>16716.39</v>
      </c>
      <c r="AB8" s="2">
        <v>9044.5300000000007</v>
      </c>
      <c r="AE8">
        <v>32455.159999999996</v>
      </c>
      <c r="AH8">
        <v>11107.65</v>
      </c>
      <c r="AK8">
        <v>36257.509999999995</v>
      </c>
    </row>
    <row r="9" spans="1:39">
      <c r="A9" t="s">
        <v>3</v>
      </c>
      <c r="B9" t="s">
        <v>4</v>
      </c>
      <c r="C9">
        <v>7</v>
      </c>
      <c r="D9">
        <v>23991.174999999999</v>
      </c>
      <c r="G9">
        <v>19250.664999999997</v>
      </c>
      <c r="J9">
        <v>15429.225</v>
      </c>
      <c r="M9">
        <v>49744.244999999995</v>
      </c>
      <c r="P9">
        <v>48060.634999999995</v>
      </c>
      <c r="S9">
        <v>15477.04</v>
      </c>
      <c r="V9" s="2">
        <v>28150.264999999999</v>
      </c>
      <c r="Y9" s="2">
        <v>30466.305</v>
      </c>
      <c r="AB9" s="2">
        <v>16121.045</v>
      </c>
      <c r="AE9">
        <v>45160.645000000004</v>
      </c>
      <c r="AH9">
        <v>15645.475</v>
      </c>
      <c r="AK9">
        <v>80080.639999999999</v>
      </c>
    </row>
    <row r="10" spans="1:39">
      <c r="E10" t="s">
        <v>19</v>
      </c>
      <c r="H10" t="s">
        <v>19</v>
      </c>
      <c r="K10" t="s">
        <v>19</v>
      </c>
      <c r="N10" t="s">
        <v>19</v>
      </c>
      <c r="Q10" t="s">
        <v>19</v>
      </c>
      <c r="T10" t="s">
        <v>20</v>
      </c>
      <c r="W10" t="s">
        <v>20</v>
      </c>
      <c r="Z10" t="s">
        <v>20</v>
      </c>
      <c r="AC10" t="s">
        <v>20</v>
      </c>
      <c r="AF10" t="s">
        <v>20</v>
      </c>
      <c r="AI10" t="s">
        <v>20</v>
      </c>
      <c r="AL10" t="s">
        <v>19</v>
      </c>
    </row>
    <row r="11" spans="1:39">
      <c r="A11" t="s">
        <v>36</v>
      </c>
      <c r="B11" t="s">
        <v>4</v>
      </c>
      <c r="C11">
        <v>9</v>
      </c>
      <c r="D11">
        <v>742.56</v>
      </c>
      <c r="E11" s="1">
        <v>7.0800594342894199</v>
      </c>
      <c r="F11">
        <f>(E11+E12)/2</f>
        <v>7.4184891954896095</v>
      </c>
      <c r="G11">
        <v>975.1</v>
      </c>
      <c r="H11" s="1">
        <v>119.018101215223</v>
      </c>
      <c r="I11">
        <f>(H11+H12)/2</f>
        <v>123.1589757681285</v>
      </c>
      <c r="J11">
        <v>175.86</v>
      </c>
      <c r="K11" s="1">
        <v>14.4610971496943</v>
      </c>
      <c r="L11">
        <f>(K11+K12)/2</f>
        <v>14.861138509203599</v>
      </c>
      <c r="M11">
        <v>99.5</v>
      </c>
      <c r="N11" s="2">
        <v>1.2424848848350001</v>
      </c>
      <c r="O11">
        <f>(N11+N12)/2</f>
        <v>1.152760914051395</v>
      </c>
      <c r="P11">
        <v>32.06</v>
      </c>
      <c r="Q11" s="2">
        <v>8.0381033108398494</v>
      </c>
      <c r="R11">
        <f>(Q11+Q12)/2</f>
        <v>8.1695376219232649</v>
      </c>
      <c r="S11">
        <v>526.34</v>
      </c>
      <c r="T11" s="1">
        <v>29.049144302531801</v>
      </c>
      <c r="U11">
        <f>(T11+T12)/2</f>
        <v>25.70636267818875</v>
      </c>
      <c r="V11">
        <v>319.12</v>
      </c>
      <c r="W11" s="2">
        <v>24.676015526279699</v>
      </c>
      <c r="X11">
        <f>(W11+W12)/2</f>
        <v>27.337333260291651</v>
      </c>
      <c r="Y11">
        <v>121.95</v>
      </c>
      <c r="Z11" s="2">
        <v>4.7528970712704703</v>
      </c>
      <c r="AA11">
        <f>(Z11+Z12)/2</f>
        <v>4.4934524032900454</v>
      </c>
      <c r="AB11">
        <v>14900.057500000001</v>
      </c>
      <c r="AC11" s="2">
        <v>1577.79421687169</v>
      </c>
      <c r="AD11">
        <v>1722.876304374905</v>
      </c>
      <c r="AE11">
        <v>523.23</v>
      </c>
      <c r="AF11" s="2">
        <v>19.697270927646599</v>
      </c>
      <c r="AG11">
        <f>(AF11+AF12)/2</f>
        <v>20.68132677894565</v>
      </c>
      <c r="AH11">
        <v>33.32</v>
      </c>
      <c r="AI11" s="2">
        <v>5.14612609328048</v>
      </c>
      <c r="AJ11">
        <f>(AI11+AI12)/2</f>
        <v>5.1722259055829003</v>
      </c>
      <c r="AK11">
        <v>380.13</v>
      </c>
      <c r="AL11" s="1">
        <v>2.4544919841181501</v>
      </c>
      <c r="AM11">
        <f>(AL11+AL12)/2</f>
        <v>2.239554284878615</v>
      </c>
    </row>
    <row r="12" spans="1:39">
      <c r="A12" t="s">
        <v>36</v>
      </c>
      <c r="B12" t="s">
        <v>5</v>
      </c>
      <c r="C12">
        <v>9</v>
      </c>
      <c r="D12">
        <v>780.22</v>
      </c>
      <c r="E12" s="1">
        <v>7.7569189566898</v>
      </c>
      <c r="G12">
        <v>1023.01</v>
      </c>
      <c r="H12" s="1">
        <v>127.299850321034</v>
      </c>
      <c r="J12">
        <v>187.69</v>
      </c>
      <c r="K12" s="1">
        <v>15.261179868712899</v>
      </c>
      <c r="M12">
        <v>93.5</v>
      </c>
      <c r="N12" s="1">
        <v>1.06303694326779</v>
      </c>
      <c r="P12">
        <v>38.630000000000003</v>
      </c>
      <c r="Q12" s="2">
        <v>8.3009719330066805</v>
      </c>
      <c r="S12">
        <v>414.96</v>
      </c>
      <c r="T12" s="1">
        <v>22.363581053845699</v>
      </c>
      <c r="V12">
        <v>392.67</v>
      </c>
      <c r="W12" s="2">
        <v>29.998650994303599</v>
      </c>
      <c r="Y12">
        <v>109.51</v>
      </c>
      <c r="Z12" s="2">
        <v>4.2340077353096204</v>
      </c>
      <c r="AB12">
        <v>16632.7075</v>
      </c>
      <c r="AC12" s="2">
        <v>1867.95839187812</v>
      </c>
      <c r="AE12">
        <v>576</v>
      </c>
      <c r="AF12" s="2">
        <v>21.6653826302447</v>
      </c>
      <c r="AH12">
        <v>34.418999999999997</v>
      </c>
      <c r="AI12" s="2">
        <v>5.1983257178853197</v>
      </c>
      <c r="AK12">
        <v>347.06</v>
      </c>
      <c r="AL12" s="1">
        <v>2.0246165856390799</v>
      </c>
    </row>
    <row r="13" spans="1:39">
      <c r="E13" s="1"/>
      <c r="H13" s="1"/>
      <c r="K13" s="1"/>
      <c r="N13" s="1"/>
      <c r="Q13" s="2"/>
      <c r="T13" s="1"/>
      <c r="W13" s="2"/>
      <c r="Z13" s="2"/>
      <c r="AC13" s="2"/>
      <c r="AF13" s="2"/>
      <c r="AI13" s="2"/>
      <c r="AL13" s="1"/>
    </row>
    <row r="14" spans="1:39">
      <c r="A14" t="s">
        <v>37</v>
      </c>
      <c r="B14" t="s">
        <v>8</v>
      </c>
      <c r="C14">
        <v>9</v>
      </c>
      <c r="D14">
        <v>791.05</v>
      </c>
      <c r="E14" s="1">
        <v>7.95179071379573</v>
      </c>
      <c r="F14">
        <f>(E14+E15)/2</f>
        <v>7.6115691793937703</v>
      </c>
      <c r="G14">
        <v>1021.06</v>
      </c>
      <c r="H14" s="1">
        <v>126.96315921708501</v>
      </c>
      <c r="I14">
        <f>(H14+H15)/2</f>
        <v>124.12472173192199</v>
      </c>
      <c r="J14">
        <v>186.74</v>
      </c>
      <c r="K14" s="1">
        <v>15.196911170594801</v>
      </c>
      <c r="L14">
        <f>(K14+K15)/2</f>
        <v>14.011109815886051</v>
      </c>
      <c r="M14">
        <v>151.97999999999999</v>
      </c>
      <c r="N14" s="2">
        <v>2.8132838299730598</v>
      </c>
      <c r="O14">
        <f>(N14+N15)/2</f>
        <v>2.83395136406999</v>
      </c>
      <c r="P14">
        <v>45.73</v>
      </c>
      <c r="Q14" s="2">
        <v>8.5846529629082493</v>
      </c>
      <c r="R14">
        <f>(Q14+Q15)/2</f>
        <v>8.306573561771124</v>
      </c>
      <c r="S14">
        <v>371.38</v>
      </c>
      <c r="T14" s="1">
        <v>19.795309760301102</v>
      </c>
      <c r="U14">
        <f>(T14+T15)/2</f>
        <v>26.2006655613642</v>
      </c>
      <c r="V14">
        <v>179.98</v>
      </c>
      <c r="W14" s="2">
        <v>14.364286407745899</v>
      </c>
      <c r="X14">
        <f>(W14+W15)/2</f>
        <v>14.130979154440549</v>
      </c>
      <c r="Y14">
        <v>118.12</v>
      </c>
      <c r="Z14" s="2">
        <v>4.5933552620457201</v>
      </c>
      <c r="AA14">
        <f>(Z14+Z15)/2</f>
        <v>4.8082926873378051</v>
      </c>
      <c r="AB14">
        <v>11997.092500000001</v>
      </c>
      <c r="AC14" s="2">
        <v>1268.06305386397</v>
      </c>
      <c r="AD14">
        <v>1320.9062209096201</v>
      </c>
      <c r="AE14">
        <v>1167.47</v>
      </c>
      <c r="AF14" s="2">
        <v>43.894941380136103</v>
      </c>
      <c r="AG14">
        <f>(AF14+AF15)/2</f>
        <v>33.066827064963348</v>
      </c>
      <c r="AH14">
        <v>25.37</v>
      </c>
      <c r="AI14" s="2">
        <v>4.7686734181086701</v>
      </c>
      <c r="AJ14">
        <f>(AI14+AI15)/2</f>
        <v>5.0122621815809651</v>
      </c>
      <c r="AK14">
        <v>330.51</v>
      </c>
      <c r="AL14" s="1">
        <v>1.80969909630854</v>
      </c>
      <c r="AM14">
        <f>(AL14+AL15)/2</f>
        <v>1.7988598070598201</v>
      </c>
    </row>
    <row r="15" spans="1:39">
      <c r="A15" t="s">
        <v>37</v>
      </c>
      <c r="B15" t="s">
        <v>10</v>
      </c>
      <c r="C15">
        <v>9</v>
      </c>
      <c r="D15">
        <v>753.21</v>
      </c>
      <c r="E15" s="1">
        <v>7.2713476449918097</v>
      </c>
      <c r="G15">
        <v>988.21</v>
      </c>
      <c r="H15" s="1">
        <v>121.286284246759</v>
      </c>
      <c r="J15">
        <v>151.65</v>
      </c>
      <c r="K15" s="1">
        <v>12.825308461177301</v>
      </c>
      <c r="M15">
        <v>153.36000000000001</v>
      </c>
      <c r="N15" s="1">
        <v>2.8546188981669198</v>
      </c>
      <c r="P15">
        <v>31.82</v>
      </c>
      <c r="Q15" s="2">
        <v>8.0284941606340006</v>
      </c>
      <c r="S15">
        <v>584.41</v>
      </c>
      <c r="T15" s="1">
        <v>32.606021362427299</v>
      </c>
      <c r="V15">
        <v>173.79</v>
      </c>
      <c r="W15" s="2">
        <v>13.897671901135199</v>
      </c>
      <c r="Y15">
        <v>128.44999999999999</v>
      </c>
      <c r="Z15" s="2">
        <v>5.0232301126298902</v>
      </c>
      <c r="AB15">
        <v>13073.97</v>
      </c>
      <c r="AC15" s="2">
        <v>1373.7493879552701</v>
      </c>
      <c r="AE15">
        <v>591.36</v>
      </c>
      <c r="AF15" s="2">
        <v>22.238712749790601</v>
      </c>
      <c r="AH15">
        <v>35.630000000000003</v>
      </c>
      <c r="AI15" s="2">
        <v>5.2558509450532602</v>
      </c>
      <c r="AK15">
        <v>328.84</v>
      </c>
      <c r="AL15" s="1">
        <v>1.7880205178110999</v>
      </c>
    </row>
    <row r="16" spans="1:39">
      <c r="E16" s="1"/>
      <c r="H16" s="1"/>
      <c r="K16" s="1"/>
      <c r="N16" s="1"/>
      <c r="Q16" s="2"/>
      <c r="T16" s="1"/>
      <c r="W16" s="2"/>
      <c r="Z16" s="2"/>
      <c r="AC16" s="2"/>
      <c r="AF16" s="2"/>
      <c r="AI16" s="2"/>
      <c r="AL16" s="1"/>
    </row>
    <row r="17" spans="1:43">
      <c r="A17" t="s">
        <v>38</v>
      </c>
      <c r="B17" t="s">
        <v>12</v>
      </c>
      <c r="C17">
        <v>9</v>
      </c>
      <c r="D17">
        <v>761.78</v>
      </c>
      <c r="E17" s="1">
        <v>7.4253467837125102</v>
      </c>
      <c r="F17">
        <f>(E17+E18)/2</f>
        <v>7.3894037472144953</v>
      </c>
      <c r="G17">
        <v>1245.18</v>
      </c>
      <c r="H17" s="1">
        <v>165.45498799219499</v>
      </c>
      <c r="I17">
        <f>(H17+H18)/2</f>
        <v>167.97861375071051</v>
      </c>
      <c r="J17">
        <v>177.96</v>
      </c>
      <c r="K17" s="1">
        <v>14.6030868645709</v>
      </c>
      <c r="L17">
        <f>(K17+K18)/2</f>
        <v>15.678105358119051</v>
      </c>
      <c r="M17">
        <v>123.88</v>
      </c>
      <c r="N17" s="1">
        <v>1.9719378150540701</v>
      </c>
      <c r="O17">
        <f>(N17+N18)/2</f>
        <v>2.0704158139738649</v>
      </c>
      <c r="P17">
        <v>201.33</v>
      </c>
      <c r="Q17" s="2">
        <v>14.7033039550649</v>
      </c>
      <c r="R17">
        <f>(Q17+Q18)/2</f>
        <v>13.27004544557925</v>
      </c>
      <c r="S17">
        <v>155.44</v>
      </c>
      <c r="T17" s="1">
        <v>7.4465430401557304</v>
      </c>
      <c r="U17">
        <f>(T17+T18)/2</f>
        <v>7.6983704199384597</v>
      </c>
      <c r="V17">
        <v>199.22</v>
      </c>
      <c r="W17" s="2">
        <v>15.810195786420101</v>
      </c>
      <c r="X17">
        <f>(W17+W18)/2</f>
        <v>16.22465261119445</v>
      </c>
      <c r="Y17">
        <v>147.53</v>
      </c>
      <c r="Z17" s="2">
        <v>5.8136736337731403</v>
      </c>
      <c r="AA17">
        <f>(Z17+Z18)/2</f>
        <v>6.32502934327505</v>
      </c>
      <c r="AB17">
        <v>10166.33</v>
      </c>
      <c r="AC17" s="2">
        <v>1099.67517375029</v>
      </c>
      <c r="AD17">
        <v>1037.4469759363551</v>
      </c>
      <c r="AE17">
        <v>900.66</v>
      </c>
      <c r="AF17" s="2">
        <v>33.828384958053903</v>
      </c>
      <c r="AG17">
        <f>(AF17+AF18)/2</f>
        <v>26.425582262939002</v>
      </c>
      <c r="AH17">
        <v>20.55</v>
      </c>
      <c r="AI17" s="2">
        <v>4.5399574378609104</v>
      </c>
      <c r="AJ17">
        <f>(AI17+AI18)/2</f>
        <v>4.4737849900028452</v>
      </c>
      <c r="AK17">
        <v>379.31</v>
      </c>
      <c r="AL17" s="1">
        <v>2.44382590100677</v>
      </c>
      <c r="AM17">
        <f>(AL17+AL18)/2</f>
        <v>2.1587653732777849</v>
      </c>
    </row>
    <row r="18" spans="1:43">
      <c r="A18" t="s">
        <v>38</v>
      </c>
      <c r="B18" t="s">
        <v>14</v>
      </c>
      <c r="C18">
        <v>9</v>
      </c>
      <c r="D18">
        <v>757.78</v>
      </c>
      <c r="E18" s="1">
        <v>7.3534607107164804</v>
      </c>
      <c r="G18">
        <v>1274.74</v>
      </c>
      <c r="H18" s="1">
        <v>170.502239509226</v>
      </c>
      <c r="J18">
        <v>209.73</v>
      </c>
      <c r="K18" s="1">
        <v>16.753123851667201</v>
      </c>
      <c r="M18">
        <v>130.46</v>
      </c>
      <c r="N18" s="1">
        <v>2.1688938128936601</v>
      </c>
      <c r="P18">
        <v>127.85</v>
      </c>
      <c r="Q18" s="2">
        <v>11.836786936093601</v>
      </c>
      <c r="S18">
        <v>164.46</v>
      </c>
      <c r="T18" s="1">
        <v>7.9501977997211899</v>
      </c>
      <c r="V18">
        <v>210.29</v>
      </c>
      <c r="W18" s="2">
        <v>16.639109435968798</v>
      </c>
      <c r="Y18">
        <v>172.38</v>
      </c>
      <c r="Z18" s="2">
        <v>6.8363850527769596</v>
      </c>
      <c r="AB18">
        <v>8765.9074999999993</v>
      </c>
      <c r="AC18" s="2">
        <v>975.21877812241996</v>
      </c>
      <c r="AE18">
        <v>505.13</v>
      </c>
      <c r="AF18" s="2">
        <v>19.022779567824099</v>
      </c>
      <c r="AH18">
        <v>17.760000000000002</v>
      </c>
      <c r="AI18" s="2">
        <v>4.40761254214478</v>
      </c>
      <c r="AK18">
        <v>335.44</v>
      </c>
      <c r="AL18" s="1">
        <v>1.8737048455487999</v>
      </c>
    </row>
    <row r="19" spans="1:43">
      <c r="E19" s="1"/>
      <c r="H19" s="1"/>
      <c r="K19" s="1"/>
      <c r="N19" s="1"/>
      <c r="Q19" s="2"/>
      <c r="T19" s="1"/>
      <c r="W19" s="2"/>
      <c r="Z19" s="2"/>
      <c r="AC19" s="2"/>
      <c r="AF19" s="2"/>
      <c r="AI19" s="2"/>
      <c r="AL19" s="1"/>
    </row>
    <row r="20" spans="1:43">
      <c r="A20" t="s">
        <v>33</v>
      </c>
      <c r="B20" t="s">
        <v>16</v>
      </c>
      <c r="C20">
        <v>9</v>
      </c>
      <c r="D20">
        <v>833.22</v>
      </c>
      <c r="E20" s="1">
        <v>8.7115465373997392</v>
      </c>
      <c r="F20">
        <f>(E20+E21)/2</f>
        <v>8.8606621431289145</v>
      </c>
      <c r="G20">
        <v>1195</v>
      </c>
      <c r="H20" s="1">
        <v>156.87165266662899</v>
      </c>
      <c r="I20">
        <f>(H20+H21)/2</f>
        <v>181.571218659165</v>
      </c>
      <c r="J20">
        <v>686.1</v>
      </c>
      <c r="K20" s="1">
        <v>49.411973175980698</v>
      </c>
      <c r="L20">
        <f>(K20+K21)/2</f>
        <v>32.55648665723605</v>
      </c>
      <c r="M20">
        <v>101.91</v>
      </c>
      <c r="N20" s="2">
        <v>1.31457124185162</v>
      </c>
      <c r="O20">
        <f>(N20+N21)/2</f>
        <v>1.3045507061168899</v>
      </c>
      <c r="P20">
        <v>289.91000000000003</v>
      </c>
      <c r="Q20" s="2">
        <v>18.107418189835901</v>
      </c>
      <c r="R20">
        <f>(Q20+Q21)/2</f>
        <v>15.71423668968885</v>
      </c>
      <c r="S20">
        <v>120.84</v>
      </c>
      <c r="T20" s="1">
        <v>5.5240878079438502</v>
      </c>
      <c r="U20">
        <f>(T20+T21)/2</f>
        <v>7.0491517874301648</v>
      </c>
      <c r="V20">
        <v>262.73</v>
      </c>
      <c r="W20" s="2">
        <v>20.536652212668699</v>
      </c>
      <c r="X20">
        <f>(W20+W21)/2</f>
        <v>21.924345470860551</v>
      </c>
      <c r="Y20">
        <v>153.94</v>
      </c>
      <c r="Z20" s="2">
        <v>6.0782054674447803</v>
      </c>
      <c r="AA20">
        <f>(Z20+Z21)/2</f>
        <v>6.4058163359781952</v>
      </c>
      <c r="AB20">
        <v>8127.35</v>
      </c>
      <c r="AC20" s="2">
        <v>918.73739822272103</v>
      </c>
      <c r="AD20">
        <v>981.4023897667455</v>
      </c>
      <c r="AE20">
        <v>368.89</v>
      </c>
      <c r="AF20" s="2">
        <v>13.955097945118</v>
      </c>
      <c r="AG20">
        <f>(AF20+AF21)/2</f>
        <v>15.677347408552649</v>
      </c>
      <c r="AH20">
        <v>68.760000000000005</v>
      </c>
      <c r="AI20" s="2">
        <v>6.8320032098502796</v>
      </c>
      <c r="AJ20">
        <f>(AI20+AI21)/2</f>
        <v>6.5941227778127693</v>
      </c>
      <c r="AK20">
        <v>320.98</v>
      </c>
      <c r="AL20" s="1">
        <v>1.6860079838936699</v>
      </c>
      <c r="AM20">
        <f>(AL20+AL21)/2</f>
        <v>1.863431416304445</v>
      </c>
    </row>
    <row r="21" spans="1:43">
      <c r="A21" t="s">
        <v>33</v>
      </c>
      <c r="B21" t="s">
        <v>18</v>
      </c>
      <c r="C21">
        <v>9</v>
      </c>
      <c r="D21">
        <v>849.75</v>
      </c>
      <c r="E21" s="1">
        <v>9.0097777488580899</v>
      </c>
      <c r="G21">
        <v>1485.3</v>
      </c>
      <c r="H21" s="1">
        <v>206.27078465170101</v>
      </c>
      <c r="J21">
        <v>194.19</v>
      </c>
      <c r="K21" s="1">
        <v>15.7010001384914</v>
      </c>
      <c r="M21">
        <v>101.24</v>
      </c>
      <c r="N21" s="2">
        <v>1.2945301703821599</v>
      </c>
      <c r="P21">
        <v>165.77</v>
      </c>
      <c r="Q21" s="2">
        <v>13.3210551895418</v>
      </c>
      <c r="S21">
        <v>175.61</v>
      </c>
      <c r="T21" s="1">
        <v>8.5742157669164794</v>
      </c>
      <c r="V21">
        <v>300.45999999999998</v>
      </c>
      <c r="W21" s="2">
        <v>23.3120387290524</v>
      </c>
      <c r="Y21">
        <v>169.87</v>
      </c>
      <c r="Z21" s="2">
        <v>6.7334272045116101</v>
      </c>
      <c r="AB21">
        <v>9543.09</v>
      </c>
      <c r="AC21" s="2">
        <v>1044.0673813107701</v>
      </c>
      <c r="AE21">
        <v>461.54</v>
      </c>
      <c r="AF21" s="2">
        <v>17.399596871987299</v>
      </c>
      <c r="AH21">
        <v>58.77</v>
      </c>
      <c r="AI21" s="2">
        <v>6.3562423457752599</v>
      </c>
      <c r="AK21">
        <v>348.31</v>
      </c>
      <c r="AL21" s="1">
        <v>2.0408548487152198</v>
      </c>
    </row>
    <row r="22" spans="1:43">
      <c r="E22" s="1"/>
      <c r="H22" s="1"/>
      <c r="K22" s="1"/>
      <c r="N22" s="1"/>
      <c r="Q22" s="2"/>
      <c r="T22" s="1"/>
      <c r="W22" s="2"/>
      <c r="Z22" s="2"/>
      <c r="AC22" s="2"/>
      <c r="AF22" s="2"/>
      <c r="AI22" s="2"/>
      <c r="AL22" s="1"/>
    </row>
    <row r="23" spans="1:43">
      <c r="A23" t="s">
        <v>34</v>
      </c>
      <c r="B23" t="s">
        <v>4</v>
      </c>
      <c r="C23">
        <v>10</v>
      </c>
      <c r="D23">
        <v>817.41</v>
      </c>
      <c r="E23" s="1">
        <v>8.4265261381311198</v>
      </c>
      <c r="F23">
        <f>(E23+E24)/2</f>
        <v>8.4418446439354611</v>
      </c>
      <c r="G23">
        <v>1152.94</v>
      </c>
      <c r="H23" s="1">
        <v>149.66209392288999</v>
      </c>
      <c r="I23">
        <f>(H23+H24)/2</f>
        <v>188.76375217072399</v>
      </c>
      <c r="J23">
        <v>217.05</v>
      </c>
      <c r="K23" s="1">
        <v>17.249018683508801</v>
      </c>
      <c r="L23">
        <f>(K23+K24)/2</f>
        <v>16.244274892997453</v>
      </c>
      <c r="M23">
        <v>157.33000000000001</v>
      </c>
      <c r="N23" s="2">
        <v>2.97354061414365</v>
      </c>
      <c r="O23">
        <f>(N23+N24)/2</f>
        <v>2.8919146043156849</v>
      </c>
      <c r="P23">
        <v>181.01</v>
      </c>
      <c r="Q23" s="2">
        <v>13.914576051348201</v>
      </c>
      <c r="R23">
        <f>(Q23+Q24)/2</f>
        <v>12.887269772912649</v>
      </c>
      <c r="S23">
        <v>161.63</v>
      </c>
      <c r="T23" s="1">
        <v>7.7920663891972701</v>
      </c>
      <c r="U23">
        <f>(T23+T24)/2</f>
        <v>8.5032468445402145</v>
      </c>
      <c r="V23">
        <v>244.05</v>
      </c>
      <c r="W23" s="2">
        <v>19.1537224665785</v>
      </c>
      <c r="X23">
        <f>(W23+W24)/2</f>
        <v>21.242768746099152</v>
      </c>
      <c r="Y23">
        <v>182.69</v>
      </c>
      <c r="Z23" s="2">
        <v>7.2584959617234599</v>
      </c>
      <c r="AA23">
        <f>(Z23+Z24)/2</f>
        <v>7.4150963101609397</v>
      </c>
      <c r="AB23">
        <v>9302.3349999999991</v>
      </c>
      <c r="AC23" s="2">
        <v>1022.70101749709</v>
      </c>
      <c r="AD23">
        <v>1054.6045417503401</v>
      </c>
      <c r="AE23">
        <v>292.54000000000002</v>
      </c>
      <c r="AF23" s="2">
        <v>11.1222539291165</v>
      </c>
      <c r="AG23">
        <f>(AF23+AF24)/2</f>
        <v>11.823931076436999</v>
      </c>
      <c r="AH23">
        <v>18.97</v>
      </c>
      <c r="AI23" s="2">
        <v>4.4650054139012303</v>
      </c>
      <c r="AJ23">
        <f>(AI23+AI24)/2</f>
        <v>4.4199462723038554</v>
      </c>
      <c r="AK23">
        <v>333.79</v>
      </c>
      <c r="AL23" s="1">
        <v>1.85228162761977</v>
      </c>
      <c r="AM23">
        <f>(AL23+AL24)/2</f>
        <v>2.132705996454225</v>
      </c>
      <c r="AP23" s="1"/>
    </row>
    <row r="24" spans="1:43">
      <c r="A24" t="s">
        <v>34</v>
      </c>
      <c r="B24" t="s">
        <v>5</v>
      </c>
      <c r="C24">
        <v>10</v>
      </c>
      <c r="D24">
        <v>819.11</v>
      </c>
      <c r="E24" s="1">
        <v>8.4571631497398005</v>
      </c>
      <c r="G24">
        <v>1613.29</v>
      </c>
      <c r="H24" s="1">
        <v>227.86541041855801</v>
      </c>
      <c r="J24">
        <v>187.37</v>
      </c>
      <c r="K24" s="1">
        <v>15.239531102486101</v>
      </c>
      <c r="M24">
        <v>151.88</v>
      </c>
      <c r="N24" s="2">
        <v>2.8102885944877198</v>
      </c>
      <c r="P24">
        <v>128.44</v>
      </c>
      <c r="Q24" s="2">
        <v>11.8599634944771</v>
      </c>
      <c r="S24">
        <v>187.02</v>
      </c>
      <c r="T24" s="1">
        <v>9.2144272998831607</v>
      </c>
      <c r="V24">
        <v>300.73</v>
      </c>
      <c r="W24" s="2">
        <v>23.3318150256198</v>
      </c>
      <c r="Y24">
        <v>190.36</v>
      </c>
      <c r="Z24" s="2">
        <v>7.5716966585984196</v>
      </c>
      <c r="AB24">
        <v>10019.295</v>
      </c>
      <c r="AC24" s="2">
        <v>1086.5080660035901</v>
      </c>
      <c r="AE24">
        <v>330.38</v>
      </c>
      <c r="AF24" s="2">
        <v>12.5256082237575</v>
      </c>
      <c r="AH24">
        <v>17.07</v>
      </c>
      <c r="AI24" s="2">
        <v>4.3748871307064796</v>
      </c>
      <c r="AK24">
        <v>376.95</v>
      </c>
      <c r="AL24" s="1">
        <v>2.41313036528868</v>
      </c>
      <c r="AQ24" s="1"/>
    </row>
    <row r="25" spans="1:43">
      <c r="E25" s="1"/>
      <c r="H25" s="1"/>
      <c r="K25" s="1"/>
      <c r="N25" s="1"/>
      <c r="Q25" s="2"/>
      <c r="T25" s="1"/>
      <c r="W25" s="2"/>
      <c r="Z25" s="2"/>
      <c r="AC25" s="2"/>
      <c r="AF25" s="2"/>
      <c r="AI25" s="2"/>
      <c r="AL25" s="1"/>
    </row>
    <row r="26" spans="1:43">
      <c r="A26" t="s">
        <v>35</v>
      </c>
      <c r="B26" t="s">
        <v>8</v>
      </c>
      <c r="C26">
        <v>10</v>
      </c>
      <c r="D26">
        <v>746.22</v>
      </c>
      <c r="E26" s="1">
        <v>7.1457869733625898</v>
      </c>
      <c r="F26">
        <f>(E26+E27)/2</f>
        <v>7.1087034080261695</v>
      </c>
      <c r="G26">
        <v>806.08</v>
      </c>
      <c r="H26" s="1">
        <v>89.6368424108732</v>
      </c>
      <c r="I26">
        <f>(H26+H27)/2</f>
        <v>88.862215558853194</v>
      </c>
      <c r="J26">
        <v>166.36</v>
      </c>
      <c r="K26" s="1">
        <v>13.8189614807655</v>
      </c>
      <c r="L26">
        <f>(K26+K27)/2</f>
        <v>13.40418061227</v>
      </c>
      <c r="M26">
        <v>80.5</v>
      </c>
      <c r="N26" s="1">
        <v>0.67433175228762399</v>
      </c>
      <c r="O26">
        <f>(N26+N27)/2</f>
        <v>0.3957777702711005</v>
      </c>
      <c r="P26">
        <v>100.25</v>
      </c>
      <c r="Q26" s="2">
        <v>10.749626351133699</v>
      </c>
      <c r="R26">
        <f>(Q26+Q27)/2</f>
        <v>10.263244116559665</v>
      </c>
      <c r="S26">
        <v>89.31</v>
      </c>
      <c r="T26" s="1">
        <v>3.7852406065014201</v>
      </c>
      <c r="U26">
        <f>(T26+T27)/2</f>
        <v>4.1575674918354899</v>
      </c>
      <c r="V26">
        <v>193.68</v>
      </c>
      <c r="W26" s="2">
        <v>15.3945425259235</v>
      </c>
      <c r="X26">
        <f>(W26+W27)/2</f>
        <v>14.7607315924402</v>
      </c>
      <c r="Y26">
        <v>138.11000000000001</v>
      </c>
      <c r="Z26" s="2">
        <v>5.4239952527647803</v>
      </c>
      <c r="AA26">
        <f>(Z26+Z27)/2</f>
        <v>5.34980215741985</v>
      </c>
      <c r="AB26">
        <v>901.62750000000005</v>
      </c>
      <c r="AC26" s="2">
        <v>166.422740098692</v>
      </c>
      <c r="AD26">
        <v>184.274300759808</v>
      </c>
      <c r="AE26">
        <v>220.74</v>
      </c>
      <c r="AF26" s="2">
        <v>8.4628804633854795</v>
      </c>
      <c r="AG26">
        <f>(AF26+AF27)/2</f>
        <v>9.2917260424850898</v>
      </c>
      <c r="AH26">
        <v>21.98</v>
      </c>
      <c r="AI26" s="2">
        <v>4.6078028129428104</v>
      </c>
      <c r="AJ26">
        <f>(AI26+AI27)/2</f>
        <v>4.54612839714218</v>
      </c>
      <c r="AK26">
        <v>437.47</v>
      </c>
      <c r="AL26" s="1">
        <v>3.2012153283308198</v>
      </c>
      <c r="AM26">
        <f>(AL26+AL27)/2</f>
        <v>3.377844883277735</v>
      </c>
      <c r="AQ26" s="1"/>
    </row>
    <row r="27" spans="1:43">
      <c r="A27" t="s">
        <v>35</v>
      </c>
      <c r="B27" t="s">
        <v>10</v>
      </c>
      <c r="C27">
        <v>10</v>
      </c>
      <c r="D27">
        <v>742.09</v>
      </c>
      <c r="E27" s="1">
        <v>7.0716198426897501</v>
      </c>
      <c r="G27">
        <v>797.21</v>
      </c>
      <c r="H27" s="1">
        <v>88.087588706833202</v>
      </c>
      <c r="J27">
        <v>154.08000000000001</v>
      </c>
      <c r="K27" s="1">
        <v>12.9893997437745</v>
      </c>
      <c r="M27">
        <v>61.86</v>
      </c>
      <c r="N27" s="1">
        <v>0.11722378825457699</v>
      </c>
      <c r="P27">
        <v>75.680000000000007</v>
      </c>
      <c r="Q27" s="2">
        <v>9.7768618819856297</v>
      </c>
      <c r="S27">
        <v>102.84</v>
      </c>
      <c r="T27" s="1">
        <v>4.5298943771695601</v>
      </c>
      <c r="V27">
        <v>176.83</v>
      </c>
      <c r="W27" s="2">
        <v>14.1269206589569</v>
      </c>
      <c r="Y27">
        <v>134.53</v>
      </c>
      <c r="Z27" s="2">
        <v>5.2756090620749196</v>
      </c>
      <c r="AB27">
        <v>1144.7850000000001</v>
      </c>
      <c r="AC27" s="2">
        <v>202.125861420924</v>
      </c>
      <c r="AE27">
        <v>265.51</v>
      </c>
      <c r="AF27" s="2">
        <v>10.1205716215847</v>
      </c>
      <c r="AH27">
        <v>19.38</v>
      </c>
      <c r="AI27" s="2">
        <v>4.4844539813415496</v>
      </c>
      <c r="AK27">
        <v>464.55</v>
      </c>
      <c r="AL27" s="1">
        <v>3.5544744382246498</v>
      </c>
    </row>
    <row r="28" spans="1:43">
      <c r="E28" s="1"/>
      <c r="H28" s="1"/>
      <c r="K28" s="1"/>
      <c r="N28" s="1"/>
      <c r="Q28" s="2"/>
      <c r="T28" s="1"/>
      <c r="W28" s="2"/>
      <c r="Z28" s="2"/>
      <c r="AC28" s="2"/>
      <c r="AF28" s="2"/>
      <c r="AI28" s="2"/>
      <c r="AL28" s="1"/>
    </row>
    <row r="29" spans="1:43">
      <c r="A29" t="s">
        <v>39</v>
      </c>
      <c r="B29" t="s">
        <v>12</v>
      </c>
      <c r="C29">
        <v>10</v>
      </c>
      <c r="D29">
        <v>708.29</v>
      </c>
      <c r="E29" s="1">
        <v>6.4651822025506602</v>
      </c>
      <c r="F29">
        <f>(E29+E30)/2</f>
        <v>6.7631039658480301</v>
      </c>
      <c r="G29">
        <v>2574.04</v>
      </c>
      <c r="H29" s="1">
        <v>387.15397169152402</v>
      </c>
      <c r="I29">
        <f>(H29+H30)/2</f>
        <v>381.11828049016253</v>
      </c>
      <c r="J29">
        <v>221.33</v>
      </c>
      <c r="K29" s="1">
        <v>17.539056938572401</v>
      </c>
      <c r="L29">
        <f>(K29+K30)/2</f>
        <v>17.174877180668652</v>
      </c>
      <c r="M29">
        <v>215.37</v>
      </c>
      <c r="N29" s="2">
        <v>4.7135781566661104</v>
      </c>
      <c r="O29">
        <f>(N29+N30)/2</f>
        <v>4.501045254421765</v>
      </c>
      <c r="P29">
        <v>99.88</v>
      </c>
      <c r="Q29" s="2">
        <v>10.735012328553699</v>
      </c>
      <c r="R29">
        <f>(Q29+Q30)/2</f>
        <v>10.907080251464199</v>
      </c>
      <c r="S29">
        <v>3386.73</v>
      </c>
      <c r="T29" s="1">
        <v>272.00358459247298</v>
      </c>
      <c r="U29">
        <f>(T29+T30)/2</f>
        <v>247.95257539604449</v>
      </c>
      <c r="V29">
        <v>265.35000000000002</v>
      </c>
      <c r="W29" s="2">
        <v>20.7301443641345</v>
      </c>
      <c r="X29">
        <f>(W29+W30)/2</f>
        <v>20.46561704721795</v>
      </c>
      <c r="Y29">
        <v>107.92</v>
      </c>
      <c r="Z29" s="2">
        <v>4.16754218782821</v>
      </c>
      <c r="AA29">
        <f>(Z29+Z30)/2</f>
        <v>4.490187484873255</v>
      </c>
      <c r="AB29">
        <v>14619.44</v>
      </c>
      <c r="AC29" s="2">
        <v>1543.2264071713901</v>
      </c>
      <c r="AD29">
        <v>1527.8116181410351</v>
      </c>
      <c r="AE29">
        <v>3084.44</v>
      </c>
      <c r="AF29" s="2">
        <v>118.17326949164701</v>
      </c>
      <c r="AG29">
        <f>(AF29+AF30)/2</f>
        <v>122.7605170060155</v>
      </c>
      <c r="AH29">
        <v>79.989999999999995</v>
      </c>
      <c r="AI29" s="2">
        <v>7.3673227166269397</v>
      </c>
      <c r="AJ29">
        <f>(AI29+AI30)/2</f>
        <v>7.1358755191149248</v>
      </c>
      <c r="AK29">
        <v>361.41</v>
      </c>
      <c r="AL29" s="2">
        <v>2.21108110472565</v>
      </c>
      <c r="AM29">
        <f>(AL29+AL30)/2</f>
        <v>2.2989052238352947</v>
      </c>
    </row>
    <row r="30" spans="1:43">
      <c r="A30" t="s">
        <v>39</v>
      </c>
      <c r="B30" t="s">
        <v>14</v>
      </c>
      <c r="C30">
        <v>10</v>
      </c>
      <c r="D30">
        <v>741.5</v>
      </c>
      <c r="E30" s="1">
        <v>7.0610257291453999</v>
      </c>
      <c r="G30">
        <v>2500.37</v>
      </c>
      <c r="H30" s="1">
        <v>375.08258928880099</v>
      </c>
      <c r="J30">
        <v>210.58</v>
      </c>
      <c r="K30" s="1">
        <v>16.8106974227649</v>
      </c>
      <c r="M30">
        <v>201.2</v>
      </c>
      <c r="N30" s="2">
        <v>4.2885123521774204</v>
      </c>
      <c r="P30">
        <v>108.6</v>
      </c>
      <c r="Q30" s="2">
        <v>11.0791481743747</v>
      </c>
      <c r="S30">
        <v>2912.66</v>
      </c>
      <c r="T30" s="1">
        <v>223.90156619961601</v>
      </c>
      <c r="V30">
        <v>258.19</v>
      </c>
      <c r="W30" s="2">
        <v>20.201089730301401</v>
      </c>
      <c r="Y30">
        <v>123.39</v>
      </c>
      <c r="Z30" s="2">
        <v>4.8128327819183001</v>
      </c>
      <c r="AB30">
        <v>14358.34</v>
      </c>
      <c r="AC30" s="2">
        <v>1512.3968291106801</v>
      </c>
      <c r="AE30">
        <v>3315.03</v>
      </c>
      <c r="AF30" s="2">
        <v>127.347764520384</v>
      </c>
      <c r="AH30">
        <v>70.28</v>
      </c>
      <c r="AI30" s="2">
        <v>6.9044283216029099</v>
      </c>
      <c r="AK30">
        <v>374.92</v>
      </c>
      <c r="AL30" s="2">
        <v>2.3867293429449399</v>
      </c>
    </row>
    <row r="31" spans="1:43">
      <c r="E31" s="1"/>
      <c r="H31" s="1"/>
      <c r="K31" s="1"/>
      <c r="N31" s="1"/>
      <c r="Q31" s="2"/>
      <c r="T31" s="1"/>
      <c r="W31" s="2"/>
      <c r="Z31" s="2"/>
      <c r="AC31" s="2"/>
      <c r="AF31" s="2"/>
      <c r="AL31" s="1"/>
    </row>
    <row r="32" spans="1:43">
      <c r="A32" t="s">
        <v>40</v>
      </c>
      <c r="B32" t="s">
        <v>16</v>
      </c>
      <c r="C32">
        <v>10</v>
      </c>
      <c r="D32">
        <v>799.9</v>
      </c>
      <c r="E32" s="1">
        <v>8.1111097914327104</v>
      </c>
      <c r="F32">
        <f>(E32+E33)/2</f>
        <v>7.7348010405552898</v>
      </c>
      <c r="G32">
        <v>2317.9299999999998</v>
      </c>
      <c r="H32" s="1">
        <v>345.101474706489</v>
      </c>
      <c r="I32">
        <f>(H32+H33)/2</f>
        <v>349.18503121113054</v>
      </c>
      <c r="J32">
        <v>226.76</v>
      </c>
      <c r="K32" s="1">
        <v>17.907120252286202</v>
      </c>
      <c r="L32">
        <f>(K32+K33)/2</f>
        <v>19.115303812522001</v>
      </c>
      <c r="M32">
        <v>359.86</v>
      </c>
      <c r="N32" s="1">
        <v>9.0571658188518693</v>
      </c>
      <c r="O32">
        <f>(N32+N33)/2</f>
        <v>9.1187643609373801</v>
      </c>
      <c r="P32">
        <v>114.15</v>
      </c>
      <c r="Q32" s="2">
        <v>11.2978748543006</v>
      </c>
      <c r="R32">
        <f>(Q32+Q33)/2</f>
        <v>11.7825790923483</v>
      </c>
      <c r="S32">
        <v>2769.81</v>
      </c>
      <c r="T32" s="1">
        <v>209.60532339714501</v>
      </c>
      <c r="U32">
        <f>(T32+T33)/2</f>
        <v>220.04334743301899</v>
      </c>
      <c r="V32">
        <v>240.35</v>
      </c>
      <c r="W32" s="2">
        <v>18.879093962256899</v>
      </c>
      <c r="X32">
        <f>(W32+W33)/2</f>
        <v>19.440967217136851</v>
      </c>
      <c r="Y32">
        <v>137.04</v>
      </c>
      <c r="Z32" s="2">
        <v>5.3796621025867299</v>
      </c>
      <c r="AA32">
        <f>(Z32+Z33)/2</f>
        <v>5.3178891475702006</v>
      </c>
      <c r="AB32">
        <v>11673.705</v>
      </c>
      <c r="AC32" s="2">
        <v>1237.5157361293</v>
      </c>
      <c r="AD32">
        <v>1279.562165256775</v>
      </c>
      <c r="AE32">
        <v>1531.16</v>
      </c>
      <c r="AF32" s="2">
        <v>57.721135452307799</v>
      </c>
      <c r="AG32">
        <f>(AF32+AF33)/2</f>
        <v>59.184543794897351</v>
      </c>
      <c r="AH32">
        <v>41.76</v>
      </c>
      <c r="AI32" s="2">
        <v>5.5471346349111403</v>
      </c>
      <c r="AJ32">
        <f>(AI32+AI33)/2</f>
        <v>6.1354974483251397</v>
      </c>
      <c r="AK32">
        <v>342.62</v>
      </c>
      <c r="AL32" s="1">
        <v>1.9669448910303899</v>
      </c>
      <c r="AM32">
        <f>(AL32+AL33)/2</f>
        <v>2.005913477827665</v>
      </c>
    </row>
    <row r="33" spans="1:39">
      <c r="A33" t="s">
        <v>40</v>
      </c>
      <c r="B33" t="s">
        <v>18</v>
      </c>
      <c r="C33">
        <v>10</v>
      </c>
      <c r="D33">
        <v>758.06</v>
      </c>
      <c r="E33" s="1">
        <v>7.3584922896778702</v>
      </c>
      <c r="G33">
        <v>2367.5500000000002</v>
      </c>
      <c r="H33" s="1">
        <v>353.26858771577201</v>
      </c>
      <c r="J33">
        <v>262.37</v>
      </c>
      <c r="K33" s="1">
        <v>20.3234873727578</v>
      </c>
      <c r="M33">
        <v>363.95</v>
      </c>
      <c r="N33" s="1">
        <v>9.1803629030228908</v>
      </c>
      <c r="P33">
        <v>138.82</v>
      </c>
      <c r="Q33" s="2">
        <v>12.267283330395999</v>
      </c>
      <c r="S33">
        <v>2977.9</v>
      </c>
      <c r="T33" s="1">
        <v>230.481371468893</v>
      </c>
      <c r="V33">
        <v>255.51</v>
      </c>
      <c r="W33" s="2">
        <v>20.0028404720168</v>
      </c>
      <c r="Y33">
        <v>134.06</v>
      </c>
      <c r="Z33" s="2">
        <v>5.2561161925536704</v>
      </c>
      <c r="AB33">
        <v>12551.56</v>
      </c>
      <c r="AC33" s="2">
        <v>1321.60859438425</v>
      </c>
      <c r="AE33">
        <v>1607.74</v>
      </c>
      <c r="AF33" s="2">
        <v>60.647952137486897</v>
      </c>
      <c r="AH33">
        <v>66.489999999999995</v>
      </c>
      <c r="AI33" s="2">
        <v>6.7238602617391399</v>
      </c>
      <c r="AK33">
        <v>348.62</v>
      </c>
      <c r="AL33" s="1">
        <v>2.0448820646249399</v>
      </c>
    </row>
    <row r="34" spans="1:39">
      <c r="E34" s="1"/>
      <c r="H34" s="1"/>
      <c r="K34" s="1"/>
      <c r="N34" s="1"/>
      <c r="Q34" s="2"/>
      <c r="T34" s="1"/>
      <c r="W34" s="2"/>
      <c r="Z34" s="2"/>
      <c r="AC34" s="2"/>
      <c r="AF34" s="2"/>
      <c r="AI34" s="2"/>
      <c r="AL34" s="1"/>
    </row>
    <row r="35" spans="1:39">
      <c r="A35" t="s">
        <v>41</v>
      </c>
      <c r="B35" t="s">
        <v>4</v>
      </c>
      <c r="C35">
        <v>11</v>
      </c>
      <c r="D35">
        <v>750.2</v>
      </c>
      <c r="E35" s="1">
        <v>7.2172741893928301</v>
      </c>
      <c r="F35">
        <f>(E35+E36)/2</f>
        <v>6.9422768624468949</v>
      </c>
      <c r="G35">
        <v>1956.78</v>
      </c>
      <c r="H35" s="1">
        <v>285.33265805342899</v>
      </c>
      <c r="I35">
        <f>(H35+H36)/2</f>
        <v>271.5383924288725</v>
      </c>
      <c r="J35">
        <v>222.33</v>
      </c>
      <c r="K35" s="1">
        <v>17.606832323985799</v>
      </c>
      <c r="L35">
        <f>(K35+K36)/2</f>
        <v>17.553629446058199</v>
      </c>
      <c r="M35">
        <v>345.1</v>
      </c>
      <c r="N35" s="1">
        <v>8.6126845873622706</v>
      </c>
      <c r="O35">
        <f>(N35+N36)/2</f>
        <v>7.4493190884988856</v>
      </c>
      <c r="P35">
        <v>656.36</v>
      </c>
      <c r="Q35" s="2">
        <v>31.6581046685479</v>
      </c>
      <c r="R35">
        <f>(Q35+Q36)/2</f>
        <v>20.967798263115551</v>
      </c>
      <c r="S35">
        <v>2356.66</v>
      </c>
      <c r="T35" s="1">
        <v>169.58019650052401</v>
      </c>
      <c r="U35">
        <f>(T35+T36)/2</f>
        <v>151.08952234380951</v>
      </c>
      <c r="V35">
        <v>200.72</v>
      </c>
      <c r="W35" s="2">
        <v>15.9226426658792</v>
      </c>
      <c r="X35">
        <f>(W35+W36)/2</f>
        <v>16.422522320359551</v>
      </c>
      <c r="Y35">
        <v>135.16</v>
      </c>
      <c r="Z35" s="2">
        <v>5.3017334278296202</v>
      </c>
      <c r="AA35">
        <f>(Z35+Z36)/2</f>
        <v>5.1990343992357797</v>
      </c>
      <c r="AB35">
        <v>11553.5825</v>
      </c>
      <c r="AC35" s="2">
        <v>1226.2779010546601</v>
      </c>
      <c r="AD35">
        <v>1196.24921806619</v>
      </c>
      <c r="AE35">
        <v>1390.07</v>
      </c>
      <c r="AF35" s="2">
        <v>52.342989695932999</v>
      </c>
      <c r="AG35">
        <f>(AF35+AF36)/2</f>
        <v>49.742895287706204</v>
      </c>
      <c r="AH35">
        <v>44.71</v>
      </c>
      <c r="AI35" s="2">
        <v>5.6873684536530797</v>
      </c>
      <c r="AJ35">
        <f>(AI35+AI36)/2</f>
        <v>5.5884970386417949</v>
      </c>
      <c r="AK35">
        <v>365.02</v>
      </c>
      <c r="AL35" s="1">
        <v>2.2580065992627101</v>
      </c>
      <c r="AM35">
        <f>(AL35+AL36)/2</f>
        <v>2.6510770652653903</v>
      </c>
    </row>
    <row r="36" spans="1:39">
      <c r="A36" t="s">
        <v>41</v>
      </c>
      <c r="B36" t="s">
        <v>5</v>
      </c>
      <c r="C36">
        <v>11</v>
      </c>
      <c r="D36">
        <v>719.56</v>
      </c>
      <c r="E36" s="1">
        <v>6.6672795355009598</v>
      </c>
      <c r="G36">
        <v>1791.38</v>
      </c>
      <c r="H36" s="1">
        <v>257.74412680431601</v>
      </c>
      <c r="J36">
        <v>220.76</v>
      </c>
      <c r="K36" s="1">
        <v>17.500426568130599</v>
      </c>
      <c r="M36">
        <v>267.74</v>
      </c>
      <c r="N36" s="1">
        <v>6.2859535896354997</v>
      </c>
      <c r="P36">
        <v>88.31</v>
      </c>
      <c r="Q36" s="2">
        <v>10.2774918576832</v>
      </c>
      <c r="S36">
        <v>1946.61</v>
      </c>
      <c r="T36" s="1">
        <v>132.598848187095</v>
      </c>
      <c r="V36">
        <v>214.08</v>
      </c>
      <c r="W36" s="2">
        <v>16.9224019748399</v>
      </c>
      <c r="Y36">
        <v>130.21</v>
      </c>
      <c r="Z36" s="2">
        <v>5.0963353706419401</v>
      </c>
      <c r="AB36">
        <v>10902.43</v>
      </c>
      <c r="AC36" s="2">
        <v>1166.2205350777199</v>
      </c>
      <c r="AE36">
        <v>1253.19</v>
      </c>
      <c r="AF36" s="2">
        <v>47.142800879479402</v>
      </c>
      <c r="AH36">
        <v>40.549999999999997</v>
      </c>
      <c r="AI36" s="2">
        <v>5.4896256236305101</v>
      </c>
      <c r="AK36">
        <v>425.42</v>
      </c>
      <c r="AL36" s="1">
        <v>3.0441475312680701</v>
      </c>
    </row>
    <row r="37" spans="1:39">
      <c r="E37" s="1"/>
      <c r="H37" s="1"/>
      <c r="K37" s="1"/>
      <c r="N37" s="1"/>
      <c r="Q37" s="2"/>
      <c r="T37" s="1"/>
      <c r="W37" s="2"/>
      <c r="Z37" s="2"/>
      <c r="AC37" s="2"/>
      <c r="AF37" s="2"/>
      <c r="AI37" s="2"/>
      <c r="AL37" s="1"/>
    </row>
    <row r="38" spans="1:39">
      <c r="A38" t="s">
        <v>42</v>
      </c>
      <c r="B38" t="s">
        <v>8</v>
      </c>
      <c r="C38">
        <v>11</v>
      </c>
      <c r="D38">
        <v>1819.62</v>
      </c>
      <c r="E38" s="1">
        <v>26.9359439212787</v>
      </c>
      <c r="F38">
        <f>(E38+E39)/2</f>
        <v>23.429601745324</v>
      </c>
      <c r="G38">
        <v>956.32</v>
      </c>
      <c r="H38" s="1">
        <v>115.76631106807299</v>
      </c>
      <c r="I38">
        <f>(H38+H39)/2</f>
        <v>124.07959452114051</v>
      </c>
      <c r="J38">
        <v>167.83</v>
      </c>
      <c r="K38" s="1">
        <v>13.9183022231009</v>
      </c>
      <c r="L38">
        <f>(K38+K39)/2</f>
        <v>14.317496151763649</v>
      </c>
      <c r="M38">
        <v>88.57</v>
      </c>
      <c r="N38" s="2">
        <v>0.91561208248938497</v>
      </c>
      <c r="O38">
        <f>(N38+N39)/2</f>
        <v>0.74669324072419996</v>
      </c>
      <c r="P38">
        <v>63.28</v>
      </c>
      <c r="Q38" s="2">
        <v>9.2841259889589605</v>
      </c>
      <c r="R38">
        <f>(Q38+Q39)/2</f>
        <v>10.31384342679068</v>
      </c>
      <c r="S38">
        <v>199.72</v>
      </c>
      <c r="T38" s="1">
        <v>9.9289829501621707</v>
      </c>
      <c r="U38">
        <f>(T38+T39)/2</f>
        <v>9.366808857596375</v>
      </c>
      <c r="V38">
        <v>1099.97</v>
      </c>
      <c r="W38" s="2">
        <v>77.624690652871095</v>
      </c>
      <c r="X38">
        <f>(W38+W39)/2</f>
        <v>78.549055880947847</v>
      </c>
      <c r="Y38">
        <v>132.91999999999999</v>
      </c>
      <c r="Z38" s="2">
        <v>5.2088240199901898</v>
      </c>
      <c r="AA38">
        <f>(Z38+Z39)/2</f>
        <v>5.4854262431684848</v>
      </c>
      <c r="AB38">
        <v>13339.442499999999</v>
      </c>
      <c r="AC38" s="2">
        <v>1401.0239310946099</v>
      </c>
      <c r="AD38">
        <v>1326.2089550404849</v>
      </c>
      <c r="AE38">
        <v>559.26</v>
      </c>
      <c r="AF38" s="2">
        <v>21.040780277309999</v>
      </c>
      <c r="AG38">
        <f>(AF38+AF39)/2</f>
        <v>20.743519114554701</v>
      </c>
      <c r="AH38">
        <v>49.82</v>
      </c>
      <c r="AI38" s="2">
        <v>5.9303689158971302</v>
      </c>
      <c r="AJ38">
        <f>(AI38+AI39)/2</f>
        <v>5.7582400561481606</v>
      </c>
      <c r="AK38">
        <v>354.28</v>
      </c>
      <c r="AL38" s="2">
        <v>2.1184200851504</v>
      </c>
      <c r="AM38">
        <f>(AL38+AL39)/2</f>
        <v>2.281057957076885</v>
      </c>
    </row>
    <row r="39" spans="1:39">
      <c r="A39" t="s">
        <v>42</v>
      </c>
      <c r="B39" t="s">
        <v>10</v>
      </c>
      <c r="C39">
        <v>11</v>
      </c>
      <c r="D39">
        <v>1445.72</v>
      </c>
      <c r="E39" s="1">
        <v>19.9232595693693</v>
      </c>
      <c r="G39">
        <v>1052.53</v>
      </c>
      <c r="H39" s="1">
        <v>132.39287797420801</v>
      </c>
      <c r="J39">
        <v>179.64</v>
      </c>
      <c r="K39" s="1">
        <v>14.7166900804264</v>
      </c>
      <c r="M39">
        <v>77.27</v>
      </c>
      <c r="N39" s="2">
        <v>0.57777439895901495</v>
      </c>
      <c r="P39">
        <v>115.31</v>
      </c>
      <c r="Q39" s="2">
        <v>11.3435608646224</v>
      </c>
      <c r="S39">
        <v>179.72</v>
      </c>
      <c r="T39" s="1">
        <v>8.8046347650305794</v>
      </c>
      <c r="V39">
        <v>1129.1099999999999</v>
      </c>
      <c r="W39" s="2">
        <v>79.473421109024599</v>
      </c>
      <c r="Y39">
        <v>146.28</v>
      </c>
      <c r="Z39" s="2">
        <v>5.7620284663467798</v>
      </c>
      <c r="AB39">
        <v>11821.2125</v>
      </c>
      <c r="AC39" s="2">
        <v>1251.39397898636</v>
      </c>
      <c r="AE39">
        <v>543.32000000000005</v>
      </c>
      <c r="AF39" s="2">
        <v>20.446257951799399</v>
      </c>
      <c r="AH39">
        <v>42.58</v>
      </c>
      <c r="AI39" s="2">
        <v>5.5861111963991901</v>
      </c>
      <c r="AK39">
        <v>379.3</v>
      </c>
      <c r="AL39" s="2">
        <v>2.4436958290033699</v>
      </c>
    </row>
    <row r="40" spans="1:39">
      <c r="E40" s="1"/>
      <c r="H40" s="1"/>
      <c r="K40" s="1"/>
      <c r="N40" s="1"/>
      <c r="Q40" s="2"/>
      <c r="T40" s="1"/>
      <c r="W40" s="2"/>
      <c r="Z40" s="2"/>
      <c r="AC40" s="2"/>
      <c r="AF40" s="2"/>
      <c r="AI40" s="2"/>
      <c r="AL40" s="1"/>
    </row>
    <row r="41" spans="1:39">
      <c r="A41" t="s">
        <v>43</v>
      </c>
      <c r="B41" t="s">
        <v>12</v>
      </c>
      <c r="C41">
        <v>11</v>
      </c>
      <c r="D41">
        <v>2151.87</v>
      </c>
      <c r="E41" s="1">
        <v>33.2798839594874</v>
      </c>
      <c r="F41">
        <f>(E41+E42)/2</f>
        <v>33.63571284485635</v>
      </c>
      <c r="G41">
        <v>2224.12</v>
      </c>
      <c r="H41" s="1">
        <v>329.63309191049098</v>
      </c>
      <c r="I41">
        <f>(H41+H42)/2</f>
        <v>303.68967460872148</v>
      </c>
      <c r="J41">
        <v>544.16</v>
      </c>
      <c r="K41" s="1">
        <v>39.600614715190197</v>
      </c>
      <c r="L41">
        <f>(K41+K42)/2</f>
        <v>28.836919261153398</v>
      </c>
      <c r="M41">
        <v>156.19</v>
      </c>
      <c r="N41" s="1">
        <v>2.93939051593693</v>
      </c>
      <c r="O41">
        <f>(N41+N42)/2</f>
        <v>2.973541135089655</v>
      </c>
      <c r="P41">
        <v>50.44</v>
      </c>
      <c r="Q41" s="2">
        <v>8.7726170996861796</v>
      </c>
      <c r="R41">
        <f>(Q41+Q42)/2</f>
        <v>10.290362150989839</v>
      </c>
      <c r="S41">
        <v>68.38</v>
      </c>
      <c r="T41" s="1">
        <v>2.6377586587523498</v>
      </c>
      <c r="U41">
        <f>(T41+T42)/2</f>
        <v>1.8048475300081244</v>
      </c>
      <c r="V41">
        <v>183.02</v>
      </c>
      <c r="W41" s="2">
        <v>14.5931917220004</v>
      </c>
      <c r="X41">
        <f>(W41+W42)/2</f>
        <v>14.75230691789595</v>
      </c>
      <c r="Y41">
        <v>107.9</v>
      </c>
      <c r="Z41" s="2">
        <v>4.1667059334677603</v>
      </c>
      <c r="AA41">
        <f>(Z41+Z42)/2</f>
        <v>4.6840306330865058</v>
      </c>
      <c r="AB41">
        <v>6263.24</v>
      </c>
      <c r="AC41" s="2">
        <v>751.68988157625802</v>
      </c>
      <c r="AD41">
        <v>745.94149253807245</v>
      </c>
      <c r="AE41">
        <v>1457.77</v>
      </c>
      <c r="AF41" s="2">
        <v>54.921325908491298</v>
      </c>
      <c r="AG41">
        <f>(AF41+AF42)/2</f>
        <v>32.87148552454255</v>
      </c>
      <c r="AH41">
        <v>23.39</v>
      </c>
      <c r="AI41" s="2">
        <v>4.6747077228706999</v>
      </c>
      <c r="AJ41">
        <f>(AI41+AI42)/2</f>
        <v>4.7660708345288549</v>
      </c>
      <c r="AK41">
        <v>824.29</v>
      </c>
      <c r="AL41" s="2">
        <v>8.2845858981939404</v>
      </c>
      <c r="AM41">
        <f>(AL41+AL42)/2</f>
        <v>8.6844653732445902</v>
      </c>
    </row>
    <row r="42" spans="1:39">
      <c r="A42" t="s">
        <v>43</v>
      </c>
      <c r="B42" t="s">
        <v>14</v>
      </c>
      <c r="C42">
        <v>11</v>
      </c>
      <c r="D42">
        <v>2188.79</v>
      </c>
      <c r="E42" s="1">
        <v>33.9915417302253</v>
      </c>
      <c r="G42">
        <v>1911.21</v>
      </c>
      <c r="H42" s="1">
        <v>277.74625730695197</v>
      </c>
      <c r="J42">
        <v>229.21</v>
      </c>
      <c r="K42" s="1">
        <v>18.073223807116602</v>
      </c>
      <c r="M42">
        <v>158.47</v>
      </c>
      <c r="N42" s="2">
        <v>3.00769175424238</v>
      </c>
      <c r="P42">
        <v>127.12</v>
      </c>
      <c r="Q42" s="2">
        <v>11.808107202293501</v>
      </c>
      <c r="S42">
        <v>37.82</v>
      </c>
      <c r="T42" s="1">
        <v>0.97193640126389902</v>
      </c>
      <c r="V42">
        <v>187.25</v>
      </c>
      <c r="W42" s="2">
        <v>14.911422113791501</v>
      </c>
      <c r="Y42">
        <v>132.74</v>
      </c>
      <c r="Z42" s="2">
        <v>5.2013553327052504</v>
      </c>
      <c r="AB42">
        <v>6137.56</v>
      </c>
      <c r="AC42" s="2">
        <v>740.193103499887</v>
      </c>
      <c r="AE42">
        <v>284.43</v>
      </c>
      <c r="AF42" s="2">
        <v>10.8216451405938</v>
      </c>
      <c r="AH42">
        <v>27.24</v>
      </c>
      <c r="AI42" s="2">
        <v>4.85743394618701</v>
      </c>
      <c r="AK42">
        <v>884.59</v>
      </c>
      <c r="AL42" s="2">
        <v>9.08434484829524</v>
      </c>
    </row>
    <row r="43" spans="1:39">
      <c r="E43" s="1"/>
      <c r="H43" s="1"/>
      <c r="K43" s="1"/>
      <c r="N43" s="1"/>
      <c r="Q43" s="2"/>
      <c r="T43" s="1"/>
      <c r="W43" s="2"/>
      <c r="Z43" s="2"/>
      <c r="AC43" s="2"/>
      <c r="AF43" s="2"/>
      <c r="AI43" s="2"/>
      <c r="AL43" s="1"/>
    </row>
    <row r="44" spans="1:39">
      <c r="A44" t="s">
        <v>44</v>
      </c>
      <c r="B44" t="s">
        <v>16</v>
      </c>
      <c r="C44">
        <v>11</v>
      </c>
      <c r="D44">
        <v>1707.21</v>
      </c>
      <c r="E44" s="1">
        <v>24.813781297563299</v>
      </c>
      <c r="F44">
        <f>(E44+E45)/2</f>
        <v>26.1992683717768</v>
      </c>
      <c r="G44">
        <v>1257.77</v>
      </c>
      <c r="H44" s="1">
        <v>167.60548804682</v>
      </c>
      <c r="I44">
        <f>(H44+H45)/2</f>
        <v>162.57931797821951</v>
      </c>
      <c r="J44">
        <v>233.73</v>
      </c>
      <c r="K44" s="1">
        <v>18.379724124345199</v>
      </c>
      <c r="L44">
        <f>(K44+K45)/2</f>
        <v>17.827245608988001</v>
      </c>
      <c r="M44">
        <v>107.25</v>
      </c>
      <c r="N44" s="1">
        <v>1.47431440265408</v>
      </c>
      <c r="O44">
        <f>(N44+N45)/2</f>
        <v>1.441257553105725</v>
      </c>
      <c r="P44">
        <v>148.29</v>
      </c>
      <c r="Q44" s="2">
        <v>12.638186887477101</v>
      </c>
      <c r="R44">
        <f>(Q44+Q45)/2</f>
        <v>18.317297522637048</v>
      </c>
      <c r="S44">
        <v>75.02</v>
      </c>
      <c r="T44" s="1">
        <v>3.0012119834583801</v>
      </c>
      <c r="U44">
        <f>(T44+T45)/2</f>
        <v>3.2633300781102399</v>
      </c>
      <c r="V44">
        <v>252.79</v>
      </c>
      <c r="W44" s="2">
        <v>19.801507469119901</v>
      </c>
      <c r="X44">
        <f>(W44+W45)/2</f>
        <v>21.285899339055852</v>
      </c>
      <c r="Y44">
        <v>137.53</v>
      </c>
      <c r="Z44" s="2">
        <v>5.3999659869346397</v>
      </c>
      <c r="AA44">
        <f>(Z44+Z45)/2</f>
        <v>5.4440783185908996</v>
      </c>
      <c r="AB44">
        <v>1941.66</v>
      </c>
      <c r="AC44" s="2">
        <v>307.72465943371799</v>
      </c>
      <c r="AD44">
        <v>287.3613983900475</v>
      </c>
      <c r="AE44">
        <v>150.66999999999999</v>
      </c>
      <c r="AF44" s="2">
        <v>5.8719153974460099</v>
      </c>
      <c r="AG44">
        <f>(AF44+AF45)/2</f>
        <v>15.443832617198305</v>
      </c>
      <c r="AH44">
        <v>20.5</v>
      </c>
      <c r="AI44" s="2">
        <v>4.5375853775443398</v>
      </c>
      <c r="AJ44">
        <f>(AI44+AI45)/2</f>
        <v>4.7010698949541343</v>
      </c>
      <c r="AK44">
        <v>2117.73</v>
      </c>
      <c r="AL44" s="2">
        <v>25.899562548012302</v>
      </c>
      <c r="AM44">
        <f>(AL44+AL45)/2</f>
        <v>26.050930331930402</v>
      </c>
    </row>
    <row r="45" spans="1:39">
      <c r="A45" t="s">
        <v>44</v>
      </c>
      <c r="B45" t="s">
        <v>18</v>
      </c>
      <c r="C45">
        <v>11</v>
      </c>
      <c r="D45">
        <v>1853.86</v>
      </c>
      <c r="E45" s="1">
        <v>27.5847554459903</v>
      </c>
      <c r="G45">
        <v>1198.98</v>
      </c>
      <c r="H45" s="1">
        <v>157.55314790961901</v>
      </c>
      <c r="J45">
        <v>217.43</v>
      </c>
      <c r="K45" s="1">
        <v>17.2747670936308</v>
      </c>
      <c r="M45">
        <v>105.04</v>
      </c>
      <c r="N45" s="1">
        <v>1.40820070355737</v>
      </c>
      <c r="P45">
        <v>446.48</v>
      </c>
      <c r="Q45" s="2">
        <v>23.996408157796999</v>
      </c>
      <c r="S45">
        <v>84.58</v>
      </c>
      <c r="T45" s="1">
        <v>3.5254481727621001</v>
      </c>
      <c r="V45">
        <v>293.07</v>
      </c>
      <c r="W45" s="2">
        <v>22.7702912089918</v>
      </c>
      <c r="Y45">
        <v>139.66</v>
      </c>
      <c r="Z45" s="2">
        <v>5.4881906502471596</v>
      </c>
      <c r="AB45">
        <v>1621.0925</v>
      </c>
      <c r="AC45" s="2">
        <v>266.99813734637701</v>
      </c>
      <c r="AE45">
        <v>665.68</v>
      </c>
      <c r="AF45" s="2">
        <v>25.015749836950601</v>
      </c>
      <c r="AH45">
        <v>27.39</v>
      </c>
      <c r="AI45" s="2">
        <v>4.8645544123639297</v>
      </c>
      <c r="AK45">
        <v>2139.33</v>
      </c>
      <c r="AL45" s="2">
        <v>26.2022981158485</v>
      </c>
    </row>
    <row r="46" spans="1:39">
      <c r="E46" s="1"/>
      <c r="H46" s="1"/>
      <c r="K46" s="1"/>
      <c r="N46" s="1"/>
      <c r="Q46" s="2"/>
      <c r="T46" s="1"/>
      <c r="W46" s="2"/>
      <c r="Z46" s="2"/>
      <c r="AC46" s="2"/>
      <c r="AF46" s="2"/>
      <c r="AI46" s="2"/>
      <c r="AL46" s="1"/>
    </row>
    <row r="47" spans="1:39">
      <c r="A47" t="s">
        <v>45</v>
      </c>
      <c r="B47" t="s">
        <v>4</v>
      </c>
      <c r="C47">
        <v>12</v>
      </c>
      <c r="D47">
        <v>785.44</v>
      </c>
      <c r="E47" s="1">
        <v>7.8508334862194404</v>
      </c>
      <c r="F47">
        <f>(E47+E48)/2</f>
        <v>7.77086920889331</v>
      </c>
      <c r="G47">
        <v>2346.77</v>
      </c>
      <c r="H47" s="1">
        <v>349.849551163657</v>
      </c>
      <c r="I47">
        <f>(H47+H48)/2</f>
        <v>333.79808715339652</v>
      </c>
      <c r="J47">
        <v>183.47</v>
      </c>
      <c r="K47" s="1">
        <v>14.9757163758728</v>
      </c>
      <c r="L47">
        <f>(K47+K48)/2</f>
        <v>14.498035307512851</v>
      </c>
      <c r="M47">
        <v>76.040000000000006</v>
      </c>
      <c r="N47" s="1">
        <v>0.54100707076509702</v>
      </c>
      <c r="O47">
        <f>(N47+N48)/2</f>
        <v>0.3247827987549155</v>
      </c>
      <c r="P47">
        <v>52.76</v>
      </c>
      <c r="Q47" s="2">
        <v>8.8651368850813199</v>
      </c>
      <c r="R47">
        <f>(Q47+Q48)/2</f>
        <v>9.0943235192694942</v>
      </c>
      <c r="S47">
        <v>170.23</v>
      </c>
      <c r="T47" s="1">
        <v>8.2729224519319295</v>
      </c>
      <c r="U47">
        <f>(T47+T48)/2</f>
        <v>11.069225435789615</v>
      </c>
      <c r="V47">
        <v>292.3</v>
      </c>
      <c r="W47" s="2">
        <v>22.713792388241401</v>
      </c>
      <c r="X47">
        <f>(W47+W48)/2</f>
        <v>23.620847556435699</v>
      </c>
      <c r="Y47">
        <v>136.44</v>
      </c>
      <c r="Z47" s="2">
        <v>5.3547960871869904</v>
      </c>
      <c r="AA47">
        <f>(Z47+Z48)/2</f>
        <v>5.4014081884131055</v>
      </c>
      <c r="AB47">
        <v>2262.0524999999998</v>
      </c>
      <c r="AC47" s="2">
        <v>346.57544786116</v>
      </c>
      <c r="AD47">
        <v>338.26586090780052</v>
      </c>
      <c r="AE47">
        <v>856.86</v>
      </c>
      <c r="AF47" s="2">
        <v>32.181973831356402</v>
      </c>
      <c r="AG47">
        <f>(AF47+AF48)/2</f>
        <v>33.4421287144216</v>
      </c>
      <c r="AH47">
        <v>36.85</v>
      </c>
      <c r="AI47" s="2">
        <v>5.3138099442820899</v>
      </c>
      <c r="AJ47">
        <f>(AI47+AI48)/2</f>
        <v>5.3473065539701743</v>
      </c>
      <c r="AK47">
        <v>343.26</v>
      </c>
      <c r="AL47" s="1">
        <v>1.97525729132497</v>
      </c>
      <c r="AM47">
        <f>(AL47+AL48)/2</f>
        <v>1.8743698495744798</v>
      </c>
    </row>
    <row r="48" spans="1:39">
      <c r="A48" t="s">
        <v>45</v>
      </c>
      <c r="B48" t="s">
        <v>5</v>
      </c>
      <c r="C48">
        <v>12</v>
      </c>
      <c r="D48">
        <v>776.55</v>
      </c>
      <c r="E48" s="1">
        <v>7.6909049315671796</v>
      </c>
      <c r="G48">
        <v>2152.19</v>
      </c>
      <c r="H48" s="1">
        <v>317.74662314313599</v>
      </c>
      <c r="J48">
        <v>169.34</v>
      </c>
      <c r="K48" s="1">
        <v>14.020354239152899</v>
      </c>
      <c r="M48">
        <v>61.57</v>
      </c>
      <c r="N48" s="1">
        <v>0.108558526744734</v>
      </c>
      <c r="P48">
        <v>64.27</v>
      </c>
      <c r="Q48" s="2">
        <v>9.3235101534576703</v>
      </c>
      <c r="S48">
        <v>269.02999999999997</v>
      </c>
      <c r="T48" s="1">
        <v>13.865528419647299</v>
      </c>
      <c r="V48">
        <v>317.08999999999997</v>
      </c>
      <c r="W48" s="2">
        <v>24.52790272463</v>
      </c>
      <c r="Y48">
        <v>138.69</v>
      </c>
      <c r="Z48" s="2">
        <v>5.4480202896392198</v>
      </c>
      <c r="AB48">
        <v>2123.3024999999998</v>
      </c>
      <c r="AC48" s="2">
        <v>329.95627395444097</v>
      </c>
      <c r="AE48">
        <v>923.89</v>
      </c>
      <c r="AF48" s="2">
        <v>34.702283597486797</v>
      </c>
      <c r="AH48">
        <v>38.26</v>
      </c>
      <c r="AI48" s="2">
        <v>5.3808031636582596</v>
      </c>
      <c r="AK48">
        <v>327.72</v>
      </c>
      <c r="AL48" s="1">
        <v>1.7734824078239899</v>
      </c>
    </row>
    <row r="49" spans="1:39">
      <c r="E49" s="1"/>
      <c r="H49" s="1"/>
      <c r="K49" s="1"/>
      <c r="N49" s="1"/>
      <c r="Q49" s="2"/>
      <c r="T49" s="1"/>
      <c r="W49" s="2"/>
      <c r="Z49" s="2"/>
      <c r="AC49" s="2"/>
      <c r="AF49" s="2"/>
      <c r="AI49" s="2"/>
      <c r="AL49" s="1"/>
    </row>
    <row r="50" spans="1:39">
      <c r="A50" t="s">
        <v>46</v>
      </c>
      <c r="B50" t="s">
        <v>8</v>
      </c>
      <c r="C50">
        <v>12</v>
      </c>
      <c r="D50">
        <v>725.65</v>
      </c>
      <c r="E50" s="1">
        <v>6.7765325008258399</v>
      </c>
      <c r="F50">
        <f>(E50+E51)/2</f>
        <v>7.1004903120099954</v>
      </c>
      <c r="G50">
        <v>1746.22</v>
      </c>
      <c r="H50" s="1">
        <v>250.18520206314099</v>
      </c>
      <c r="I50">
        <f>(H50+H51)/2</f>
        <v>246.2060326159895</v>
      </c>
      <c r="J50">
        <v>156.21</v>
      </c>
      <c r="K50" s="1">
        <v>13.1332504249966</v>
      </c>
      <c r="L50">
        <f>(K50+K51)/2</f>
        <v>21.65560372335985</v>
      </c>
      <c r="M50">
        <v>285.44</v>
      </c>
      <c r="N50" s="2">
        <v>6.8178842832963999</v>
      </c>
      <c r="O50">
        <f>(N50+N51)/2</f>
        <v>7.0475876550481198</v>
      </c>
      <c r="P50">
        <v>25.83</v>
      </c>
      <c r="Q50" s="2">
        <v>7.7885136053578599</v>
      </c>
      <c r="R50">
        <f>(Q50+Q51)/2</f>
        <v>8.2091391370908795</v>
      </c>
      <c r="S50">
        <v>157.22</v>
      </c>
      <c r="T50" s="1">
        <v>7.5458521854120297</v>
      </c>
      <c r="U50">
        <f>(T50+T51)/2</f>
        <v>5.8789523066744902</v>
      </c>
      <c r="V50">
        <v>200.96</v>
      </c>
      <c r="W50" s="2">
        <v>15.940630433404699</v>
      </c>
      <c r="X50">
        <f>(W50+W51)/2</f>
        <v>21.44892367832875</v>
      </c>
      <c r="Y50">
        <v>1122.22</v>
      </c>
      <c r="Z50" s="2">
        <v>41.744357022244699</v>
      </c>
      <c r="AA50">
        <f>(Z50+Z51)/2</f>
        <v>45.172740957707049</v>
      </c>
      <c r="AB50">
        <v>8000.53</v>
      </c>
      <c r="AC50" s="2">
        <v>907.50395450594897</v>
      </c>
      <c r="AD50">
        <v>916.64759896118153</v>
      </c>
      <c r="AE50">
        <v>343.29</v>
      </c>
      <c r="AF50" s="2">
        <v>13.004682102978499</v>
      </c>
      <c r="AG50">
        <f>(AF50+AF51)/2</f>
        <v>25.736283970892199</v>
      </c>
      <c r="AH50">
        <v>48.87</v>
      </c>
      <c r="AI50" s="2">
        <v>5.8851843566031796</v>
      </c>
      <c r="AJ50">
        <f>(AI50+AI51)/2</f>
        <v>5.5555540557042846</v>
      </c>
      <c r="AK50">
        <v>351.01</v>
      </c>
      <c r="AL50" s="1">
        <v>2.0759322906105999</v>
      </c>
      <c r="AM50">
        <f>(AL50+AL51)/2</f>
        <v>2.4474872262314697</v>
      </c>
    </row>
    <row r="51" spans="1:39">
      <c r="A51" t="s">
        <v>46</v>
      </c>
      <c r="B51" t="s">
        <v>10</v>
      </c>
      <c r="C51">
        <v>12</v>
      </c>
      <c r="D51">
        <v>761.73</v>
      </c>
      <c r="E51" s="1">
        <v>7.4244481231941499</v>
      </c>
      <c r="G51">
        <v>1698.75</v>
      </c>
      <c r="H51" s="1">
        <v>242.22686316883801</v>
      </c>
      <c r="J51">
        <v>406.92</v>
      </c>
      <c r="K51" s="1">
        <v>30.177957021723099</v>
      </c>
      <c r="M51">
        <v>300.72000000000003</v>
      </c>
      <c r="N51" s="2">
        <v>7.2772910267998396</v>
      </c>
      <c r="P51">
        <v>46.86</v>
      </c>
      <c r="Q51" s="2">
        <v>8.6297646688238991</v>
      </c>
      <c r="S51">
        <v>97.07</v>
      </c>
      <c r="T51" s="1">
        <v>4.2120524279369498</v>
      </c>
      <c r="V51">
        <v>350.5</v>
      </c>
      <c r="W51" s="2">
        <v>26.957216923252801</v>
      </c>
      <c r="Y51">
        <v>1329.69</v>
      </c>
      <c r="Z51" s="2">
        <v>48.601124893169398</v>
      </c>
      <c r="AB51">
        <v>8207.0324999999993</v>
      </c>
      <c r="AC51" s="2">
        <v>925.79124341641398</v>
      </c>
      <c r="AE51">
        <v>1023.84</v>
      </c>
      <c r="AF51" s="2">
        <v>38.467885838805898</v>
      </c>
      <c r="AH51">
        <v>35</v>
      </c>
      <c r="AI51" s="2">
        <v>5.2259237548053896</v>
      </c>
      <c r="AK51">
        <v>408.14</v>
      </c>
      <c r="AL51" s="1">
        <v>2.81904216185234</v>
      </c>
    </row>
    <row r="52" spans="1:39">
      <c r="E52" s="1"/>
      <c r="H52" s="1"/>
      <c r="K52" s="1"/>
      <c r="N52" s="1"/>
      <c r="Q52" s="2"/>
      <c r="T52" s="1"/>
      <c r="W52" s="2"/>
      <c r="Z52" s="2"/>
      <c r="AC52" s="2"/>
      <c r="AF52" s="2"/>
      <c r="AI52" s="2"/>
      <c r="AL52" s="1"/>
    </row>
    <row r="53" spans="1:39">
      <c r="A53" t="s">
        <v>47</v>
      </c>
      <c r="B53" t="s">
        <v>12</v>
      </c>
      <c r="C53">
        <v>12</v>
      </c>
      <c r="D53">
        <v>744.87</v>
      </c>
      <c r="E53" s="1">
        <v>7.1215418752384503</v>
      </c>
      <c r="F53">
        <f>(E53+E54)/2</f>
        <v>7.213872480475275</v>
      </c>
      <c r="G53">
        <v>1104.01</v>
      </c>
      <c r="H53" s="1">
        <v>141.25711068812899</v>
      </c>
      <c r="I53">
        <f>(H53+H54)/2</f>
        <v>142.55333489095449</v>
      </c>
      <c r="J53">
        <v>155.69</v>
      </c>
      <c r="K53" s="1">
        <v>13.0981304337484</v>
      </c>
      <c r="L53">
        <f>(K53+K54)/2</f>
        <v>13.416650175117251</v>
      </c>
      <c r="M53">
        <v>111.14</v>
      </c>
      <c r="N53" s="1">
        <v>1.5906959675573999</v>
      </c>
      <c r="O53">
        <f>(N53+N54)/2</f>
        <v>1.9348782884396201</v>
      </c>
      <c r="P53">
        <v>49.06</v>
      </c>
      <c r="Q53" s="2">
        <v>8.7175632835077597</v>
      </c>
      <c r="R53">
        <f>(Q53+Q54)/2</f>
        <v>8.2808956524027302</v>
      </c>
      <c r="S53">
        <v>66.59</v>
      </c>
      <c r="T53" s="1">
        <v>2.53987196771125</v>
      </c>
      <c r="U53">
        <f>(T53+T54)/2</f>
        <v>2.5335845794941898</v>
      </c>
      <c r="V53">
        <v>238.26</v>
      </c>
      <c r="W53" s="2">
        <v>18.723861772355001</v>
      </c>
      <c r="X53">
        <f>(W53+W54)/2</f>
        <v>19.258612224261501</v>
      </c>
      <c r="Y53">
        <v>123.18</v>
      </c>
      <c r="Z53" s="2">
        <v>4.8040938109152398</v>
      </c>
      <c r="AA53">
        <f>(Z53+Z54)/2</f>
        <v>4.5309604027414299</v>
      </c>
      <c r="AB53">
        <v>6053.8450000000003</v>
      </c>
      <c r="AC53" s="2">
        <v>732.51154039638902</v>
      </c>
      <c r="AD53">
        <v>754.28938188580753</v>
      </c>
      <c r="AE53">
        <v>701.02</v>
      </c>
      <c r="AF53" s="2">
        <v>26.337984016058002</v>
      </c>
      <c r="AG53">
        <f>(AF53+AF54)/2</f>
        <v>25.87080436199755</v>
      </c>
      <c r="AH53">
        <v>15.43</v>
      </c>
      <c r="AI53" s="2">
        <v>4.29711302209338</v>
      </c>
      <c r="AJ53">
        <f>(AI53+AI54)/2</f>
        <v>4.2916598016179348</v>
      </c>
      <c r="AK53">
        <v>376.96</v>
      </c>
      <c r="AL53" s="1">
        <v>2.4132604249443799</v>
      </c>
      <c r="AM53">
        <f>(AL53+AL54)/2</f>
        <v>2.5528749948749598</v>
      </c>
    </row>
    <row r="54" spans="1:39">
      <c r="A54" t="s">
        <v>47</v>
      </c>
      <c r="B54" t="s">
        <v>14</v>
      </c>
      <c r="C54">
        <v>12</v>
      </c>
      <c r="D54">
        <v>755.15</v>
      </c>
      <c r="E54" s="1">
        <v>7.3062030857120996</v>
      </c>
      <c r="G54">
        <v>1119.0899999999999</v>
      </c>
      <c r="H54" s="1">
        <v>143.84955909377999</v>
      </c>
      <c r="J54">
        <v>165.12</v>
      </c>
      <c r="K54" s="1">
        <v>13.7351699164861</v>
      </c>
      <c r="M54">
        <v>134.13999999999999</v>
      </c>
      <c r="N54" s="1">
        <v>2.27906060932184</v>
      </c>
      <c r="P54">
        <v>27.22</v>
      </c>
      <c r="Q54" s="2">
        <v>7.8442280212976998</v>
      </c>
      <c r="S54">
        <v>66.36</v>
      </c>
      <c r="T54" s="1">
        <v>2.52729719127713</v>
      </c>
      <c r="V54">
        <v>252.68</v>
      </c>
      <c r="W54" s="2">
        <v>19.793362676168002</v>
      </c>
      <c r="Y54">
        <v>110.08</v>
      </c>
      <c r="Z54" s="2">
        <v>4.2578269945676199</v>
      </c>
      <c r="AB54">
        <v>6531.1625000000004</v>
      </c>
      <c r="AC54" s="2">
        <v>776.06722337522604</v>
      </c>
      <c r="AE54">
        <v>676.05</v>
      </c>
      <c r="AF54" s="2">
        <v>25.403624707937102</v>
      </c>
      <c r="AH54">
        <v>15.2</v>
      </c>
      <c r="AI54" s="2">
        <v>4.2862065811424896</v>
      </c>
      <c r="AK54">
        <v>398.42</v>
      </c>
      <c r="AL54" s="1">
        <v>2.6924895648055398</v>
      </c>
    </row>
    <row r="58" spans="1:39">
      <c r="C58">
        <v>158.08000000000001</v>
      </c>
      <c r="P58">
        <v>447.78</v>
      </c>
      <c r="Q58">
        <f>P58-($C$58*2)</f>
        <v>131.61999999999995</v>
      </c>
      <c r="AB58">
        <f>AB11/4</f>
        <v>3725.0143750000002</v>
      </c>
      <c r="AC58" s="2">
        <v>1577.79421687169</v>
      </c>
      <c r="AD58">
        <f>(AC58+AC59)/2</f>
        <v>1722.876304374905</v>
      </c>
    </row>
    <row r="59" spans="1:39">
      <c r="AB59">
        <f>AB12/4</f>
        <v>4158.1768750000001</v>
      </c>
      <c r="AC59" s="2">
        <v>1867.95839187812</v>
      </c>
    </row>
    <row r="60" spans="1:39">
      <c r="P60">
        <v>338.89499999999998</v>
      </c>
      <c r="Q60">
        <f>P60-($C$58*2)</f>
        <v>22.734999999999957</v>
      </c>
      <c r="AC60" s="2"/>
    </row>
    <row r="61" spans="1:39">
      <c r="AB61">
        <f>AB14/4</f>
        <v>2999.2731250000002</v>
      </c>
      <c r="AC61" s="2">
        <v>1268.06305386397</v>
      </c>
      <c r="AD61">
        <f>(AC61+AC62)/2</f>
        <v>1320.9062209096201</v>
      </c>
    </row>
    <row r="62" spans="1:39">
      <c r="P62">
        <v>1571.585</v>
      </c>
      <c r="Q62">
        <f>P62-($C$58*2)</f>
        <v>1255.425</v>
      </c>
      <c r="AB62">
        <f>AB15/4</f>
        <v>3268.4924999999998</v>
      </c>
      <c r="AC62" s="2">
        <v>1373.7493879552701</v>
      </c>
    </row>
    <row r="63" spans="1:39">
      <c r="AC63" s="2"/>
    </row>
    <row r="64" spans="1:39">
      <c r="P64">
        <v>3087.3199999999997</v>
      </c>
      <c r="Q64">
        <f>P64-($C$58*2)</f>
        <v>2771.16</v>
      </c>
      <c r="AB64">
        <f>AB17/4</f>
        <v>2541.5825</v>
      </c>
      <c r="AC64" s="2">
        <v>1099.67517375029</v>
      </c>
      <c r="AD64">
        <f>(AC64+AC65)/2</f>
        <v>1037.4469759363551</v>
      </c>
    </row>
    <row r="65" spans="16:30">
      <c r="AB65">
        <f>AB18/4</f>
        <v>2191.4768749999998</v>
      </c>
      <c r="AC65" s="2">
        <v>975.21877812241996</v>
      </c>
    </row>
    <row r="66" spans="16:30">
      <c r="P66">
        <v>6311.49</v>
      </c>
      <c r="Q66">
        <f>P66-($C$58*2)</f>
        <v>5995.33</v>
      </c>
      <c r="AC66" s="2"/>
    </row>
    <row r="67" spans="16:30">
      <c r="AB67">
        <f>AB20/4</f>
        <v>2031.8375000000001</v>
      </c>
      <c r="AC67" s="2">
        <v>918.73739822272103</v>
      </c>
      <c r="AD67">
        <f>(AC67+AC68)/2</f>
        <v>981.4023897667455</v>
      </c>
    </row>
    <row r="68" spans="16:30">
      <c r="P68">
        <v>14632.485000000001</v>
      </c>
      <c r="Q68">
        <f>P68-($C$58*2)</f>
        <v>14316.325000000001</v>
      </c>
      <c r="AB68">
        <f>AB21/4</f>
        <v>2385.7725</v>
      </c>
      <c r="AC68" s="2">
        <v>1044.0673813107701</v>
      </c>
    </row>
    <row r="69" spans="16:30">
      <c r="AC69" s="2"/>
    </row>
    <row r="70" spans="16:30">
      <c r="P70">
        <v>29422.78</v>
      </c>
      <c r="Q70">
        <f>P70-($C$58*2)</f>
        <v>29106.62</v>
      </c>
      <c r="AB70">
        <f>AB23/4</f>
        <v>2325.5837499999998</v>
      </c>
      <c r="AC70" s="2">
        <v>1022.70101749709</v>
      </c>
      <c r="AD70">
        <f>(AC70+AC71)/2</f>
        <v>1054.6045417503401</v>
      </c>
    </row>
    <row r="71" spans="16:30">
      <c r="AB71">
        <f>AB24/4</f>
        <v>2504.82375</v>
      </c>
      <c r="AC71" s="2">
        <v>1086.5080660035901</v>
      </c>
    </row>
    <row r="72" spans="16:30">
      <c r="P72">
        <v>48376.794999999998</v>
      </c>
      <c r="Q72">
        <f>P72-($C$58*2)</f>
        <v>48060.634999999995</v>
      </c>
      <c r="AC72" s="2"/>
    </row>
    <row r="73" spans="16:30">
      <c r="AB73">
        <f>AB26/4</f>
        <v>225.40687500000001</v>
      </c>
      <c r="AC73" s="2">
        <v>166.422740098692</v>
      </c>
      <c r="AD73">
        <f>(AC73+AC74)/2</f>
        <v>184.274300759808</v>
      </c>
    </row>
    <row r="74" spans="16:30">
      <c r="AB74">
        <f>AB27/4</f>
        <v>286.19625000000002</v>
      </c>
      <c r="AC74" s="2">
        <v>202.125861420924</v>
      </c>
    </row>
    <row r="75" spans="16:30">
      <c r="AC75" s="2"/>
    </row>
    <row r="76" spans="16:30">
      <c r="AB76">
        <f>AB29/4</f>
        <v>3654.86</v>
      </c>
      <c r="AC76" s="2">
        <v>1543.2264071713901</v>
      </c>
      <c r="AD76">
        <f>(AC76+AC77)/2</f>
        <v>1527.8116181410351</v>
      </c>
    </row>
    <row r="77" spans="16:30">
      <c r="AB77">
        <f>AB30/4</f>
        <v>3589.585</v>
      </c>
      <c r="AC77" s="2">
        <v>1512.3968291106801</v>
      </c>
    </row>
    <row r="78" spans="16:30">
      <c r="AC78" s="2"/>
    </row>
    <row r="79" spans="16:30">
      <c r="AB79">
        <f>AB32/4</f>
        <v>2918.42625</v>
      </c>
      <c r="AC79" s="2">
        <v>1237.5157361293</v>
      </c>
      <c r="AD79">
        <f>(AC79+AC80)/2</f>
        <v>1279.562165256775</v>
      </c>
    </row>
    <row r="80" spans="16:30">
      <c r="AB80">
        <f>AB33/4</f>
        <v>3137.89</v>
      </c>
      <c r="AC80" s="2">
        <v>1321.60859438425</v>
      </c>
    </row>
    <row r="81" spans="28:30">
      <c r="AC81" s="2"/>
    </row>
    <row r="82" spans="28:30">
      <c r="AB82">
        <f>AB35/4</f>
        <v>2888.3956250000001</v>
      </c>
      <c r="AC82" s="2">
        <v>1226.2779010546601</v>
      </c>
      <c r="AD82">
        <f>(AC82+AC83)/2</f>
        <v>1196.24921806619</v>
      </c>
    </row>
    <row r="83" spans="28:30">
      <c r="AB83">
        <f>AB36/4</f>
        <v>2725.6075000000001</v>
      </c>
      <c r="AC83" s="2">
        <v>1166.2205350777199</v>
      </c>
    </row>
    <row r="84" spans="28:30">
      <c r="AC84" s="2"/>
    </row>
    <row r="85" spans="28:30">
      <c r="AB85">
        <f>AB38/4</f>
        <v>3334.8606249999998</v>
      </c>
      <c r="AC85" s="2">
        <v>1401.0239310946099</v>
      </c>
      <c r="AD85">
        <f>(AC85+AC86)/2</f>
        <v>1326.2089550404849</v>
      </c>
    </row>
    <row r="86" spans="28:30">
      <c r="AB86">
        <f>AB39/4</f>
        <v>2955.3031249999999</v>
      </c>
      <c r="AC86" s="2">
        <v>1251.39397898636</v>
      </c>
    </row>
    <row r="87" spans="28:30">
      <c r="AC87" s="2"/>
    </row>
    <row r="88" spans="28:30">
      <c r="AB88">
        <f>AB41/4</f>
        <v>1565.81</v>
      </c>
      <c r="AC88" s="2">
        <v>751.68988157625802</v>
      </c>
      <c r="AD88">
        <f>(AC88+AC89)/2</f>
        <v>745.94149253807245</v>
      </c>
    </row>
    <row r="89" spans="28:30">
      <c r="AB89">
        <f>AB42/4</f>
        <v>1534.39</v>
      </c>
      <c r="AC89" s="2">
        <v>740.193103499887</v>
      </c>
    </row>
    <row r="90" spans="28:30">
      <c r="AC90" s="2"/>
    </row>
    <row r="91" spans="28:30">
      <c r="AB91">
        <f>AB44/4</f>
        <v>485.41500000000002</v>
      </c>
      <c r="AC91" s="2">
        <v>307.72465943371799</v>
      </c>
      <c r="AD91">
        <f>(AC91+AC92)/2</f>
        <v>287.3613983900475</v>
      </c>
    </row>
    <row r="92" spans="28:30">
      <c r="AB92">
        <f>AB45/4</f>
        <v>405.27312499999999</v>
      </c>
      <c r="AC92" s="2">
        <v>266.99813734637701</v>
      </c>
    </row>
    <row r="93" spans="28:30">
      <c r="AC93" s="2"/>
    </row>
    <row r="94" spans="28:30">
      <c r="AB94">
        <f>AB47/4</f>
        <v>565.51312499999995</v>
      </c>
      <c r="AC94" s="2">
        <v>346.57544786116</v>
      </c>
      <c r="AD94">
        <f>(AC94+AC95)/2</f>
        <v>338.26586090780052</v>
      </c>
    </row>
    <row r="95" spans="28:30">
      <c r="AB95">
        <f>AB48/4</f>
        <v>530.82562499999995</v>
      </c>
      <c r="AC95" s="2">
        <v>329.95627395444097</v>
      </c>
    </row>
    <row r="96" spans="28:30">
      <c r="AC96" s="2"/>
    </row>
    <row r="97" spans="28:30">
      <c r="AB97">
        <f>AB50/4</f>
        <v>2000.1324999999999</v>
      </c>
      <c r="AC97" s="2">
        <v>907.50395450594897</v>
      </c>
      <c r="AD97">
        <f>(AC97+AC98)/2</f>
        <v>916.64759896118153</v>
      </c>
    </row>
    <row r="98" spans="28:30">
      <c r="AB98">
        <f>AB51/4</f>
        <v>2051.7581249999998</v>
      </c>
      <c r="AC98" s="2">
        <v>925.79124341641398</v>
      </c>
    </row>
    <row r="99" spans="28:30">
      <c r="AC99" s="2"/>
    </row>
    <row r="100" spans="28:30">
      <c r="AB100">
        <f>AB53/4</f>
        <v>1513.4612500000001</v>
      </c>
      <c r="AC100" s="2">
        <v>732.51154039638902</v>
      </c>
      <c r="AD100">
        <f>(AC100+AC101)/2</f>
        <v>754.28938188580753</v>
      </c>
    </row>
    <row r="101" spans="28:30">
      <c r="AB101">
        <f>AB54/4</f>
        <v>1632.7906250000001</v>
      </c>
      <c r="AC101" s="2">
        <v>776.06722337522604</v>
      </c>
    </row>
  </sheetData>
  <phoneticPr fontId="18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ID7000</dc:creator>
  <cp:lastModifiedBy>Administrator</cp:lastModifiedBy>
  <dcterms:created xsi:type="dcterms:W3CDTF">2021-06-22T12:23:30Z</dcterms:created>
  <dcterms:modified xsi:type="dcterms:W3CDTF">2022-02-25T01:34:35Z</dcterms:modified>
</cp:coreProperties>
</file>