
<file path=[Content_Types].xml><?xml version="1.0" encoding="utf-8"?>
<Types xmlns="http://schemas.openxmlformats.org/package/2006/content-types">
  <Default Extension="bmp" ContentType="image/bmp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010" firstSheet="11" activeTab="18"/>
  </bookViews>
  <sheets>
    <sheet name="PPFD" sheetId="17" r:id="rId1"/>
    <sheet name="PL+SD" sheetId="13" r:id="rId2"/>
    <sheet name="AREA" sheetId="15" r:id="rId3"/>
    <sheet name="FWDW" sheetId="12" r:id="rId4"/>
    <sheet name="ROOT" sheetId="16" r:id="rId5"/>
    <sheet name="LMA" sheetId="14" r:id="rId6"/>
    <sheet name="ABA" sheetId="1" r:id="rId7"/>
    <sheet name="GABA" sheetId="2" r:id="rId8"/>
    <sheet name="photosynthetic" sheetId="19" r:id="rId9"/>
    <sheet name="CHL" sheetId="21" r:id="rId10"/>
    <sheet name="WATER Content" sheetId="6" r:id="rId11"/>
    <sheet name="water potential" sheetId="11" r:id="rId12"/>
    <sheet name="O2-" sheetId="7" r:id="rId13"/>
    <sheet name="H2O2" sheetId="8" r:id="rId14"/>
    <sheet name="EC" sheetId="9" r:id="rId15"/>
    <sheet name="MDA" sheetId="10" r:id="rId16"/>
    <sheet name="GAD2+ALMT9" sheetId="20" r:id="rId17"/>
    <sheet name="Stomatal size" sheetId="24" r:id="rId18"/>
    <sheet name="stomatal density" sheetId="25" r:id="rId19"/>
  </sheets>
  <externalReferences>
    <externalReference r:id="rId20"/>
    <externalReference r:id="rId21"/>
  </externalReferences>
  <definedNames>
    <definedName name="_6" localSheetId="4">ROOT!$A$1:$D$20</definedName>
    <definedName name="CK_9D_40" localSheetId="18">'stomatal density'!$A$1:$D$31</definedName>
  </definedNames>
  <calcPr calcId="144525"/>
</workbook>
</file>

<file path=xl/calcChain.xml><?xml version="1.0" encoding="utf-8"?>
<calcChain xmlns="http://schemas.openxmlformats.org/spreadsheetml/2006/main">
  <c r="E121" i="25" l="1"/>
  <c r="F121" i="25" s="1"/>
  <c r="E120" i="25"/>
  <c r="F120" i="25" s="1"/>
  <c r="E119" i="25"/>
  <c r="F119" i="25" s="1"/>
  <c r="E118" i="25"/>
  <c r="F118" i="25" s="1"/>
  <c r="E117" i="25"/>
  <c r="F117" i="25" s="1"/>
  <c r="E116" i="25"/>
  <c r="F116" i="25" s="1"/>
  <c r="E115" i="25"/>
  <c r="F115" i="25" s="1"/>
  <c r="E114" i="25"/>
  <c r="F114" i="25" s="1"/>
  <c r="E113" i="25"/>
  <c r="F113" i="25" s="1"/>
  <c r="E112" i="25"/>
  <c r="F112" i="25" s="1"/>
  <c r="E111" i="25"/>
  <c r="F111" i="25" s="1"/>
  <c r="E110" i="25"/>
  <c r="F110" i="25" s="1"/>
  <c r="E109" i="25"/>
  <c r="F109" i="25" s="1"/>
  <c r="E108" i="25"/>
  <c r="F108" i="25" s="1"/>
  <c r="E107" i="25"/>
  <c r="F107" i="25" s="1"/>
  <c r="E106" i="25"/>
  <c r="F106" i="25" s="1"/>
  <c r="E105" i="25"/>
  <c r="F105" i="25" s="1"/>
  <c r="E104" i="25"/>
  <c r="F104" i="25" s="1"/>
  <c r="E103" i="25"/>
  <c r="F103" i="25" s="1"/>
  <c r="E102" i="25"/>
  <c r="F102" i="25" s="1"/>
  <c r="E101" i="25"/>
  <c r="F101" i="25" s="1"/>
  <c r="E100" i="25"/>
  <c r="F100" i="25" s="1"/>
  <c r="E99" i="25"/>
  <c r="F99" i="25" s="1"/>
  <c r="E98" i="25"/>
  <c r="F98" i="25" s="1"/>
  <c r="E97" i="25"/>
  <c r="F97" i="25" s="1"/>
  <c r="E96" i="25"/>
  <c r="F96" i="25" s="1"/>
  <c r="E95" i="25"/>
  <c r="F95" i="25" s="1"/>
  <c r="E94" i="25"/>
  <c r="F94" i="25" s="1"/>
  <c r="E93" i="25"/>
  <c r="F93" i="25" s="1"/>
  <c r="E92" i="25"/>
  <c r="F92" i="25" s="1"/>
  <c r="E91" i="25"/>
  <c r="F91" i="25" s="1"/>
  <c r="E90" i="25"/>
  <c r="F90" i="25" s="1"/>
  <c r="F89" i="25"/>
  <c r="E89" i="25"/>
  <c r="E88" i="25"/>
  <c r="F88" i="25" s="1"/>
  <c r="E87" i="25"/>
  <c r="F87" i="25" s="1"/>
  <c r="E86" i="25"/>
  <c r="F86" i="25" s="1"/>
  <c r="F85" i="25"/>
  <c r="E85" i="25"/>
  <c r="E84" i="25"/>
  <c r="F84" i="25" s="1"/>
  <c r="E83" i="25"/>
  <c r="F83" i="25" s="1"/>
  <c r="E82" i="25"/>
  <c r="F82" i="25" s="1"/>
  <c r="F81" i="25"/>
  <c r="E81" i="25"/>
  <c r="E80" i="25"/>
  <c r="F80" i="25" s="1"/>
  <c r="E79" i="25"/>
  <c r="F79" i="25" s="1"/>
  <c r="E78" i="25"/>
  <c r="F78" i="25" s="1"/>
  <c r="F77" i="25"/>
  <c r="E77" i="25"/>
  <c r="E76" i="25"/>
  <c r="F76" i="25" s="1"/>
  <c r="E75" i="25"/>
  <c r="F75" i="25" s="1"/>
  <c r="E74" i="25"/>
  <c r="F74" i="25" s="1"/>
  <c r="F73" i="25"/>
  <c r="E73" i="25"/>
  <c r="E72" i="25"/>
  <c r="F72" i="25" s="1"/>
  <c r="E71" i="25"/>
  <c r="F71" i="25" s="1"/>
  <c r="E70" i="25"/>
  <c r="F70" i="25" s="1"/>
  <c r="F69" i="25"/>
  <c r="E69" i="25"/>
  <c r="E68" i="25"/>
  <c r="F68" i="25" s="1"/>
  <c r="E67" i="25"/>
  <c r="F67" i="25" s="1"/>
  <c r="E66" i="25"/>
  <c r="F66" i="25" s="1"/>
  <c r="F65" i="25"/>
  <c r="E65" i="25"/>
  <c r="E64" i="25"/>
  <c r="F64" i="25" s="1"/>
  <c r="E63" i="25"/>
  <c r="F63" i="25" s="1"/>
  <c r="E62" i="25"/>
  <c r="F62" i="25" s="1"/>
  <c r="F61" i="25"/>
  <c r="E61" i="25"/>
  <c r="E60" i="25"/>
  <c r="F60" i="25" s="1"/>
  <c r="E59" i="25"/>
  <c r="F59" i="25" s="1"/>
  <c r="E58" i="25"/>
  <c r="F58" i="25" s="1"/>
  <c r="F57" i="25"/>
  <c r="E57" i="25"/>
  <c r="E56" i="25"/>
  <c r="F56" i="25" s="1"/>
  <c r="E55" i="25"/>
  <c r="F55" i="25" s="1"/>
  <c r="E54" i="25"/>
  <c r="F54" i="25" s="1"/>
  <c r="F53" i="25"/>
  <c r="E53" i="25"/>
  <c r="E52" i="25"/>
  <c r="F52" i="25" s="1"/>
  <c r="E51" i="25"/>
  <c r="F51" i="25" s="1"/>
  <c r="E50" i="25"/>
  <c r="F50" i="25" s="1"/>
  <c r="F49" i="25"/>
  <c r="E49" i="25"/>
  <c r="E48" i="25"/>
  <c r="F48" i="25" s="1"/>
  <c r="E47" i="25"/>
  <c r="F47" i="25" s="1"/>
  <c r="E46" i="25"/>
  <c r="F46" i="25" s="1"/>
  <c r="F45" i="25"/>
  <c r="E45" i="25"/>
  <c r="E44" i="25"/>
  <c r="F44" i="25" s="1"/>
  <c r="E43" i="25"/>
  <c r="F43" i="25" s="1"/>
  <c r="E42" i="25"/>
  <c r="F42" i="25" s="1"/>
  <c r="F41" i="25"/>
  <c r="E41" i="25"/>
  <c r="E40" i="25"/>
  <c r="F40" i="25" s="1"/>
  <c r="E39" i="25"/>
  <c r="F39" i="25" s="1"/>
  <c r="E38" i="25"/>
  <c r="F38" i="25" s="1"/>
  <c r="F37" i="25"/>
  <c r="E37" i="25"/>
  <c r="E36" i="25"/>
  <c r="F36" i="25" s="1"/>
  <c r="E35" i="25"/>
  <c r="F35" i="25" s="1"/>
  <c r="E34" i="25"/>
  <c r="F34" i="25" s="1"/>
  <c r="F33" i="25"/>
  <c r="E33" i="25"/>
  <c r="E32" i="25"/>
  <c r="F32" i="25" s="1"/>
  <c r="E31" i="25"/>
  <c r="F31" i="25" s="1"/>
  <c r="E30" i="25"/>
  <c r="F30" i="25" s="1"/>
  <c r="F29" i="25"/>
  <c r="E29" i="25"/>
  <c r="E28" i="25"/>
  <c r="F28" i="25" s="1"/>
  <c r="E27" i="25"/>
  <c r="F27" i="25" s="1"/>
  <c r="E26" i="25"/>
  <c r="F26" i="25" s="1"/>
  <c r="F25" i="25"/>
  <c r="E25" i="25"/>
  <c r="E24" i="25"/>
  <c r="F24" i="25" s="1"/>
  <c r="E23" i="25"/>
  <c r="F23" i="25" s="1"/>
  <c r="E22" i="25"/>
  <c r="F22" i="25" s="1"/>
  <c r="F21" i="25"/>
  <c r="E21" i="25"/>
  <c r="E20" i="25"/>
  <c r="F20" i="25" s="1"/>
  <c r="E19" i="25"/>
  <c r="F19" i="25" s="1"/>
  <c r="E18" i="25"/>
  <c r="F18" i="25" s="1"/>
  <c r="F17" i="25"/>
  <c r="E17" i="25"/>
  <c r="E16" i="25"/>
  <c r="F16" i="25" s="1"/>
  <c r="E15" i="25"/>
  <c r="F15" i="25" s="1"/>
  <c r="E14" i="25"/>
  <c r="F14" i="25" s="1"/>
  <c r="F13" i="25"/>
  <c r="E13" i="25"/>
  <c r="E12" i="25"/>
  <c r="F12" i="25" s="1"/>
  <c r="E11" i="25"/>
  <c r="F11" i="25" s="1"/>
  <c r="E10" i="25"/>
  <c r="F10" i="25" s="1"/>
  <c r="F9" i="25"/>
  <c r="E9" i="25"/>
  <c r="E8" i="25"/>
  <c r="F8" i="25" s="1"/>
  <c r="E7" i="25"/>
  <c r="F7" i="25" s="1"/>
  <c r="E6" i="25"/>
  <c r="F6" i="25" s="1"/>
  <c r="F5" i="25"/>
  <c r="E5" i="25"/>
  <c r="E4" i="25"/>
  <c r="F4" i="25" s="1"/>
  <c r="E3" i="25"/>
  <c r="F3" i="25" s="1"/>
  <c r="E2" i="25"/>
  <c r="F2" i="25" s="1"/>
  <c r="I121" i="24"/>
  <c r="I120" i="24"/>
  <c r="I119" i="24"/>
  <c r="I118" i="24"/>
  <c r="I117" i="24"/>
  <c r="I116" i="24"/>
  <c r="I115" i="24"/>
  <c r="I114" i="24"/>
  <c r="I113" i="24"/>
  <c r="I112" i="24"/>
  <c r="I111" i="24"/>
  <c r="I110" i="24"/>
  <c r="I109" i="24"/>
  <c r="I108" i="24"/>
  <c r="I107" i="24"/>
  <c r="I106" i="24"/>
  <c r="I105" i="24"/>
  <c r="I104" i="24"/>
  <c r="I103" i="24"/>
  <c r="I102" i="24"/>
  <c r="I101" i="24"/>
  <c r="I100" i="24"/>
  <c r="I99" i="24"/>
  <c r="I98" i="24"/>
  <c r="I97" i="24"/>
  <c r="I96" i="24"/>
  <c r="I95" i="24"/>
  <c r="I94" i="24"/>
  <c r="I93" i="24"/>
  <c r="I92" i="24"/>
  <c r="I91" i="24"/>
  <c r="I90" i="24"/>
  <c r="I89" i="24"/>
  <c r="I88" i="24"/>
  <c r="I87" i="24"/>
  <c r="I86" i="24"/>
  <c r="I85" i="24"/>
  <c r="I84" i="24"/>
  <c r="I83" i="24"/>
  <c r="I82" i="24"/>
  <c r="I81" i="24"/>
  <c r="I80" i="24"/>
  <c r="I79" i="24"/>
  <c r="I78" i="24"/>
  <c r="I77" i="24"/>
  <c r="I76" i="24"/>
  <c r="I75" i="24"/>
  <c r="I74" i="24"/>
  <c r="I73" i="24"/>
  <c r="I72" i="24"/>
  <c r="I71" i="24"/>
  <c r="I70" i="24"/>
  <c r="I69" i="24"/>
  <c r="I68" i="24"/>
  <c r="I67" i="24"/>
  <c r="I66" i="24"/>
  <c r="I65" i="24"/>
  <c r="I64" i="24"/>
  <c r="I63" i="24"/>
  <c r="I62" i="24"/>
  <c r="I61" i="24"/>
  <c r="I60" i="24"/>
  <c r="I59" i="24"/>
  <c r="I58" i="24"/>
  <c r="I57" i="24"/>
  <c r="I56" i="24"/>
  <c r="I55" i="24"/>
  <c r="I54" i="24"/>
  <c r="I53" i="24"/>
  <c r="I52" i="24"/>
  <c r="I51" i="24"/>
  <c r="I50" i="24"/>
  <c r="I49" i="24"/>
  <c r="I48" i="24"/>
  <c r="I47" i="24"/>
  <c r="I46" i="24"/>
  <c r="I45" i="24"/>
  <c r="I44" i="24"/>
  <c r="I43" i="24"/>
  <c r="I42" i="24"/>
  <c r="I41" i="24"/>
  <c r="I40" i="24"/>
  <c r="I39" i="24"/>
  <c r="I38" i="24"/>
  <c r="I37" i="24"/>
  <c r="I36" i="24"/>
  <c r="I35" i="24"/>
  <c r="I34" i="24"/>
  <c r="I33" i="24"/>
  <c r="I32" i="24"/>
  <c r="I31" i="24"/>
  <c r="I30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" i="24"/>
  <c r="F29" i="20" l="1"/>
  <c r="E29" i="20"/>
  <c r="D29" i="20"/>
  <c r="F28" i="20"/>
  <c r="E28" i="20"/>
  <c r="D28" i="20"/>
  <c r="G27" i="20"/>
  <c r="F27" i="20"/>
  <c r="E27" i="20"/>
  <c r="D27" i="20"/>
  <c r="F26" i="20"/>
  <c r="E26" i="20"/>
  <c r="D26" i="20"/>
  <c r="F25" i="20"/>
  <c r="E25" i="20"/>
  <c r="D25" i="20"/>
  <c r="G24" i="20"/>
  <c r="F24" i="20"/>
  <c r="E24" i="20"/>
  <c r="F23" i="20"/>
  <c r="E23" i="20"/>
  <c r="D23" i="20"/>
  <c r="F22" i="20"/>
  <c r="E22" i="20"/>
  <c r="D22" i="20"/>
  <c r="G21" i="20"/>
  <c r="F21" i="20"/>
  <c r="E21" i="20"/>
  <c r="D21" i="20"/>
  <c r="F20" i="20"/>
  <c r="E20" i="20"/>
  <c r="D20" i="20"/>
  <c r="F19" i="20"/>
  <c r="E19" i="20"/>
  <c r="D19" i="20"/>
  <c r="G18" i="20"/>
  <c r="F18" i="20"/>
  <c r="E18" i="20"/>
  <c r="D18" i="20"/>
  <c r="F14" i="20"/>
  <c r="E14" i="20"/>
  <c r="D14" i="20"/>
  <c r="F13" i="20"/>
  <c r="E13" i="20"/>
  <c r="D13" i="20"/>
  <c r="G12" i="20"/>
  <c r="F12" i="20"/>
  <c r="E12" i="20"/>
  <c r="D12" i="20"/>
  <c r="F11" i="20"/>
  <c r="E11" i="20"/>
  <c r="D11" i="20"/>
  <c r="F10" i="20"/>
  <c r="E10" i="20"/>
  <c r="D10" i="20"/>
  <c r="G9" i="20"/>
  <c r="F9" i="20"/>
  <c r="E9" i="20"/>
  <c r="D9" i="20"/>
  <c r="F8" i="20"/>
  <c r="E8" i="20"/>
  <c r="D8" i="20"/>
  <c r="F7" i="20"/>
  <c r="E7" i="20"/>
  <c r="D7" i="20"/>
  <c r="G6" i="20"/>
  <c r="F6" i="20"/>
  <c r="E6" i="20"/>
  <c r="D6" i="20"/>
  <c r="F5" i="20"/>
  <c r="E5" i="20"/>
  <c r="D5" i="20"/>
  <c r="F4" i="20"/>
  <c r="E4" i="20"/>
  <c r="D4" i="20"/>
  <c r="G3" i="20"/>
  <c r="F3" i="20"/>
  <c r="E3" i="20"/>
  <c r="D3" i="20"/>
  <c r="J17" i="10"/>
  <c r="H17" i="10"/>
  <c r="G17" i="10"/>
  <c r="F17" i="10"/>
  <c r="E17" i="10"/>
  <c r="J16" i="10"/>
  <c r="H16" i="10"/>
  <c r="G16" i="10"/>
  <c r="F16" i="10"/>
  <c r="E16" i="10"/>
  <c r="J15" i="10"/>
  <c r="H15" i="10"/>
  <c r="G15" i="10"/>
  <c r="F15" i="10"/>
  <c r="E15" i="10"/>
  <c r="J14" i="10"/>
  <c r="J13" i="10"/>
  <c r="H13" i="10"/>
  <c r="G13" i="10"/>
  <c r="F13" i="10"/>
  <c r="E13" i="10"/>
  <c r="J12" i="10"/>
  <c r="H12" i="10"/>
  <c r="G12" i="10"/>
  <c r="F12" i="10"/>
  <c r="E12" i="10"/>
  <c r="J11" i="10"/>
  <c r="H11" i="10"/>
  <c r="G11" i="10"/>
  <c r="F11" i="10"/>
  <c r="E11" i="10"/>
  <c r="J10" i="10"/>
  <c r="J9" i="10"/>
  <c r="H9" i="10"/>
  <c r="G9" i="10"/>
  <c r="F9" i="10"/>
  <c r="E9" i="10"/>
  <c r="J8" i="10"/>
  <c r="H8" i="10"/>
  <c r="G8" i="10"/>
  <c r="F8" i="10"/>
  <c r="E8" i="10"/>
  <c r="J7" i="10"/>
  <c r="H7" i="10"/>
  <c r="G7" i="10"/>
  <c r="F7" i="10"/>
  <c r="E7" i="10"/>
  <c r="J6" i="10"/>
  <c r="J5" i="10"/>
  <c r="H5" i="10"/>
  <c r="G5" i="10"/>
  <c r="F5" i="10"/>
  <c r="E5" i="10"/>
  <c r="J4" i="10"/>
  <c r="H4" i="10"/>
  <c r="G4" i="10"/>
  <c r="F4" i="10"/>
  <c r="E4" i="10"/>
  <c r="J3" i="10"/>
  <c r="H3" i="10"/>
  <c r="G3" i="10"/>
  <c r="F3" i="10"/>
  <c r="E3" i="10"/>
  <c r="E13" i="9"/>
  <c r="E12" i="9"/>
  <c r="E11" i="9"/>
  <c r="E10" i="9"/>
  <c r="E9" i="9"/>
  <c r="E8" i="9"/>
  <c r="E7" i="9"/>
  <c r="E6" i="9"/>
  <c r="E5" i="9"/>
  <c r="E4" i="9"/>
  <c r="E3" i="9"/>
  <c r="E2" i="9"/>
  <c r="E13" i="8"/>
  <c r="D13" i="8"/>
  <c r="C13" i="8"/>
  <c r="E12" i="8"/>
  <c r="D12" i="8"/>
  <c r="C12" i="8"/>
  <c r="E11" i="8"/>
  <c r="D11" i="8"/>
  <c r="C11" i="8"/>
  <c r="E10" i="8"/>
  <c r="D10" i="8"/>
  <c r="C10" i="8"/>
  <c r="E9" i="8"/>
  <c r="D9" i="8"/>
  <c r="C9" i="8"/>
  <c r="E8" i="8"/>
  <c r="D8" i="8"/>
  <c r="C8" i="8"/>
  <c r="E7" i="8"/>
  <c r="D7" i="8"/>
  <c r="C7" i="8"/>
  <c r="E6" i="8"/>
  <c r="D6" i="8"/>
  <c r="C6" i="8"/>
  <c r="E5" i="8"/>
  <c r="D5" i="8"/>
  <c r="C5" i="8"/>
  <c r="E4" i="8"/>
  <c r="D4" i="8"/>
  <c r="C4" i="8"/>
  <c r="E3" i="8"/>
  <c r="D3" i="8"/>
  <c r="C3" i="8"/>
  <c r="E2" i="8"/>
  <c r="D2" i="8"/>
  <c r="C2" i="8"/>
  <c r="I28" i="7"/>
  <c r="H28" i="7"/>
  <c r="G28" i="7"/>
  <c r="I27" i="7"/>
  <c r="H27" i="7"/>
  <c r="G27" i="7"/>
  <c r="I26" i="7"/>
  <c r="H26" i="7"/>
  <c r="G26" i="7"/>
  <c r="I25" i="7"/>
  <c r="H25" i="7"/>
  <c r="G25" i="7"/>
  <c r="I24" i="7"/>
  <c r="H24" i="7"/>
  <c r="G24" i="7"/>
  <c r="I23" i="7"/>
  <c r="H23" i="7"/>
  <c r="G23" i="7"/>
  <c r="I22" i="7"/>
  <c r="H22" i="7"/>
  <c r="G22" i="7"/>
  <c r="I21" i="7"/>
  <c r="H21" i="7"/>
  <c r="G21" i="7"/>
  <c r="I20" i="7"/>
  <c r="H20" i="7"/>
  <c r="G20" i="7"/>
  <c r="I19" i="7"/>
  <c r="H19" i="7"/>
  <c r="G19" i="7"/>
  <c r="I18" i="7"/>
  <c r="H18" i="7"/>
  <c r="G18" i="7"/>
  <c r="I17" i="7"/>
  <c r="H17" i="7"/>
  <c r="G17" i="7"/>
  <c r="F16" i="7"/>
  <c r="F15" i="7"/>
  <c r="F14" i="7"/>
  <c r="F13" i="7"/>
  <c r="F12" i="7"/>
  <c r="F11" i="7"/>
  <c r="E8" i="7"/>
  <c r="E7" i="7"/>
  <c r="E6" i="7"/>
  <c r="E5" i="7"/>
  <c r="E4" i="7"/>
  <c r="E3" i="7"/>
  <c r="C3" i="7"/>
  <c r="G33" i="11"/>
  <c r="F33" i="11"/>
  <c r="E33" i="11"/>
  <c r="G32" i="11"/>
  <c r="F32" i="11"/>
  <c r="E32" i="11"/>
  <c r="G31" i="11"/>
  <c r="F31" i="11"/>
  <c r="E31" i="11"/>
  <c r="G30" i="11"/>
  <c r="F30" i="11"/>
  <c r="E30" i="11"/>
  <c r="G29" i="11"/>
  <c r="F29" i="11"/>
  <c r="E29" i="11"/>
  <c r="G28" i="11"/>
  <c r="F28" i="11"/>
  <c r="E28" i="11"/>
  <c r="G27" i="11"/>
  <c r="F27" i="11"/>
  <c r="E27" i="11"/>
  <c r="G26" i="11"/>
  <c r="F26" i="11"/>
  <c r="E26" i="11"/>
  <c r="G25" i="11"/>
  <c r="F25" i="11"/>
  <c r="E25" i="11"/>
  <c r="G24" i="11"/>
  <c r="F24" i="11"/>
  <c r="E24" i="11"/>
  <c r="G23" i="11"/>
  <c r="F23" i="11"/>
  <c r="E23" i="11"/>
  <c r="G22" i="11"/>
  <c r="F22" i="11"/>
  <c r="E22" i="11"/>
  <c r="G21" i="11"/>
  <c r="F21" i="11"/>
  <c r="E21" i="11"/>
  <c r="G20" i="11"/>
  <c r="F20" i="11"/>
  <c r="E20" i="11"/>
  <c r="G19" i="11"/>
  <c r="F19" i="11"/>
  <c r="E19" i="11"/>
  <c r="G18" i="11"/>
  <c r="F18" i="11"/>
  <c r="E18" i="11"/>
  <c r="G17" i="11"/>
  <c r="F17" i="11"/>
  <c r="E17" i="11"/>
  <c r="G16" i="11"/>
  <c r="F16" i="11"/>
  <c r="E16" i="11"/>
  <c r="G15" i="11"/>
  <c r="F15" i="11"/>
  <c r="E15" i="11"/>
  <c r="G14" i="11"/>
  <c r="F14" i="11"/>
  <c r="E14" i="11"/>
  <c r="L35" i="6"/>
  <c r="K35" i="6"/>
  <c r="H35" i="6"/>
  <c r="L34" i="6"/>
  <c r="K34" i="6"/>
  <c r="H34" i="6"/>
  <c r="L33" i="6"/>
  <c r="K33" i="6"/>
  <c r="H33" i="6"/>
  <c r="L32" i="6"/>
  <c r="K32" i="6"/>
  <c r="H32" i="6"/>
  <c r="L31" i="6"/>
  <c r="K31" i="6"/>
  <c r="H31" i="6"/>
  <c r="L30" i="6"/>
  <c r="K30" i="6"/>
  <c r="H30" i="6"/>
  <c r="L29" i="6"/>
  <c r="K29" i="6"/>
  <c r="H29" i="6"/>
  <c r="L28" i="6"/>
  <c r="K28" i="6"/>
  <c r="H28" i="6"/>
  <c r="L27" i="6"/>
  <c r="K27" i="6"/>
  <c r="H27" i="6"/>
  <c r="L26" i="6"/>
  <c r="K26" i="6"/>
  <c r="H26" i="6"/>
  <c r="L25" i="6"/>
  <c r="K25" i="6"/>
  <c r="H25" i="6"/>
  <c r="L24" i="6"/>
  <c r="K24" i="6"/>
  <c r="H24" i="6"/>
  <c r="I13" i="21"/>
  <c r="H13" i="21"/>
  <c r="G13" i="21"/>
  <c r="F13" i="21"/>
  <c r="I12" i="21"/>
  <c r="H12" i="21"/>
  <c r="G12" i="21"/>
  <c r="F12" i="21"/>
  <c r="I11" i="21"/>
  <c r="H11" i="21"/>
  <c r="G11" i="21"/>
  <c r="F11" i="21"/>
  <c r="I10" i="21"/>
  <c r="H10" i="21"/>
  <c r="G10" i="21"/>
  <c r="F10" i="21"/>
  <c r="I9" i="21"/>
  <c r="H9" i="21"/>
  <c r="G9" i="21"/>
  <c r="F9" i="21"/>
  <c r="I8" i="21"/>
  <c r="H8" i="21"/>
  <c r="G8" i="21"/>
  <c r="F8" i="21"/>
  <c r="I7" i="21"/>
  <c r="H7" i="21"/>
  <c r="G7" i="21"/>
  <c r="F7" i="21"/>
  <c r="I6" i="21"/>
  <c r="H6" i="21"/>
  <c r="G6" i="21"/>
  <c r="F6" i="21"/>
  <c r="I5" i="21"/>
  <c r="H5" i="21"/>
  <c r="G5" i="21"/>
  <c r="F5" i="21"/>
  <c r="I4" i="21"/>
  <c r="H4" i="21"/>
  <c r="G4" i="21"/>
  <c r="F4" i="21"/>
  <c r="I3" i="21"/>
  <c r="H3" i="21"/>
  <c r="G3" i="21"/>
  <c r="F3" i="21"/>
  <c r="I2" i="21"/>
  <c r="H2" i="21"/>
  <c r="G2" i="21"/>
  <c r="F2" i="21"/>
  <c r="P14" i="19"/>
  <c r="O14" i="19"/>
  <c r="N14" i="19"/>
  <c r="M14" i="19"/>
  <c r="L14" i="19"/>
  <c r="K14" i="19"/>
  <c r="P13" i="19"/>
  <c r="O13" i="19"/>
  <c r="N13" i="19"/>
  <c r="M13" i="19"/>
  <c r="L13" i="19"/>
  <c r="K13" i="19"/>
  <c r="P12" i="19"/>
  <c r="O12" i="19"/>
  <c r="N12" i="19"/>
  <c r="M12" i="19"/>
  <c r="L12" i="19"/>
  <c r="K12" i="19"/>
  <c r="P11" i="19"/>
  <c r="O11" i="19"/>
  <c r="N11" i="19"/>
  <c r="M11" i="19"/>
  <c r="L11" i="19"/>
  <c r="K11" i="19"/>
  <c r="P10" i="19"/>
  <c r="O10" i="19"/>
  <c r="N10" i="19"/>
  <c r="M10" i="19"/>
  <c r="L10" i="19"/>
  <c r="K10" i="19"/>
  <c r="P9" i="19"/>
  <c r="O9" i="19"/>
  <c r="N9" i="19"/>
  <c r="M9" i="19"/>
  <c r="L9" i="19"/>
  <c r="K9" i="19"/>
  <c r="P8" i="19"/>
  <c r="O8" i="19"/>
  <c r="N8" i="19"/>
  <c r="M8" i="19"/>
  <c r="L8" i="19"/>
  <c r="K8" i="19"/>
  <c r="P7" i="19"/>
  <c r="O7" i="19"/>
  <c r="N7" i="19"/>
  <c r="M7" i="19"/>
  <c r="L7" i="19"/>
  <c r="K7" i="19"/>
  <c r="P6" i="19"/>
  <c r="O6" i="19"/>
  <c r="N6" i="19"/>
  <c r="M6" i="19"/>
  <c r="L6" i="19"/>
  <c r="K6" i="19"/>
  <c r="P5" i="19"/>
  <c r="O5" i="19"/>
  <c r="N5" i="19"/>
  <c r="M5" i="19"/>
  <c r="L5" i="19"/>
  <c r="K5" i="19"/>
  <c r="P4" i="19"/>
  <c r="O4" i="19"/>
  <c r="N4" i="19"/>
  <c r="M4" i="19"/>
  <c r="L4" i="19"/>
  <c r="K4" i="19"/>
  <c r="P3" i="19"/>
  <c r="O3" i="19"/>
  <c r="N3" i="19"/>
  <c r="M3" i="19"/>
  <c r="L3" i="19"/>
  <c r="K3" i="19"/>
  <c r="E36" i="2"/>
  <c r="E35" i="2"/>
  <c r="E34" i="2"/>
  <c r="E33" i="2"/>
  <c r="E32" i="2"/>
  <c r="E31" i="2"/>
  <c r="E30" i="2"/>
  <c r="E29" i="2"/>
  <c r="E28" i="2"/>
  <c r="E27" i="2"/>
  <c r="E26" i="2"/>
  <c r="E25" i="2"/>
  <c r="F35" i="1"/>
  <c r="F34" i="1"/>
  <c r="F33" i="1"/>
  <c r="F32" i="1"/>
  <c r="F31" i="1"/>
  <c r="F30" i="1"/>
  <c r="F29" i="1"/>
  <c r="F28" i="1"/>
  <c r="F27" i="1"/>
  <c r="F26" i="1"/>
  <c r="F25" i="1"/>
  <c r="F24" i="1"/>
  <c r="M13" i="14"/>
  <c r="L13" i="14"/>
  <c r="K13" i="14"/>
  <c r="J13" i="14"/>
  <c r="I13" i="14"/>
  <c r="F13" i="14"/>
  <c r="E13" i="14"/>
  <c r="M12" i="14"/>
  <c r="L12" i="14"/>
  <c r="K12" i="14"/>
  <c r="J12" i="14"/>
  <c r="I12" i="14"/>
  <c r="F12" i="14"/>
  <c r="E12" i="14"/>
  <c r="M11" i="14"/>
  <c r="L11" i="14"/>
  <c r="K11" i="14"/>
  <c r="J11" i="14"/>
  <c r="I11" i="14"/>
  <c r="F11" i="14"/>
  <c r="E11" i="14"/>
  <c r="M10" i="14"/>
  <c r="L10" i="14"/>
  <c r="K10" i="14"/>
  <c r="J10" i="14"/>
  <c r="I10" i="14"/>
  <c r="F10" i="14"/>
  <c r="E10" i="14"/>
  <c r="M9" i="14"/>
  <c r="L9" i="14"/>
  <c r="K9" i="14"/>
  <c r="J9" i="14"/>
  <c r="I9" i="14"/>
  <c r="F9" i="14"/>
  <c r="E9" i="14"/>
  <c r="M8" i="14"/>
  <c r="L8" i="14"/>
  <c r="K8" i="14"/>
  <c r="J8" i="14"/>
  <c r="I8" i="14"/>
  <c r="F8" i="14"/>
  <c r="E8" i="14"/>
  <c r="M7" i="14"/>
  <c r="L7" i="14"/>
  <c r="K7" i="14"/>
  <c r="J7" i="14"/>
  <c r="I7" i="14"/>
  <c r="F7" i="14"/>
  <c r="E7" i="14"/>
  <c r="M6" i="14"/>
  <c r="L6" i="14"/>
  <c r="K6" i="14"/>
  <c r="J6" i="14"/>
  <c r="I6" i="14"/>
  <c r="F6" i="14"/>
  <c r="E6" i="14"/>
  <c r="M5" i="14"/>
  <c r="L5" i="14"/>
  <c r="K5" i="14"/>
  <c r="J5" i="14"/>
  <c r="I5" i="14"/>
  <c r="F5" i="14"/>
  <c r="E5" i="14"/>
  <c r="M4" i="14"/>
  <c r="L4" i="14"/>
  <c r="K4" i="14"/>
  <c r="J4" i="14"/>
  <c r="I4" i="14"/>
  <c r="F4" i="14"/>
  <c r="E4" i="14"/>
  <c r="M3" i="14"/>
  <c r="L3" i="14"/>
  <c r="K3" i="14"/>
  <c r="J3" i="14"/>
  <c r="I3" i="14"/>
  <c r="F3" i="14"/>
  <c r="E3" i="14"/>
  <c r="M2" i="14"/>
  <c r="L2" i="14"/>
  <c r="K2" i="14"/>
  <c r="J2" i="14"/>
  <c r="I2" i="14"/>
  <c r="F2" i="14"/>
  <c r="E2" i="14"/>
  <c r="C13" i="13"/>
  <c r="C1400" i="17"/>
  <c r="C1399" i="17"/>
  <c r="C1398" i="17"/>
  <c r="C1397" i="17"/>
  <c r="C1396" i="17"/>
  <c r="C1395" i="17"/>
  <c r="C1394" i="17"/>
  <c r="C1393" i="17"/>
  <c r="C1392" i="17"/>
  <c r="C1391" i="17"/>
  <c r="C1390" i="17"/>
  <c r="C1389" i="17"/>
  <c r="C1388" i="17"/>
  <c r="C1387" i="17"/>
  <c r="C1386" i="17"/>
  <c r="C1385" i="17"/>
  <c r="C1384" i="17"/>
  <c r="C1383" i="17"/>
  <c r="C1382" i="17"/>
  <c r="C1381" i="17"/>
  <c r="C1380" i="17"/>
  <c r="C1379" i="17"/>
  <c r="C1378" i="17"/>
  <c r="C1377" i="17"/>
  <c r="C1376" i="17"/>
  <c r="C1375" i="17"/>
  <c r="C1374" i="17"/>
  <c r="C1373" i="17"/>
  <c r="C1372" i="17"/>
  <c r="C1371" i="17"/>
  <c r="C1370" i="17"/>
  <c r="C1369" i="17"/>
  <c r="C1368" i="17"/>
  <c r="C1367" i="17"/>
  <c r="C1366" i="17"/>
  <c r="C1365" i="17"/>
  <c r="C1364" i="17"/>
  <c r="C1363" i="17"/>
  <c r="C1362" i="17"/>
  <c r="C1361" i="17"/>
  <c r="C1360" i="17"/>
  <c r="C1359" i="17"/>
  <c r="C1358" i="17"/>
  <c r="C1357" i="17"/>
  <c r="C1356" i="17"/>
  <c r="C1355" i="17"/>
  <c r="C1354" i="17"/>
  <c r="C1353" i="17"/>
  <c r="C1352" i="17"/>
  <c r="C1351" i="17"/>
  <c r="C1350" i="17"/>
  <c r="C1349" i="17"/>
  <c r="C1348" i="17"/>
  <c r="C1347" i="17"/>
  <c r="C1346" i="17"/>
  <c r="C1345" i="17"/>
  <c r="C1344" i="17"/>
  <c r="C1343" i="17"/>
  <c r="C1342" i="17"/>
  <c r="C1341" i="17"/>
  <c r="C1340" i="17"/>
  <c r="C1339" i="17"/>
  <c r="C1338" i="17"/>
  <c r="C1337" i="17"/>
  <c r="C1336" i="17"/>
  <c r="C1335" i="17"/>
  <c r="C1334" i="17"/>
  <c r="C1333" i="17"/>
  <c r="C1332" i="17"/>
  <c r="C1331" i="17"/>
  <c r="C1330" i="17"/>
  <c r="C1329" i="17"/>
  <c r="C1328" i="17"/>
  <c r="C1327" i="17"/>
  <c r="C1326" i="17"/>
  <c r="C1325" i="17"/>
  <c r="C1324" i="17"/>
  <c r="C1323" i="17"/>
  <c r="C1322" i="17"/>
  <c r="C1321" i="17"/>
  <c r="C1320" i="17"/>
  <c r="C1319" i="17"/>
  <c r="C1318" i="17"/>
  <c r="C1317" i="17"/>
  <c r="C1316" i="17"/>
  <c r="C1315" i="17"/>
  <c r="C1314" i="17"/>
  <c r="C1313" i="17"/>
  <c r="C1312" i="17"/>
  <c r="C1311" i="17"/>
  <c r="C1310" i="17"/>
  <c r="C1309" i="17"/>
  <c r="C1308" i="17"/>
  <c r="C1307" i="17"/>
  <c r="C1306" i="17"/>
  <c r="C1305" i="17"/>
  <c r="C1304" i="17"/>
  <c r="C1303" i="17"/>
  <c r="C1302" i="17"/>
  <c r="C1301" i="17"/>
  <c r="C1300" i="17"/>
  <c r="C1299" i="17"/>
  <c r="C1298" i="17"/>
  <c r="C1297" i="17"/>
  <c r="C1296" i="17"/>
  <c r="C1295" i="17"/>
  <c r="C1294" i="17"/>
  <c r="C1293" i="17"/>
  <c r="C1292" i="17"/>
  <c r="C1291" i="17"/>
  <c r="C1290" i="17"/>
  <c r="C1289" i="17"/>
  <c r="C1288" i="17"/>
  <c r="C1287" i="17"/>
  <c r="C1286" i="17"/>
  <c r="C1285" i="17"/>
  <c r="C1284" i="17"/>
  <c r="C1283" i="17"/>
  <c r="C1282" i="17"/>
  <c r="C1281" i="17"/>
  <c r="C1280" i="17"/>
  <c r="C1279" i="17"/>
  <c r="C1278" i="17"/>
  <c r="C1277" i="17"/>
  <c r="C1276" i="17"/>
  <c r="C1275" i="17"/>
  <c r="C1274" i="17"/>
  <c r="C1273" i="17"/>
  <c r="C1272" i="17"/>
  <c r="C1271" i="17"/>
  <c r="C1270" i="17"/>
  <c r="C1269" i="17"/>
  <c r="C1268" i="17"/>
  <c r="C1267" i="17"/>
  <c r="C1266" i="17"/>
  <c r="C1265" i="17"/>
  <c r="C1264" i="17"/>
  <c r="C1263" i="17"/>
  <c r="C1262" i="17"/>
  <c r="C1261" i="17"/>
  <c r="C1260" i="17"/>
  <c r="C1259" i="17"/>
  <c r="C1258" i="17"/>
  <c r="C1257" i="17"/>
  <c r="C1256" i="17"/>
  <c r="C1255" i="17"/>
  <c r="C1254" i="17"/>
  <c r="C1253" i="17"/>
  <c r="C1252" i="17"/>
  <c r="I716" i="17"/>
  <c r="I715" i="17"/>
  <c r="I714" i="17"/>
  <c r="I713" i="17"/>
  <c r="I712" i="17"/>
  <c r="I711" i="17"/>
  <c r="I710" i="17"/>
  <c r="I709" i="17"/>
  <c r="I708" i="17"/>
  <c r="I707" i="17"/>
  <c r="I706" i="17"/>
  <c r="I705" i="17"/>
  <c r="I704" i="17"/>
  <c r="I703" i="17"/>
  <c r="I702" i="17"/>
  <c r="I701" i="17"/>
  <c r="I700" i="17"/>
  <c r="I699" i="17"/>
  <c r="I698" i="17"/>
  <c r="I697" i="17"/>
  <c r="I696" i="17"/>
  <c r="I695" i="17"/>
  <c r="I694" i="17"/>
  <c r="I693" i="17"/>
  <c r="I692" i="17"/>
  <c r="I691" i="17"/>
  <c r="I690" i="17"/>
  <c r="I689" i="17"/>
  <c r="I688" i="17"/>
  <c r="I687" i="17"/>
  <c r="I686" i="17"/>
  <c r="I685" i="17"/>
  <c r="I684" i="17"/>
  <c r="I683" i="17"/>
  <c r="I682" i="17"/>
  <c r="I681" i="17"/>
  <c r="I680" i="17"/>
  <c r="I679" i="17"/>
  <c r="I678" i="17"/>
  <c r="I677" i="17"/>
  <c r="I676" i="17"/>
  <c r="I675" i="17"/>
  <c r="I674" i="17"/>
  <c r="I673" i="17"/>
  <c r="I672" i="17"/>
  <c r="I671" i="17"/>
  <c r="I670" i="17"/>
  <c r="I669" i="17"/>
  <c r="I668" i="17"/>
  <c r="I667" i="17"/>
  <c r="I666" i="17"/>
  <c r="I665" i="17"/>
  <c r="I664" i="17"/>
  <c r="K662" i="17"/>
  <c r="K661" i="17"/>
  <c r="K660" i="17"/>
  <c r="I660" i="17"/>
  <c r="I659" i="17"/>
  <c r="I658" i="17"/>
  <c r="I657" i="17"/>
  <c r="I656" i="17"/>
  <c r="I655" i="17"/>
  <c r="I654" i="17"/>
  <c r="I653" i="17"/>
  <c r="I652" i="17"/>
  <c r="I651" i="17"/>
  <c r="I650" i="17"/>
  <c r="I649" i="17"/>
  <c r="I648" i="17"/>
  <c r="I647" i="17"/>
  <c r="I646" i="17"/>
  <c r="I645" i="17"/>
  <c r="I620" i="17"/>
  <c r="I619" i="17"/>
  <c r="I618" i="17"/>
  <c r="I617" i="17"/>
  <c r="I616" i="17"/>
  <c r="I615" i="17"/>
  <c r="I614" i="17"/>
  <c r="I613" i="17"/>
  <c r="I612" i="17"/>
  <c r="I611" i="17"/>
  <c r="I610" i="17"/>
  <c r="I609" i="17"/>
  <c r="I608" i="17"/>
  <c r="I607" i="17"/>
  <c r="I606" i="17"/>
  <c r="I605" i="17"/>
  <c r="I604" i="17"/>
  <c r="I603" i="17"/>
  <c r="I602" i="17"/>
  <c r="I601" i="17"/>
  <c r="I600" i="17"/>
  <c r="I599" i="17"/>
  <c r="I598" i="17"/>
  <c r="I597" i="17"/>
  <c r="I596" i="17"/>
  <c r="I595" i="17"/>
  <c r="I594" i="17"/>
  <c r="I593" i="17"/>
  <c r="I592" i="17"/>
  <c r="I591" i="17"/>
  <c r="I590" i="17"/>
  <c r="I589" i="17"/>
  <c r="I588" i="17"/>
</calcChain>
</file>

<file path=xl/connections.xml><?xml version="1.0" encoding="utf-8"?>
<connections xmlns="http://schemas.openxmlformats.org/spreadsheetml/2006/main">
  <connection id="1" name="6" type="6" refreshedVersion="2" background="1" saveData="1">
    <textPr sourceFile="C:\Users\myt\Desktop\绿光\实验\第六批0903\0930根myt\6.TXT" semicolon="1">
      <textFields>
        <textField/>
      </textFields>
    </textPr>
  </connection>
  <connection id="2" name="CK-9D-40" type="6" refreshedVersion="4" background="1" saveData="1">
    <textPr codePage="936" sourceFile="C:\Users\myt\Desktop\气孔数据\15P-9D-CK\CK-9D-40.txt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<sst xmlns="http://schemas.openxmlformats.org/spreadsheetml/2006/main" count="993" uniqueCount="368">
  <si>
    <t>wave length(nm)</t>
  </si>
  <si>
    <t>RB</t>
  </si>
  <si>
    <t>RBG25</t>
  </si>
  <si>
    <t>RBG50</t>
  </si>
  <si>
    <t>RBG75</t>
  </si>
  <si>
    <t>plant height</t>
  </si>
  <si>
    <t>stem diameter</t>
  </si>
  <si>
    <t>CK</t>
  </si>
  <si>
    <t>T1</t>
  </si>
  <si>
    <t>T2</t>
  </si>
  <si>
    <t>T3</t>
  </si>
  <si>
    <t>T11</t>
  </si>
  <si>
    <t>T12</t>
  </si>
  <si>
    <t>T13</t>
  </si>
  <si>
    <t>T14</t>
  </si>
  <si>
    <t>T15</t>
  </si>
  <si>
    <t>T21</t>
  </si>
  <si>
    <t>T22</t>
  </si>
  <si>
    <t>T23</t>
  </si>
  <si>
    <t>T24</t>
  </si>
  <si>
    <t>T25</t>
  </si>
  <si>
    <t>T31</t>
  </si>
  <si>
    <t>T32</t>
  </si>
  <si>
    <t>T33</t>
  </si>
  <si>
    <t>T34</t>
  </si>
  <si>
    <t>T35</t>
  </si>
  <si>
    <t>FW</t>
  </si>
  <si>
    <t>DW</t>
  </si>
  <si>
    <t>leaf/g</t>
  </si>
  <si>
    <t>stem/g</t>
  </si>
  <si>
    <t>root(g)</t>
  </si>
  <si>
    <t>shoot FW</t>
  </si>
  <si>
    <t>shoot DW</t>
  </si>
  <si>
    <t>RHIZO 2013e</t>
  </si>
  <si>
    <t>Length(cm)</t>
  </si>
  <si>
    <t>AvgDiam(mm)</t>
  </si>
  <si>
    <t>Tips</t>
  </si>
  <si>
    <t>RootVolume(cm3)</t>
  </si>
  <si>
    <t>CK-1.jpg</t>
  </si>
  <si>
    <t>CK-2.jpg</t>
  </si>
  <si>
    <t>CK-3.jpg</t>
  </si>
  <si>
    <t>CK-4.jpg</t>
  </si>
  <si>
    <t>CK-5.jpg</t>
  </si>
  <si>
    <t>T1-1.jpg</t>
  </si>
  <si>
    <t>T1-2.jpg</t>
  </si>
  <si>
    <t>T1-3.jpg</t>
  </si>
  <si>
    <t>T1-4.jpg</t>
  </si>
  <si>
    <t>T1-5.jpg</t>
  </si>
  <si>
    <t>T2-1.jpg</t>
  </si>
  <si>
    <t>T2-2.jpg</t>
  </si>
  <si>
    <t>T2-3.jpg</t>
  </si>
  <si>
    <t>T2-4.jpg</t>
  </si>
  <si>
    <t>T2-5.jpg</t>
  </si>
  <si>
    <t>T3-1.jpg</t>
  </si>
  <si>
    <t>T3-2.jpg</t>
  </si>
  <si>
    <t>T3-3.jpg</t>
  </si>
  <si>
    <t>T3-4.jpg</t>
  </si>
  <si>
    <t>T3-5.jpg</t>
  </si>
  <si>
    <t>weighing bottle DW/g</t>
  </si>
  <si>
    <t>weighing bottle+leaf FW/g</t>
  </si>
  <si>
    <t>weighing bottle+leaf DW/g</t>
  </si>
  <si>
    <t>leaf FW</t>
  </si>
  <si>
    <t>leaf DW</t>
  </si>
  <si>
    <t>Hole punch area/cm2</t>
  </si>
  <si>
    <t>leaf disc number</t>
  </si>
  <si>
    <t>leaf area/cm2</t>
  </si>
  <si>
    <t>FW/AREA g/cm2</t>
  </si>
  <si>
    <t>DW/AREA g/cm2</t>
  </si>
  <si>
    <t>FW/AREA g/m2</t>
  </si>
  <si>
    <t>DW/AREA  g/m2</t>
  </si>
  <si>
    <t>CK1</t>
  </si>
  <si>
    <t>CK2</t>
  </si>
  <si>
    <t>CK3</t>
  </si>
  <si>
    <t>t31</t>
  </si>
  <si>
    <t>t32</t>
  </si>
  <si>
    <t>t33</t>
  </si>
  <si>
    <r>
      <rPr>
        <sz val="9"/>
        <rFont val="Tahoma"/>
        <family val="2"/>
      </rPr>
      <t>ABA</t>
    </r>
  </si>
  <si>
    <t>Level</t>
  </si>
  <si>
    <r>
      <rPr>
        <sz val="9"/>
        <rFont val="Tahoma"/>
        <family val="2"/>
      </rPr>
      <t>Enabled</t>
    </r>
  </si>
  <si>
    <r>
      <rPr>
        <sz val="9"/>
        <rFont val="Tahoma"/>
        <family val="2"/>
      </rPr>
      <t>Resp.</t>
    </r>
  </si>
  <si>
    <r>
      <rPr>
        <sz val="9"/>
        <rFont val="Tahoma"/>
        <family val="2"/>
      </rPr>
      <t>Exp. Conc</t>
    </r>
  </si>
  <si>
    <r>
      <rPr>
        <sz val="9"/>
        <rFont val="Tahoma"/>
        <family val="2"/>
      </rPr>
      <t>Resp. Factor</t>
    </r>
  </si>
  <si>
    <r>
      <rPr>
        <sz val="9"/>
        <rFont val="Tahoma"/>
        <family val="2"/>
      </rPr>
      <t>1</t>
    </r>
  </si>
  <si>
    <r>
      <rPr>
        <sz val="9"/>
        <rFont val="Tahoma"/>
        <family val="2"/>
      </rPr>
      <t>x</t>
    </r>
  </si>
  <si>
    <r>
      <rPr>
        <sz val="9"/>
        <rFont val="Tahoma"/>
        <family val="2"/>
      </rPr>
      <t>11</t>
    </r>
  </si>
  <si>
    <r>
      <rPr>
        <sz val="9"/>
        <rFont val="Tahoma"/>
        <family val="2"/>
      </rPr>
      <t>0.8200</t>
    </r>
  </si>
  <si>
    <r>
      <rPr>
        <sz val="9"/>
        <rFont val="Tahoma"/>
        <family val="2"/>
      </rPr>
      <t>13.9070</t>
    </r>
  </si>
  <si>
    <r>
      <rPr>
        <sz val="9"/>
        <rFont val="Tahoma"/>
        <family val="2"/>
      </rPr>
      <t>2</t>
    </r>
  </si>
  <si>
    <r>
      <rPr>
        <sz val="9"/>
        <rFont val="Tahoma"/>
        <family val="2"/>
      </rPr>
      <t>53</t>
    </r>
  </si>
  <si>
    <r>
      <rPr>
        <sz val="9"/>
        <rFont val="Tahoma"/>
        <family val="2"/>
      </rPr>
      <t>8.1800</t>
    </r>
  </si>
  <si>
    <r>
      <rPr>
        <sz val="9"/>
        <rFont val="Tahoma"/>
        <family val="2"/>
      </rPr>
      <t>6.4808</t>
    </r>
  </si>
  <si>
    <r>
      <rPr>
        <sz val="9"/>
        <rFont val="Tahoma"/>
        <family val="2"/>
      </rPr>
      <t>3</t>
    </r>
  </si>
  <si>
    <r>
      <rPr>
        <sz val="9"/>
        <rFont val="Tahoma"/>
        <family val="2"/>
      </rPr>
      <t>280</t>
    </r>
  </si>
  <si>
    <r>
      <rPr>
        <sz val="9"/>
        <rFont val="Tahoma"/>
        <family val="2"/>
      </rPr>
      <t>81.7700</t>
    </r>
  </si>
  <si>
    <r>
      <rPr>
        <sz val="9"/>
        <rFont val="Tahoma"/>
        <family val="2"/>
      </rPr>
      <t>3.4204</t>
    </r>
  </si>
  <si>
    <r>
      <rPr>
        <sz val="9"/>
        <rFont val="Tahoma"/>
        <family val="2"/>
      </rPr>
      <t>4</t>
    </r>
  </si>
  <si>
    <r>
      <rPr>
        <sz val="9"/>
        <rFont val="Tahoma"/>
        <family val="2"/>
      </rPr>
      <t>1937</t>
    </r>
  </si>
  <si>
    <r>
      <rPr>
        <sz val="9"/>
        <rFont val="Tahoma"/>
        <family val="2"/>
      </rPr>
      <t>163.5400</t>
    </r>
  </si>
  <si>
    <r>
      <rPr>
        <sz val="9"/>
        <rFont val="Tahoma"/>
        <family val="2"/>
      </rPr>
      <t>11.8428</t>
    </r>
  </si>
  <si>
    <r>
      <rPr>
        <sz val="9"/>
        <rFont val="Tahoma"/>
        <family val="2"/>
      </rPr>
      <t>5</t>
    </r>
  </si>
  <si>
    <r>
      <rPr>
        <sz val="9"/>
        <rFont val="Tahoma"/>
        <family val="2"/>
      </rPr>
      <t>1240</t>
    </r>
  </si>
  <si>
    <r>
      <rPr>
        <sz val="9"/>
        <rFont val="Tahoma"/>
        <family val="2"/>
      </rPr>
      <t>327.0800</t>
    </r>
  </si>
  <si>
    <r>
      <rPr>
        <sz val="9"/>
        <rFont val="Tahoma"/>
        <family val="2"/>
      </rPr>
      <t>3.7910</t>
    </r>
  </si>
  <si>
    <r>
      <rPr>
        <sz val="9"/>
        <rFont val="Tahoma"/>
        <family val="2"/>
      </rPr>
      <t>6</t>
    </r>
  </si>
  <si>
    <r>
      <rPr>
        <sz val="9"/>
        <rFont val="Tahoma"/>
        <family val="2"/>
      </rPr>
      <t>1347</t>
    </r>
  </si>
  <si>
    <r>
      <rPr>
        <sz val="9"/>
        <rFont val="Tahoma"/>
        <family val="2"/>
      </rPr>
      <t>490.6300</t>
    </r>
  </si>
  <si>
    <r>
      <rPr>
        <sz val="9"/>
        <rFont val="Tahoma"/>
        <family val="2"/>
      </rPr>
      <t>2.7448</t>
    </r>
  </si>
  <si>
    <t>(μg/ml)</t>
  </si>
  <si>
    <t>Data File</t>
  </si>
  <si>
    <r>
      <rPr>
        <sz val="9"/>
        <rFont val="Tahoma"/>
        <family val="2"/>
      </rPr>
      <t>RT</t>
    </r>
  </si>
  <si>
    <r>
      <rPr>
        <sz val="9"/>
        <rFont val="Tahoma"/>
        <family val="2"/>
      </rPr>
      <t>Fi</t>
    </r>
    <r>
      <rPr>
        <sz val="6"/>
        <rFont val="Tahoma"/>
        <family val="2"/>
      </rPr>
      <t>ne</t>
    </r>
    <r>
      <rPr>
        <sz val="6"/>
        <rFont val="宋体"/>
        <family val="3"/>
        <charset val="134"/>
      </rPr>
      <t>丨</t>
    </r>
    <r>
      <rPr>
        <sz val="9"/>
        <rFont val="Tahoma"/>
        <family val="2"/>
      </rPr>
      <t>Conc</t>
    </r>
  </si>
  <si>
    <t>ug/g</t>
  </si>
  <si>
    <r>
      <rPr>
        <sz val="9"/>
        <rFont val="Tahoma"/>
        <family val="2"/>
      </rPr>
      <t>5.569</t>
    </r>
  </si>
  <si>
    <r>
      <rPr>
        <sz val="9"/>
        <rFont val="Tahoma"/>
        <family val="2"/>
      </rPr>
      <t>13</t>
    </r>
  </si>
  <si>
    <r>
      <rPr>
        <sz val="9"/>
        <rFont val="Tahoma"/>
        <family val="2"/>
      </rPr>
      <t>2.5595</t>
    </r>
  </si>
  <si>
    <r>
      <rPr>
        <sz val="9"/>
        <rFont val="Tahoma"/>
        <family val="2"/>
      </rPr>
      <t>5.576</t>
    </r>
  </si>
  <si>
    <r>
      <rPr>
        <sz val="9"/>
        <rFont val="Tahoma"/>
        <family val="2"/>
      </rPr>
      <t>12</t>
    </r>
  </si>
  <si>
    <r>
      <rPr>
        <sz val="9"/>
        <rFont val="Tahoma"/>
        <family val="2"/>
      </rPr>
      <t>2.1793</t>
    </r>
  </si>
  <si>
    <t>CK4</t>
  </si>
  <si>
    <r>
      <rPr>
        <sz val="9"/>
        <rFont val="Tahoma"/>
        <family val="2"/>
      </rPr>
      <t>2.3888</t>
    </r>
  </si>
  <si>
    <r>
      <rPr>
        <sz val="9"/>
        <rFont val="Tahoma"/>
        <family val="2"/>
      </rPr>
      <t>27</t>
    </r>
  </si>
  <si>
    <r>
      <rPr>
        <sz val="9"/>
        <rFont val="Tahoma"/>
        <family val="2"/>
      </rPr>
      <t>6.2408</t>
    </r>
  </si>
  <si>
    <r>
      <rPr>
        <sz val="9"/>
        <rFont val="Tahoma"/>
        <family val="2"/>
      </rPr>
      <t>22</t>
    </r>
  </si>
  <si>
    <r>
      <rPr>
        <sz val="9"/>
        <rFont val="Tahoma"/>
        <family val="2"/>
      </rPr>
      <t>4.9219</t>
    </r>
  </si>
  <si>
    <r>
      <rPr>
        <sz val="9"/>
        <rFont val="Tahoma"/>
        <family val="2"/>
      </rPr>
      <t>18</t>
    </r>
  </si>
  <si>
    <r>
      <rPr>
        <sz val="9"/>
        <rFont val="Tahoma"/>
        <family val="2"/>
      </rPr>
      <t>3.8095</t>
    </r>
  </si>
  <si>
    <r>
      <rPr>
        <sz val="9"/>
        <rFont val="Tahoma"/>
        <family val="2"/>
      </rPr>
      <t>t22</t>
    </r>
  </si>
  <si>
    <r>
      <rPr>
        <sz val="9"/>
        <rFont val="Tahoma"/>
        <family val="2"/>
      </rPr>
      <t>42</t>
    </r>
  </si>
  <si>
    <r>
      <rPr>
        <sz val="9"/>
        <rFont val="Tahoma"/>
        <family val="2"/>
      </rPr>
      <t>10.3822</t>
    </r>
  </si>
  <si>
    <r>
      <rPr>
        <sz val="9"/>
        <rFont val="Tahoma"/>
        <family val="2"/>
      </rPr>
      <t>t23</t>
    </r>
  </si>
  <si>
    <r>
      <rPr>
        <sz val="9"/>
        <rFont val="Tahoma"/>
        <family val="2"/>
      </rPr>
      <t>38</t>
    </r>
  </si>
  <si>
    <r>
      <rPr>
        <sz val="9"/>
        <rFont val="Tahoma"/>
        <family val="2"/>
      </rPr>
      <t>9.2722</t>
    </r>
  </si>
  <si>
    <r>
      <rPr>
        <sz val="9"/>
        <rFont val="Tahoma"/>
        <family val="2"/>
      </rPr>
      <t>t24</t>
    </r>
  </si>
  <si>
    <r>
      <rPr>
        <sz val="9"/>
        <rFont val="Tahoma"/>
        <family val="2"/>
      </rPr>
      <t>5.583</t>
    </r>
  </si>
  <si>
    <r>
      <rPr>
        <sz val="9"/>
        <rFont val="Tahoma"/>
        <family val="2"/>
      </rPr>
      <t>33</t>
    </r>
  </si>
  <si>
    <r>
      <rPr>
        <sz val="9"/>
        <rFont val="Tahoma"/>
        <family val="2"/>
      </rPr>
      <t>7.9638</t>
    </r>
  </si>
  <si>
    <r>
      <rPr>
        <sz val="9"/>
        <rFont val="Tahoma"/>
        <family val="2"/>
      </rPr>
      <t>t33</t>
    </r>
  </si>
  <si>
    <r>
      <rPr>
        <sz val="9"/>
        <rFont val="Tahoma"/>
        <family val="2"/>
      </rPr>
      <t>17</t>
    </r>
  </si>
  <si>
    <r>
      <rPr>
        <sz val="9"/>
        <rFont val="Tahoma"/>
        <family val="2"/>
      </rPr>
      <t>t34</t>
    </r>
  </si>
  <si>
    <r>
      <rPr>
        <sz val="9"/>
        <rFont val="Tahoma"/>
        <family val="2"/>
      </rPr>
      <t>26</t>
    </r>
  </si>
  <si>
    <r>
      <rPr>
        <sz val="9"/>
        <rFont val="Tahoma"/>
        <family val="2"/>
      </rPr>
      <t>6.0845</t>
    </r>
  </si>
  <si>
    <r>
      <rPr>
        <sz val="9"/>
        <rFont val="Tahoma"/>
        <family val="2"/>
      </rPr>
      <t>t35</t>
    </r>
  </si>
  <si>
    <r>
      <rPr>
        <sz val="9"/>
        <rFont val="Tahoma"/>
        <family val="2"/>
      </rPr>
      <t>5.561</t>
    </r>
  </si>
  <si>
    <r>
      <rPr>
        <sz val="9"/>
        <rFont val="Tahoma"/>
        <family val="2"/>
      </rPr>
      <t>5.0738</t>
    </r>
  </si>
  <si>
    <t xml:space="preserve">
standard curve of GABA：</t>
  </si>
  <si>
    <t>N.</t>
  </si>
  <si>
    <t>signal</t>
  </si>
  <si>
    <t>compound</t>
  </si>
  <si>
    <t>Conc[mg/L]</t>
  </si>
  <si>
    <t>area</t>
  </si>
  <si>
    <t>VWD1 A</t>
  </si>
  <si>
    <t>GABA</t>
  </si>
  <si>
    <t>sample quality（g）</t>
  </si>
  <si>
    <t>peak area</t>
  </si>
  <si>
    <r>
      <rPr>
        <sz val="16"/>
        <rFont val="Arial"/>
        <family val="2"/>
      </rPr>
      <t>Conc</t>
    </r>
    <r>
      <rPr>
        <sz val="16"/>
        <rFont val="宋体"/>
        <family val="3"/>
        <charset val="134"/>
      </rPr>
      <t>（</t>
    </r>
    <r>
      <rPr>
        <sz val="16"/>
        <rFont val="Arial"/>
        <family val="2"/>
      </rPr>
      <t>μg/g)</t>
    </r>
  </si>
  <si>
    <t>GABA-CK1</t>
  </si>
  <si>
    <t>0.4585</t>
  </si>
  <si>
    <t>GABA-CK2</t>
  </si>
  <si>
    <t>0.4590</t>
  </si>
  <si>
    <t>GABA-CK3</t>
  </si>
  <si>
    <t>0.4607</t>
  </si>
  <si>
    <t>GABA-T11</t>
  </si>
  <si>
    <t>0.3651</t>
  </si>
  <si>
    <t>GABA-T12</t>
  </si>
  <si>
    <t>0.4035</t>
  </si>
  <si>
    <t>GABA-T13</t>
  </si>
  <si>
    <t>0.4110</t>
  </si>
  <si>
    <t>GABA-T21</t>
  </si>
  <si>
    <t>0.4087</t>
  </si>
  <si>
    <t>GABA-T22</t>
  </si>
  <si>
    <t>0.4037</t>
  </si>
  <si>
    <t>GABA-T23</t>
  </si>
  <si>
    <t>0.4054</t>
  </si>
  <si>
    <t>GABA-T31</t>
  </si>
  <si>
    <t>0.4348</t>
  </si>
  <si>
    <t>GABA-T32</t>
  </si>
  <si>
    <t>0.4140</t>
  </si>
  <si>
    <t>GABA-T33</t>
  </si>
  <si>
    <t>0.4130</t>
  </si>
  <si>
    <t>WUE=Pn/gs</t>
  </si>
  <si>
    <t>IWUE=Pn/E</t>
  </si>
  <si>
    <t>E3</t>
  </si>
  <si>
    <t>E6</t>
  </si>
  <si>
    <t>E9</t>
  </si>
  <si>
    <t>gs3</t>
  </si>
  <si>
    <t>gs6</t>
  </si>
  <si>
    <t>gs9</t>
  </si>
  <si>
    <t>pn3</t>
  </si>
  <si>
    <t>pn6</t>
  </si>
  <si>
    <t>pn9</t>
  </si>
  <si>
    <t>wue3</t>
  </si>
  <si>
    <t>wue6</t>
  </si>
  <si>
    <t>wue9</t>
  </si>
  <si>
    <t>iwue3</t>
  </si>
  <si>
    <t>iwue6</t>
  </si>
  <si>
    <t>iwue9</t>
  </si>
  <si>
    <t>Ci3</t>
  </si>
  <si>
    <t>CA</t>
  </si>
  <si>
    <t>cb</t>
  </si>
  <si>
    <t>ca+b</t>
  </si>
  <si>
    <t>car</t>
  </si>
  <si>
    <t>100g sucrose/100g solution</t>
  </si>
  <si>
    <t>0℃du</t>
  </si>
  <si>
    <t>10℃</t>
  </si>
  <si>
    <t>15℃</t>
  </si>
  <si>
    <t>20℃</t>
  </si>
  <si>
    <t>25℃</t>
  </si>
  <si>
    <t>30℃</t>
  </si>
  <si>
    <t>40℃</t>
  </si>
  <si>
    <t>50℃</t>
  </si>
  <si>
    <t>60℃</t>
  </si>
  <si>
    <t>ρ(max)</t>
  </si>
  <si>
    <t>g/mL</t>
  </si>
  <si>
    <t>(</t>
  </si>
  <si>
    <t xml:space="preserve">
reference</t>
  </si>
  <si>
    <t>P.Honig:</t>
  </si>
  <si>
    <t>Principles of Sugar Technology</t>
  </si>
  <si>
    <t>Vol.I,</t>
  </si>
  <si>
    <t>p31</t>
  </si>
  <si>
    <t>)</t>
  </si>
  <si>
    <t>weighing bottle</t>
  </si>
  <si>
    <t>w1</t>
  </si>
  <si>
    <t>w2</t>
  </si>
  <si>
    <t>w3</t>
  </si>
  <si>
    <t>W1</t>
  </si>
  <si>
    <t>W2</t>
  </si>
  <si>
    <t>W4</t>
  </si>
  <si>
    <t>c1</t>
  </si>
  <si>
    <t>c2</t>
  </si>
  <si>
    <t>weighing bottle DW</t>
  </si>
  <si>
    <t>sucrose bottle</t>
  </si>
  <si>
    <t>sucrose bottle+leaf FW/g</t>
  </si>
  <si>
    <t>sucrose bottle+leaf FW+weighing bottle/g</t>
  </si>
  <si>
    <t>total water%</t>
  </si>
  <si>
    <t>Original concentration of sucrose solution</t>
  </si>
  <si>
    <t>Sucrose concentration after soaking leaves</t>
  </si>
  <si>
    <t>free water%</t>
  </si>
  <si>
    <t xml:space="preserve">
bound water%</t>
  </si>
  <si>
    <t>Molar sucrose mass</t>
  </si>
  <si>
    <t>g/mol</t>
  </si>
  <si>
    <t>Sucrose solution concentration mol/kg</t>
  </si>
  <si>
    <t>Sucrose solution concentration g/kg</t>
  </si>
  <si>
    <t>Sucrose solution concentration g/50g</t>
  </si>
  <si>
    <t>A</t>
  </si>
  <si>
    <t>B</t>
  </si>
  <si>
    <t>C</t>
  </si>
  <si>
    <t>D</t>
  </si>
  <si>
    <t>E</t>
  </si>
  <si>
    <t>F</t>
  </si>
  <si>
    <t>Dissociation coefficient of sucrose=1</t>
  </si>
  <si>
    <r>
      <rPr>
        <sz val="11"/>
        <rFont val="宋体"/>
        <family val="3"/>
        <charset val="134"/>
        <scheme val="minor"/>
      </rPr>
      <t>water potential</t>
    </r>
    <r>
      <rPr>
        <sz val="11"/>
        <rFont val="宋体"/>
        <family val="3"/>
        <charset val="134"/>
        <scheme val="minor"/>
      </rPr>
      <t>=-</t>
    </r>
    <r>
      <rPr>
        <sz val="11"/>
        <rFont val="宋体"/>
        <family val="3"/>
        <charset val="134"/>
      </rPr>
      <t>Icrt</t>
    </r>
  </si>
  <si>
    <t>i=1</t>
  </si>
  <si>
    <t>R=0.008314</t>
  </si>
  <si>
    <t>L*Mpa/(mol/K)</t>
  </si>
  <si>
    <t>water potential</t>
  </si>
  <si>
    <t>T=t+273.15℃</t>
  </si>
  <si>
    <t>g/50g</t>
  </si>
  <si>
    <t>g/kg</t>
  </si>
  <si>
    <t>mol/kg</t>
  </si>
  <si>
    <t>absolute temperature</t>
  </si>
  <si>
    <t>water potential/MPa</t>
  </si>
  <si>
    <t>CK5</t>
  </si>
  <si>
    <t>Standard liquid: sodium nitrite</t>
  </si>
  <si>
    <t>constant volume/100ml</t>
  </si>
  <si>
    <t>Preparation of standard solution</t>
  </si>
  <si>
    <t>dilution ratio</t>
  </si>
  <si>
    <t>capacity</t>
  </si>
  <si>
    <t>μmol/mL</t>
  </si>
  <si>
    <t>1mL</t>
  </si>
  <si>
    <t>y = 0.1021x + 0.0014</t>
  </si>
  <si>
    <t>Y</t>
  </si>
  <si>
    <t>X</t>
  </si>
  <si>
    <t>A530</t>
  </si>
  <si>
    <t>A blank</t>
  </si>
  <si>
    <t>A measured</t>
  </si>
  <si>
    <t>A 
standard/A measured</t>
  </si>
  <si>
    <t>∆A 
standard =A standard-A blank</t>
  </si>
  <si>
    <r>
      <rPr>
        <sz val="11"/>
        <rFont val="宋体"/>
        <family val="3"/>
        <charset val="134"/>
        <scheme val="minor"/>
      </rPr>
      <t xml:space="preserve">∆A </t>
    </r>
    <r>
      <rPr>
        <b/>
        <sz val="11"/>
        <rFont val="宋体"/>
        <family val="3"/>
        <charset val="134"/>
        <scheme val="minor"/>
      </rPr>
      <t>sample</t>
    </r>
    <r>
      <rPr>
        <sz val="11"/>
        <rFont val="宋体"/>
        <family val="3"/>
        <charset val="134"/>
        <scheme val="minor"/>
      </rPr>
      <t>=A measured-A blank</t>
    </r>
  </si>
  <si>
    <t>μmol/g FW</t>
  </si>
  <si>
    <t>standard curve</t>
  </si>
  <si>
    <t>blank1</t>
  </si>
  <si>
    <t>blank2</t>
  </si>
  <si>
    <t>A BLANK</t>
  </si>
  <si>
    <t>ΔA</t>
  </si>
  <si>
    <t>H2O2 Conc.(μmol/g FW)</t>
  </si>
  <si>
    <t>ck</t>
  </si>
  <si>
    <t>t1</t>
  </si>
  <si>
    <t>t2</t>
  </si>
  <si>
    <t>t3</t>
  </si>
  <si>
    <t>R1</t>
  </si>
  <si>
    <t>R2</t>
  </si>
  <si>
    <t>△A450</t>
  </si>
  <si>
    <t>△A532</t>
  </si>
  <si>
    <t>△A600</t>
  </si>
  <si>
    <t>MDA Conc.（nmol/g FW）</t>
  </si>
  <si>
    <t>mad</t>
  </si>
  <si>
    <t>450nm</t>
  </si>
  <si>
    <t>532nm</t>
  </si>
  <si>
    <t>600nm</t>
  </si>
  <si>
    <r>
      <rPr>
        <sz val="10"/>
        <rFont val="宋体"/>
        <family val="3"/>
        <charset val="134"/>
      </rPr>
      <t>△</t>
    </r>
    <r>
      <rPr>
        <sz val="10"/>
        <rFont val="Arial"/>
        <family val="2"/>
      </rPr>
      <t>A450=450measured-450 blank</t>
    </r>
  </si>
  <si>
    <r>
      <rPr>
        <sz val="10"/>
        <rFont val="宋体"/>
        <family val="3"/>
        <charset val="134"/>
      </rPr>
      <t>△</t>
    </r>
    <r>
      <rPr>
        <sz val="10"/>
        <rFont val="Arial"/>
        <family val="2"/>
      </rPr>
      <t>A532=532measured-532 blank</t>
    </r>
  </si>
  <si>
    <r>
      <rPr>
        <sz val="10"/>
        <rFont val="宋体"/>
        <family val="3"/>
        <charset val="134"/>
      </rPr>
      <t>△</t>
    </r>
    <r>
      <rPr>
        <sz val="10"/>
        <rFont val="Arial"/>
        <family val="2"/>
      </rPr>
      <t>A600=600measured-600 blank</t>
    </r>
  </si>
  <si>
    <t>=5*(6.45*(△A532-△A600)-1.29*△A450)/W</t>
  </si>
  <si>
    <t>W=sample quality/g=0.1g</t>
  </si>
  <si>
    <t>F-G</t>
  </si>
  <si>
    <t>blank</t>
  </si>
  <si>
    <t>GAD2</t>
  </si>
  <si>
    <t>actin</t>
  </si>
  <si>
    <t>△Ct</t>
  </si>
  <si>
    <t>△△CT</t>
  </si>
  <si>
    <r>
      <rPr>
        <sz val="11"/>
        <rFont val="宋体"/>
        <family val="3"/>
        <charset val="134"/>
      </rPr>
      <t>2</t>
    </r>
    <r>
      <rPr>
        <vertAlign val="superscript"/>
        <sz val="11"/>
        <rFont val="宋体"/>
        <family val="3"/>
        <charset val="134"/>
      </rPr>
      <t>-△△CT</t>
    </r>
  </si>
  <si>
    <t>average</t>
  </si>
  <si>
    <t>ck1</t>
  </si>
  <si>
    <t>ck2</t>
  </si>
  <si>
    <t>ck3</t>
  </si>
  <si>
    <t>T1-1</t>
  </si>
  <si>
    <t>T1-2</t>
  </si>
  <si>
    <t>T1-3</t>
  </si>
  <si>
    <t>T2-1</t>
  </si>
  <si>
    <t>T2-2</t>
  </si>
  <si>
    <t>T2-3</t>
  </si>
  <si>
    <t>T3-1</t>
  </si>
  <si>
    <t>T3-2</t>
  </si>
  <si>
    <t>T3-3</t>
  </si>
  <si>
    <t>ALMT9</t>
  </si>
  <si>
    <t>AREA /cm2</t>
    <phoneticPr fontId="30" type="noConversion"/>
  </si>
  <si>
    <t>标签</t>
  </si>
  <si>
    <t>文档</t>
  </si>
  <si>
    <t>比例</t>
  </si>
  <si>
    <t>比例单位</t>
  </si>
  <si>
    <t>比例因子</t>
  </si>
  <si>
    <t>length/um</t>
    <phoneticPr fontId="32" type="noConversion"/>
  </si>
  <si>
    <t>width/um</t>
    <phoneticPr fontId="32" type="noConversion"/>
  </si>
  <si>
    <t>aperture=L*D*3.14*0.25</t>
    <phoneticPr fontId="32" type="noConversion"/>
  </si>
  <si>
    <t>CK-9d</t>
    <phoneticPr fontId="30" type="noConversion"/>
  </si>
  <si>
    <t>100-CK-1-9.jpg</t>
    <phoneticPr fontId="30" type="noConversion"/>
  </si>
  <si>
    <t>100倍287像素=100um (287 像素 = 100.0000 um)</t>
  </si>
  <si>
    <t>um</t>
  </si>
  <si>
    <t>100-CK-2-9.jpg</t>
    <phoneticPr fontId="30" type="noConversion"/>
  </si>
  <si>
    <t>100-CK-3-9.jpg</t>
    <phoneticPr fontId="30" type="noConversion"/>
  </si>
  <si>
    <t>100-CK-3-9.jpg</t>
  </si>
  <si>
    <t>100-CK-4-9.jpg</t>
    <phoneticPr fontId="30" type="noConversion"/>
  </si>
  <si>
    <t>100-CK-4-9.jpg</t>
  </si>
  <si>
    <t>100-CK-5-9.jpg</t>
    <phoneticPr fontId="30" type="noConversion"/>
  </si>
  <si>
    <t>100-CK-5-9.jpg</t>
  </si>
  <si>
    <t>T1-9d</t>
    <phoneticPr fontId="30" type="noConversion"/>
  </si>
  <si>
    <t>100-T2-1-9.jpg</t>
  </si>
  <si>
    <t>100-T2-2-9.jpg</t>
  </si>
  <si>
    <t>100-T2-3-9.jpg</t>
  </si>
  <si>
    <t>100-T2-4-9.jpg</t>
  </si>
  <si>
    <t>100-T2-5-9.jpg</t>
  </si>
  <si>
    <t>T2-9d</t>
    <phoneticPr fontId="30" type="noConversion"/>
  </si>
  <si>
    <t>100-T1-1-9.jpg</t>
  </si>
  <si>
    <t>100-T1-2-9.jpg</t>
  </si>
  <si>
    <t>100-T1-3-9.jpg</t>
  </si>
  <si>
    <t>100-T1-4-9.jpg</t>
  </si>
  <si>
    <t>100-T1-5-9.jpg</t>
  </si>
  <si>
    <t>T3-9d</t>
    <phoneticPr fontId="30" type="noConversion"/>
  </si>
  <si>
    <t>100-T3-1-9.jpg</t>
  </si>
  <si>
    <t>100-T3-2-9.jpg</t>
  </si>
  <si>
    <t>100-T3-3-9.jpg</t>
  </si>
  <si>
    <t>100-T3-4-9.jpg</t>
  </si>
  <si>
    <t>100-T3-5-9.jpg</t>
  </si>
  <si>
    <t>um</t>
    <phoneticPr fontId="30" type="noConversion"/>
  </si>
  <si>
    <t>TREATMENT</t>
    <phoneticPr fontId="30" type="noConversion"/>
  </si>
  <si>
    <t>number</t>
    <phoneticPr fontId="30" type="noConversion"/>
  </si>
  <si>
    <t>Viewarea/mm^2</t>
    <phoneticPr fontId="30" type="noConversion"/>
  </si>
  <si>
    <t>ρ N/mm^-2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</si>
</sst>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00"/>
    <numFmt numFmtId="177" formatCode="0.0000_ "/>
    <numFmt numFmtId="178" formatCode="0.00_ "/>
    <numFmt numFmtId="180" formatCode="0.000_ "/>
    <numFmt numFmtId="181" formatCode="0.000_);[Red]\(0.000\)"/>
    <numFmt numFmtId="182" formatCode="0.0_);[Red]\(0.0\)"/>
    <numFmt numFmtId="183" formatCode="0_);[Red]\(0\)"/>
  </numFmts>
  <fonts count="33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3" tint="0.39994506668294322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Arial"/>
      <family val="2"/>
    </font>
    <font>
      <b/>
      <sz val="11"/>
      <name val="宋体"/>
      <family val="3"/>
      <charset val="134"/>
      <scheme val="minor"/>
    </font>
    <font>
      <sz val="1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1"/>
      <color rgb="FFFF0000"/>
      <name val="宋体"/>
      <family val="3"/>
      <charset val="134"/>
      <scheme val="minor"/>
    </font>
    <font>
      <sz val="18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6"/>
      <name val="宋体"/>
      <family val="3"/>
      <charset val="134"/>
    </font>
    <font>
      <sz val="20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9"/>
      <name val="Tahoma"/>
      <family val="2"/>
    </font>
    <font>
      <sz val="9"/>
      <color theme="1"/>
      <name val="Tahoma"/>
      <family val="2"/>
    </font>
    <font>
      <sz val="10.5"/>
      <name val="等线"/>
      <family val="3"/>
      <charset val="134"/>
    </font>
    <font>
      <sz val="11"/>
      <name val="SimSun"/>
      <charset val="134"/>
    </font>
    <font>
      <sz val="10"/>
      <color rgb="FF919599"/>
      <name val="Arial"/>
      <family val="2"/>
    </font>
    <font>
      <sz val="11"/>
      <color theme="9"/>
      <name val="宋体"/>
      <family val="3"/>
      <charset val="134"/>
      <scheme val="minor"/>
    </font>
    <font>
      <vertAlign val="superscript"/>
      <sz val="11"/>
      <name val="宋体"/>
      <family val="3"/>
      <charset val="134"/>
    </font>
    <font>
      <sz val="16"/>
      <name val="Arial"/>
      <family val="2"/>
    </font>
    <font>
      <sz val="6"/>
      <name val="Tahoma"/>
      <family val="2"/>
    </font>
    <font>
      <sz val="6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113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0" fillId="2" borderId="0" xfId="0" applyNumberForma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/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5" fillId="0" borderId="0" xfId="1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/>
    </xf>
    <xf numFmtId="178" fontId="1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180" fontId="1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 readingOrder="1"/>
    </xf>
    <xf numFmtId="0" fontId="6" fillId="0" borderId="0" xfId="0" applyFont="1" applyBorder="1" applyAlignment="1">
      <alignment horizontal="left" vertical="center" readingOrder="1"/>
    </xf>
    <xf numFmtId="0" fontId="1" fillId="0" borderId="0" xfId="0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181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vertical="center"/>
    </xf>
    <xf numFmtId="182" fontId="1" fillId="0" borderId="0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1" fontId="1" fillId="0" borderId="0" xfId="0" applyNumberFormat="1" applyFont="1" applyFill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180" fontId="18" fillId="0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20" fillId="0" borderId="3" xfId="0" applyFont="1" applyBorder="1" applyAlignment="1">
      <alignment vertical="top"/>
    </xf>
    <xf numFmtId="0" fontId="0" fillId="0" borderId="3" xfId="0" applyBorder="1" applyAlignment="1">
      <alignment vertical="top"/>
    </xf>
    <xf numFmtId="0" fontId="20" fillId="0" borderId="3" xfId="0" applyFont="1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20" fillId="0" borderId="2" xfId="0" applyFont="1" applyFill="1" applyBorder="1" applyAlignment="1">
      <alignment vertical="top"/>
    </xf>
    <xf numFmtId="49" fontId="21" fillId="0" borderId="3" xfId="0" applyNumberFormat="1" applyFont="1" applyFill="1" applyBorder="1" applyAlignment="1">
      <alignment vertical="top"/>
    </xf>
    <xf numFmtId="0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0" fontId="0" fillId="0" borderId="0" xfId="0" applyBorder="1"/>
    <xf numFmtId="0" fontId="0" fillId="0" borderId="2" xfId="0" applyFill="1" applyBorder="1" applyAlignment="1">
      <alignment vertical="top"/>
    </xf>
    <xf numFmtId="0" fontId="0" fillId="0" borderId="0" xfId="0" applyFill="1"/>
    <xf numFmtId="0" fontId="1" fillId="0" borderId="0" xfId="0" applyFont="1"/>
    <xf numFmtId="0" fontId="3" fillId="0" borderId="0" xfId="0" applyFont="1" applyAlignment="1">
      <alignment horizontal="right" vertical="center"/>
    </xf>
    <xf numFmtId="177" fontId="1" fillId="0" borderId="0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8" fontId="1" fillId="0" borderId="0" xfId="0" applyNumberFormat="1" applyFont="1" applyFill="1" applyBorder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2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right" vertical="center"/>
    </xf>
    <xf numFmtId="0" fontId="2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4" fillId="0" borderId="0" xfId="0" applyFont="1"/>
    <xf numFmtId="0" fontId="25" fillId="0" borderId="0" xfId="0" applyFont="1" applyFill="1" applyAlignment="1">
      <alignment horizontal="center" vertical="center"/>
    </xf>
    <xf numFmtId="0" fontId="12" fillId="0" borderId="0" xfId="0" applyFont="1"/>
    <xf numFmtId="0" fontId="0" fillId="2" borderId="0" xfId="0" applyFill="1"/>
    <xf numFmtId="0" fontId="3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</cellXfs>
  <cellStyles count="2">
    <cellStyle name="常规" xfId="0" builtinId="0"/>
    <cellStyle name="常规_不同△ct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GABA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 cmpd="sng" algn="ctr">
              <a:noFill/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trendline>
            <c:spPr>
              <a:ln w="19050" cap="rnd" cmpd="sng" algn="ctr">
                <a:solidFill>
                  <a:schemeClr val="accent1"/>
                </a:solidFill>
                <a:prstDash val="sysDot"/>
                <a:round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917884481558801"/>
                  <c:y val="-0.20357310766337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[1]Sheet1!$E$6:$E$11</c:f>
              <c:numCache>
                <c:formatCode>General</c:formatCode>
                <c:ptCount val="6"/>
                <c:pt idx="0">
                  <c:v>0.25750000000000001</c:v>
                </c:pt>
                <c:pt idx="1">
                  <c:v>0.51500000000000001</c:v>
                </c:pt>
                <c:pt idx="2">
                  <c:v>1.03</c:v>
                </c:pt>
                <c:pt idx="3">
                  <c:v>2.5750000000000002</c:v>
                </c:pt>
                <c:pt idx="4">
                  <c:v>5.1150000000000002</c:v>
                </c:pt>
                <c:pt idx="5">
                  <c:v>10.3</c:v>
                </c:pt>
              </c:numCache>
            </c:numRef>
          </c:xVal>
          <c:yVal>
            <c:numRef>
              <c:f>[1]Sheet1!$F$6:$F$11</c:f>
              <c:numCache>
                <c:formatCode>General</c:formatCode>
                <c:ptCount val="6"/>
                <c:pt idx="0">
                  <c:v>58.298000000000002</c:v>
                </c:pt>
                <c:pt idx="1">
                  <c:v>101.69</c:v>
                </c:pt>
                <c:pt idx="2">
                  <c:v>204.04</c:v>
                </c:pt>
                <c:pt idx="3">
                  <c:v>497.69</c:v>
                </c:pt>
                <c:pt idx="4">
                  <c:v>978.67</c:v>
                </c:pt>
                <c:pt idx="5">
                  <c:v>1984.4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837184"/>
        <c:axId val="309847168"/>
      </c:scatterChart>
      <c:valAx>
        <c:axId val="309837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09847168"/>
        <c:crosses val="autoZero"/>
        <c:crossBetween val="midCat"/>
      </c:valAx>
      <c:valAx>
        <c:axId val="30984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09837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'[2]O2-'!$B$37</c:f>
              <c:strCache>
                <c:ptCount val="1"/>
                <c:pt idx="0">
                  <c:v>μmol/mL</c:v>
                </c:pt>
              </c:strCache>
            </c:strRef>
          </c:tx>
          <c:spPr>
            <a:ln w="28575" cap="rnd" cmpd="sng" algn="ctr">
              <a:noFill/>
              <a:prstDash val="solid"/>
              <a:round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-4.2772023463510001E-2"/>
                  <c:y val="-9.6183289588801409E-3"/>
                </c:manualLayout>
              </c:layout>
              <c:numFmt formatCode="General" sourceLinked="0"/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'[2]O2-'!$A$38:$A$43</c:f>
              <c:numCache>
                <c:formatCode>General</c:formatCode>
                <c:ptCount val="6"/>
                <c:pt idx="0">
                  <c:v>1.2130000000000001</c:v>
                </c:pt>
                <c:pt idx="1">
                  <c:v>0.59399999999999997</c:v>
                </c:pt>
                <c:pt idx="2">
                  <c:v>0.28999999999999998</c:v>
                </c:pt>
                <c:pt idx="3">
                  <c:v>0.13200000000000001</c:v>
                </c:pt>
                <c:pt idx="4">
                  <c:v>7.0000000000000007E-2</c:v>
                </c:pt>
                <c:pt idx="5">
                  <c:v>2.7E-2</c:v>
                </c:pt>
              </c:numCache>
            </c:numRef>
          </c:xVal>
          <c:yVal>
            <c:numRef>
              <c:f>'[2]O2-'!$B$38:$B$43</c:f>
              <c:numCache>
                <c:formatCode>General</c:formatCode>
                <c:ptCount val="6"/>
                <c:pt idx="0">
                  <c:v>0.125</c:v>
                </c:pt>
                <c:pt idx="1">
                  <c:v>6.25E-2</c:v>
                </c:pt>
                <c:pt idx="2">
                  <c:v>3.125E-2</c:v>
                </c:pt>
                <c:pt idx="3">
                  <c:v>1.5625E-2</c:v>
                </c:pt>
                <c:pt idx="4">
                  <c:v>7.8125E-3</c:v>
                </c:pt>
                <c:pt idx="5">
                  <c:v>3.8999999999999998E-3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801792"/>
        <c:axId val="316803328"/>
      </c:scatterChart>
      <c:valAx>
        <c:axId val="31680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6803328"/>
        <c:crosses val="autoZero"/>
        <c:crossBetween val="midCat"/>
      </c:valAx>
      <c:valAx>
        <c:axId val="316803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6801792"/>
        <c:crosses val="autoZero"/>
        <c:crossBetween val="midCat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6</xdr:col>
      <xdr:colOff>445797</xdr:colOff>
      <xdr:row>19</xdr:row>
      <xdr:rowOff>12833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76400"/>
          <a:ext cx="4313555" cy="1790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10</xdr:row>
      <xdr:rowOff>276860</xdr:rowOff>
    </xdr:from>
    <xdr:to>
      <xdr:col>7</xdr:col>
      <xdr:colOff>1905</xdr:colOff>
      <xdr:row>20</xdr:row>
      <xdr:rowOff>226060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238125</xdr:colOff>
      <xdr:row>0</xdr:row>
      <xdr:rowOff>171450</xdr:rowOff>
    </xdr:from>
    <xdr:to>
      <xdr:col>13</xdr:col>
      <xdr:colOff>206375</xdr:colOff>
      <xdr:row>5</xdr:row>
      <xdr:rowOff>43537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95975" y="171450"/>
          <a:ext cx="2482850" cy="7670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254000</xdr:colOff>
      <xdr:row>10</xdr:row>
      <xdr:rowOff>6350</xdr:rowOff>
    </xdr:from>
    <xdr:to>
      <xdr:col>17</xdr:col>
      <xdr:colOff>374650</xdr:colOff>
      <xdr:row>25</xdr:row>
      <xdr:rowOff>82550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&#24352;&#35946;/&#20248;&#36873;&#23458;&#25143;GC&#65292;HPLC&#25968;&#25454;&#25991;&#20214;/&#29983;&#21270;-GABA-HPLC20210815/&#26631;&#20934;&#26354;&#32447;&#21450;&#26679;&#21697;&#25968;&#254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38;&#22763;/&#32511;&#20809;/&#23454;&#39564;/7.&#31532;&#19971;&#25209;20201015-1121&#30005;&#23548;&#29575;-&#27604;&#21494;&#37325;-&#28608;&#32032;-O2-/&#31532;&#19971;&#252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E6">
            <v>0.25750000000000001</v>
          </cell>
          <cell r="F6">
            <v>58.298000000000002</v>
          </cell>
        </row>
        <row r="7">
          <cell r="E7">
            <v>0.51500000000000001</v>
          </cell>
          <cell r="F7">
            <v>101.69</v>
          </cell>
        </row>
        <row r="8">
          <cell r="E8">
            <v>1.03</v>
          </cell>
          <cell r="F8">
            <v>204.04</v>
          </cell>
        </row>
        <row r="9">
          <cell r="E9">
            <v>2.5750000000000002</v>
          </cell>
          <cell r="F9">
            <v>497.69</v>
          </cell>
        </row>
        <row r="10">
          <cell r="E10">
            <v>5.1150000000000002</v>
          </cell>
          <cell r="F10">
            <v>978.67</v>
          </cell>
        </row>
        <row r="11">
          <cell r="E11">
            <v>10.3</v>
          </cell>
          <cell r="F11">
            <v>1984.4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实验步骤"/>
      <sheetName val="基质"/>
      <sheetName val="含水量，失水率"/>
      <sheetName val="电导率"/>
      <sheetName val="叶面积，干鲜重"/>
      <sheetName val="O2-"/>
      <sheetName val="激素标准液"/>
      <sheetName val="ZT"/>
      <sheetName val="GA3"/>
      <sheetName val="IAA"/>
      <sheetName val="A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7">
          <cell r="B37" t="str">
            <v>μmol/mL</v>
          </cell>
        </row>
        <row r="38">
          <cell r="A38">
            <v>1.2130000000000001</v>
          </cell>
          <cell r="B38">
            <v>0.125</v>
          </cell>
        </row>
        <row r="39">
          <cell r="A39">
            <v>0.59399999999999997</v>
          </cell>
          <cell r="B39">
            <v>6.25E-2</v>
          </cell>
        </row>
        <row r="40">
          <cell r="A40">
            <v>0.28999999999999998</v>
          </cell>
          <cell r="B40">
            <v>3.125E-2</v>
          </cell>
        </row>
        <row r="41">
          <cell r="A41">
            <v>0.13200000000000001</v>
          </cell>
          <cell r="B41">
            <v>1.5625E-2</v>
          </cell>
        </row>
        <row r="42">
          <cell r="A42">
            <v>7.0000000000000007E-2</v>
          </cell>
          <cell r="B42">
            <v>7.8125E-3</v>
          </cell>
        </row>
        <row r="43">
          <cell r="A43">
            <v>2.7E-2</v>
          </cell>
          <cell r="B43">
            <v>3.8999999999999998E-3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queryTables/queryTable1.xml><?xml version="1.0" encoding="utf-8"?>
<queryTable xmlns="http://schemas.openxmlformats.org/spreadsheetml/2006/main" name="6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CK-9D-40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02"/>
  <sheetViews>
    <sheetView workbookViewId="0">
      <selection activeCell="J10" sqref="J10"/>
    </sheetView>
  </sheetViews>
  <sheetFormatPr defaultColWidth="9" defaultRowHeight="14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350</v>
      </c>
      <c r="B2">
        <v>0.12968399999999999</v>
      </c>
      <c r="C2">
        <v>0.18406800000000001</v>
      </c>
      <c r="D2">
        <v>0.16361600000000001</v>
      </c>
      <c r="E2">
        <v>0.14316400000000001</v>
      </c>
    </row>
    <row r="3" spans="1:5">
      <c r="A3">
        <v>350.1</v>
      </c>
      <c r="B3">
        <v>0.130214</v>
      </c>
      <c r="C3">
        <v>0.184392</v>
      </c>
      <c r="D3">
        <v>0.16390399999999999</v>
      </c>
      <c r="E3">
        <v>0.14341599999999999</v>
      </c>
    </row>
    <row r="4" spans="1:5">
      <c r="A4">
        <v>350.2</v>
      </c>
      <c r="B4">
        <v>0.130742</v>
      </c>
      <c r="C4">
        <v>0.18471599999999999</v>
      </c>
      <c r="D4">
        <v>0.164192</v>
      </c>
      <c r="E4">
        <v>0.14366799999999999</v>
      </c>
    </row>
    <row r="5" spans="1:5">
      <c r="A5">
        <v>350.3</v>
      </c>
      <c r="B5">
        <v>0.13127</v>
      </c>
      <c r="C5">
        <v>0.18502199999999999</v>
      </c>
      <c r="D5">
        <v>0.164464</v>
      </c>
      <c r="E5">
        <v>0.14390600000000001</v>
      </c>
    </row>
    <row r="6" spans="1:5">
      <c r="A6">
        <v>350.4</v>
      </c>
      <c r="B6">
        <v>0.1318</v>
      </c>
      <c r="C6">
        <v>0.18534600000000001</v>
      </c>
      <c r="D6">
        <v>0.16475200000000001</v>
      </c>
      <c r="E6">
        <v>0.14415800000000001</v>
      </c>
    </row>
    <row r="7" spans="1:5">
      <c r="A7">
        <v>350.5</v>
      </c>
      <c r="B7">
        <v>0.132328</v>
      </c>
      <c r="C7">
        <v>0.18567</v>
      </c>
      <c r="D7">
        <v>0.16503999999999999</v>
      </c>
      <c r="E7">
        <v>0.14441000000000001</v>
      </c>
    </row>
    <row r="8" spans="1:5">
      <c r="A8">
        <v>350.6</v>
      </c>
      <c r="B8">
        <v>0.132858</v>
      </c>
      <c r="C8">
        <v>0.18599399999999999</v>
      </c>
      <c r="D8">
        <v>0.165328</v>
      </c>
      <c r="E8">
        <v>0.14466200000000001</v>
      </c>
    </row>
    <row r="9" spans="1:5">
      <c r="A9">
        <v>350.7</v>
      </c>
      <c r="B9">
        <v>0.133386</v>
      </c>
      <c r="C9">
        <v>0.18631800000000001</v>
      </c>
      <c r="D9">
        <v>0.16561600000000001</v>
      </c>
      <c r="E9">
        <v>0.14491399999999999</v>
      </c>
    </row>
    <row r="10" spans="1:5">
      <c r="A10">
        <v>350.8</v>
      </c>
      <c r="B10">
        <v>0.13391400000000001</v>
      </c>
      <c r="C10">
        <v>0.186642</v>
      </c>
      <c r="D10">
        <v>0.165904</v>
      </c>
      <c r="E10">
        <v>0.14516599999999999</v>
      </c>
    </row>
    <row r="11" spans="1:5">
      <c r="A11">
        <v>350.9</v>
      </c>
      <c r="B11">
        <v>0.13444400000000001</v>
      </c>
      <c r="C11">
        <v>0.18696599999999999</v>
      </c>
      <c r="D11">
        <v>0.16619200000000001</v>
      </c>
      <c r="E11">
        <v>0.14541799999999999</v>
      </c>
    </row>
    <row r="12" spans="1:5">
      <c r="A12">
        <v>351</v>
      </c>
      <c r="B12">
        <v>0.13497200000000001</v>
      </c>
      <c r="C12">
        <v>0.18727199999999999</v>
      </c>
      <c r="D12">
        <v>0.166464</v>
      </c>
      <c r="E12">
        <v>0.14565600000000001</v>
      </c>
    </row>
    <row r="13" spans="1:5">
      <c r="A13">
        <v>351.1</v>
      </c>
      <c r="B13">
        <v>0.135658</v>
      </c>
      <c r="C13">
        <v>0.19004399999999999</v>
      </c>
      <c r="D13">
        <v>0.16892799999999999</v>
      </c>
      <c r="E13">
        <v>0.147812</v>
      </c>
    </row>
    <row r="14" spans="1:5">
      <c r="A14">
        <v>351.2</v>
      </c>
      <c r="B14">
        <v>0.13638400000000001</v>
      </c>
      <c r="C14">
        <v>0.193464</v>
      </c>
      <c r="D14">
        <v>0.17196800000000001</v>
      </c>
      <c r="E14">
        <v>0.15047199999999999</v>
      </c>
    </row>
    <row r="15" spans="1:5">
      <c r="A15">
        <v>351.3</v>
      </c>
      <c r="B15">
        <v>0.13711000000000001</v>
      </c>
      <c r="C15">
        <v>0.196884</v>
      </c>
      <c r="D15">
        <v>0.175008</v>
      </c>
      <c r="E15">
        <v>0.15313199999999999</v>
      </c>
    </row>
    <row r="16" spans="1:5">
      <c r="A16">
        <v>351.4</v>
      </c>
      <c r="B16">
        <v>0.13783599999999999</v>
      </c>
      <c r="C16">
        <v>0.200322</v>
      </c>
      <c r="D16">
        <v>0.178064</v>
      </c>
      <c r="E16">
        <v>0.155806</v>
      </c>
    </row>
    <row r="17" spans="1:5">
      <c r="A17">
        <v>351.5</v>
      </c>
      <c r="B17">
        <v>0.13856199999999999</v>
      </c>
      <c r="C17">
        <v>0.20374200000000001</v>
      </c>
      <c r="D17">
        <v>0.18110399999999999</v>
      </c>
      <c r="E17">
        <v>0.158466</v>
      </c>
    </row>
    <row r="18" spans="1:5">
      <c r="A18">
        <v>351.6</v>
      </c>
      <c r="B18">
        <v>0.139288</v>
      </c>
      <c r="C18">
        <v>0.20716200000000001</v>
      </c>
      <c r="D18">
        <v>0.184144</v>
      </c>
      <c r="E18">
        <v>0.16112599999999999</v>
      </c>
    </row>
    <row r="19" spans="1:5">
      <c r="A19">
        <v>351.7</v>
      </c>
      <c r="B19">
        <v>0.140016</v>
      </c>
      <c r="C19">
        <v>0.21058199999999999</v>
      </c>
      <c r="D19">
        <v>0.18718399999999999</v>
      </c>
      <c r="E19">
        <v>0.16378599999999999</v>
      </c>
    </row>
    <row r="20" spans="1:5">
      <c r="A20">
        <v>351.8</v>
      </c>
      <c r="B20">
        <v>0.14074200000000001</v>
      </c>
      <c r="C20">
        <v>0.214002</v>
      </c>
      <c r="D20">
        <v>0.190224</v>
      </c>
      <c r="E20">
        <v>0.16644600000000001</v>
      </c>
    </row>
    <row r="21" spans="1:5">
      <c r="A21">
        <v>351.9</v>
      </c>
      <c r="B21">
        <v>0.14146800000000001</v>
      </c>
      <c r="C21">
        <v>0.21743999999999999</v>
      </c>
      <c r="D21">
        <v>0.19328000000000001</v>
      </c>
      <c r="E21">
        <v>0.16911999999999999</v>
      </c>
    </row>
    <row r="22" spans="1:5">
      <c r="A22">
        <v>352</v>
      </c>
      <c r="B22">
        <v>0.14219399999999999</v>
      </c>
      <c r="C22">
        <v>0.22086</v>
      </c>
      <c r="D22">
        <v>0.19631999999999999</v>
      </c>
      <c r="E22">
        <v>0.17177999999999999</v>
      </c>
    </row>
    <row r="23" spans="1:5">
      <c r="A23">
        <v>352.1</v>
      </c>
      <c r="B23">
        <v>0.14291999999999999</v>
      </c>
      <c r="C23">
        <v>0.22428000000000001</v>
      </c>
      <c r="D23">
        <v>0.19936000000000001</v>
      </c>
      <c r="E23">
        <v>0.17444000000000001</v>
      </c>
    </row>
    <row r="24" spans="1:5">
      <c r="A24">
        <v>352.2</v>
      </c>
      <c r="B24">
        <v>0.143646</v>
      </c>
      <c r="C24">
        <v>0.22770000000000001</v>
      </c>
      <c r="D24">
        <v>0.2024</v>
      </c>
      <c r="E24">
        <v>0.17710000000000001</v>
      </c>
    </row>
    <row r="25" spans="1:5">
      <c r="A25">
        <v>352.3</v>
      </c>
      <c r="B25">
        <v>0.144372</v>
      </c>
      <c r="C25">
        <v>0.23111999999999999</v>
      </c>
      <c r="D25">
        <v>0.20544000000000001</v>
      </c>
      <c r="E25">
        <v>0.17976</v>
      </c>
    </row>
    <row r="26" spans="1:5">
      <c r="A26">
        <v>352.4</v>
      </c>
      <c r="B26">
        <v>0.14510000000000001</v>
      </c>
      <c r="C26">
        <v>0.23454</v>
      </c>
      <c r="D26">
        <v>0.20848</v>
      </c>
      <c r="E26">
        <v>0.18242</v>
      </c>
    </row>
    <row r="27" spans="1:5">
      <c r="A27">
        <v>352.5</v>
      </c>
      <c r="B27">
        <v>0.14582600000000001</v>
      </c>
      <c r="C27">
        <v>0.237978</v>
      </c>
      <c r="D27">
        <v>0.211536</v>
      </c>
      <c r="E27">
        <v>0.18509400000000001</v>
      </c>
    </row>
    <row r="28" spans="1:5">
      <c r="A28">
        <v>352.6</v>
      </c>
      <c r="B28">
        <v>0.14655199999999999</v>
      </c>
      <c r="C28">
        <v>0.241398</v>
      </c>
      <c r="D28">
        <v>0.21457599999999999</v>
      </c>
      <c r="E28">
        <v>0.187754</v>
      </c>
    </row>
    <row r="29" spans="1:5">
      <c r="A29">
        <v>352.7</v>
      </c>
      <c r="B29">
        <v>0.14727799999999999</v>
      </c>
      <c r="C29">
        <v>0.24481800000000001</v>
      </c>
      <c r="D29">
        <v>0.217616</v>
      </c>
      <c r="E29">
        <v>0.190414</v>
      </c>
    </row>
    <row r="30" spans="1:5">
      <c r="A30">
        <v>352.8</v>
      </c>
      <c r="B30">
        <v>0.148004</v>
      </c>
      <c r="C30">
        <v>0.24823799999999999</v>
      </c>
      <c r="D30">
        <v>0.22065599999999999</v>
      </c>
      <c r="E30">
        <v>0.193074</v>
      </c>
    </row>
    <row r="31" spans="1:5">
      <c r="A31">
        <v>352.9</v>
      </c>
      <c r="B31">
        <v>0.14873</v>
      </c>
      <c r="C31">
        <v>0.25165799999999999</v>
      </c>
      <c r="D31">
        <v>0.22369600000000001</v>
      </c>
      <c r="E31">
        <v>0.19573399999999999</v>
      </c>
    </row>
    <row r="32" spans="1:5">
      <c r="A32">
        <v>353</v>
      </c>
      <c r="B32">
        <v>0.14945800000000001</v>
      </c>
      <c r="C32">
        <v>0.25509599999999999</v>
      </c>
      <c r="D32">
        <v>0.22675200000000001</v>
      </c>
      <c r="E32">
        <v>0.198408</v>
      </c>
    </row>
    <row r="33" spans="1:5">
      <c r="A33">
        <v>353.1</v>
      </c>
      <c r="B33">
        <v>0.15018400000000001</v>
      </c>
      <c r="C33">
        <v>0.25851600000000002</v>
      </c>
      <c r="D33">
        <v>0.229792</v>
      </c>
      <c r="E33">
        <v>0.201068</v>
      </c>
    </row>
    <row r="34" spans="1:5">
      <c r="A34">
        <v>353.2</v>
      </c>
      <c r="B34">
        <v>0.15090999999999999</v>
      </c>
      <c r="C34">
        <v>0.261936</v>
      </c>
      <c r="D34">
        <v>0.23283200000000001</v>
      </c>
      <c r="E34">
        <v>0.20372799999999999</v>
      </c>
    </row>
    <row r="35" spans="1:5">
      <c r="A35">
        <v>353.3</v>
      </c>
      <c r="B35">
        <v>0.15163599999999999</v>
      </c>
      <c r="C35">
        <v>0.26535599999999998</v>
      </c>
      <c r="D35">
        <v>0.235872</v>
      </c>
      <c r="E35">
        <v>0.20638799999999999</v>
      </c>
    </row>
    <row r="36" spans="1:5">
      <c r="A36">
        <v>353.4</v>
      </c>
      <c r="B36">
        <v>0.152362</v>
      </c>
      <c r="C36">
        <v>0.26877600000000001</v>
      </c>
      <c r="D36">
        <v>0.23891200000000001</v>
      </c>
      <c r="E36">
        <v>0.20904800000000001</v>
      </c>
    </row>
    <row r="37" spans="1:5">
      <c r="A37">
        <v>353.5</v>
      </c>
      <c r="B37">
        <v>0.153088</v>
      </c>
      <c r="C37">
        <v>0.27219599999999999</v>
      </c>
      <c r="D37">
        <v>0.241952</v>
      </c>
      <c r="E37">
        <v>0.21170800000000001</v>
      </c>
    </row>
    <row r="38" spans="1:5">
      <c r="A38">
        <v>353.6</v>
      </c>
      <c r="B38">
        <v>0.15381400000000001</v>
      </c>
      <c r="C38">
        <v>0.27563399999999999</v>
      </c>
      <c r="D38">
        <v>0.245008</v>
      </c>
      <c r="E38">
        <v>0.21438199999999999</v>
      </c>
    </row>
    <row r="39" spans="1:5">
      <c r="A39">
        <v>353.7</v>
      </c>
      <c r="B39">
        <v>0.15454200000000001</v>
      </c>
      <c r="C39">
        <v>0.27905400000000002</v>
      </c>
      <c r="D39">
        <v>0.24804799999999999</v>
      </c>
      <c r="E39">
        <v>0.21704200000000001</v>
      </c>
    </row>
    <row r="40" spans="1:5">
      <c r="A40">
        <v>353.8</v>
      </c>
      <c r="B40">
        <v>0.156084</v>
      </c>
      <c r="C40">
        <v>0.27818999999999999</v>
      </c>
      <c r="D40">
        <v>0.24728</v>
      </c>
      <c r="E40">
        <v>0.21637000000000001</v>
      </c>
    </row>
    <row r="41" spans="1:5">
      <c r="A41">
        <v>353.9</v>
      </c>
      <c r="B41">
        <v>0.15765599999999999</v>
      </c>
      <c r="C41">
        <v>0.27716400000000002</v>
      </c>
      <c r="D41">
        <v>0.246368</v>
      </c>
      <c r="E41">
        <v>0.21557200000000001</v>
      </c>
    </row>
    <row r="42" spans="1:5">
      <c r="A42">
        <v>354</v>
      </c>
      <c r="B42">
        <v>0.15922800000000001</v>
      </c>
      <c r="C42">
        <v>0.27615600000000001</v>
      </c>
      <c r="D42">
        <v>0.245472</v>
      </c>
      <c r="E42">
        <v>0.21478800000000001</v>
      </c>
    </row>
    <row r="43" spans="1:5">
      <c r="A43">
        <v>354.1</v>
      </c>
      <c r="B43">
        <v>0.160802</v>
      </c>
      <c r="C43">
        <v>0.27512999999999999</v>
      </c>
      <c r="D43">
        <v>0.24456</v>
      </c>
      <c r="E43">
        <v>0.21399000000000001</v>
      </c>
    </row>
    <row r="44" spans="1:5">
      <c r="A44">
        <v>354.2</v>
      </c>
      <c r="B44">
        <v>0.16237399999999999</v>
      </c>
      <c r="C44">
        <v>0.27410400000000001</v>
      </c>
      <c r="D44">
        <v>0.243648</v>
      </c>
      <c r="E44">
        <v>0.21319199999999999</v>
      </c>
    </row>
    <row r="45" spans="1:5">
      <c r="A45">
        <v>354.3</v>
      </c>
      <c r="B45">
        <v>0.16394600000000001</v>
      </c>
      <c r="C45">
        <v>0.27309600000000001</v>
      </c>
      <c r="D45">
        <v>0.242752</v>
      </c>
      <c r="E45">
        <v>0.21240800000000001</v>
      </c>
    </row>
    <row r="46" spans="1:5">
      <c r="A46">
        <v>354.4</v>
      </c>
      <c r="B46">
        <v>0.165518</v>
      </c>
      <c r="C46">
        <v>0.27206999999999998</v>
      </c>
      <c r="D46">
        <v>0.24184</v>
      </c>
      <c r="E46">
        <v>0.21160999999999999</v>
      </c>
    </row>
    <row r="47" spans="1:5">
      <c r="A47">
        <v>354.5</v>
      </c>
      <c r="B47">
        <v>0.16708999999999999</v>
      </c>
      <c r="C47">
        <v>0.27106200000000003</v>
      </c>
      <c r="D47">
        <v>0.24094399999999999</v>
      </c>
      <c r="E47">
        <v>0.21082600000000001</v>
      </c>
    </row>
    <row r="48" spans="1:5">
      <c r="A48">
        <v>354.6</v>
      </c>
      <c r="B48">
        <v>0.16866400000000001</v>
      </c>
      <c r="C48">
        <v>0.270036</v>
      </c>
      <c r="D48">
        <v>0.240032</v>
      </c>
      <c r="E48">
        <v>0.21002799999999999</v>
      </c>
    </row>
    <row r="49" spans="1:5">
      <c r="A49">
        <v>354.7</v>
      </c>
      <c r="B49">
        <v>0.170236</v>
      </c>
      <c r="C49">
        <v>0.26901000000000003</v>
      </c>
      <c r="D49">
        <v>0.23912</v>
      </c>
      <c r="E49">
        <v>0.20923</v>
      </c>
    </row>
    <row r="50" spans="1:5">
      <c r="A50">
        <v>354.8</v>
      </c>
      <c r="B50">
        <v>0.17180799999999999</v>
      </c>
      <c r="C50">
        <v>0.26800200000000002</v>
      </c>
      <c r="D50">
        <v>0.23822399999999999</v>
      </c>
      <c r="E50">
        <v>0.20844599999999999</v>
      </c>
    </row>
    <row r="51" spans="1:5">
      <c r="A51">
        <v>354.9</v>
      </c>
      <c r="B51">
        <v>0.17338000000000001</v>
      </c>
      <c r="C51">
        <v>0.26697599999999999</v>
      </c>
      <c r="D51">
        <v>0.237312</v>
      </c>
      <c r="E51">
        <v>0.207648</v>
      </c>
    </row>
    <row r="52" spans="1:5">
      <c r="A52">
        <v>355</v>
      </c>
      <c r="B52">
        <v>0.174952</v>
      </c>
      <c r="C52">
        <v>0.26596799999999998</v>
      </c>
      <c r="D52">
        <v>0.23641599999999999</v>
      </c>
      <c r="E52">
        <v>0.20686399999999999</v>
      </c>
    </row>
    <row r="53" spans="1:5">
      <c r="A53">
        <v>355.1</v>
      </c>
      <c r="B53">
        <v>0.17652599999999999</v>
      </c>
      <c r="C53">
        <v>0.26494200000000001</v>
      </c>
      <c r="D53">
        <v>0.23550399999999999</v>
      </c>
      <c r="E53">
        <v>0.206066</v>
      </c>
    </row>
    <row r="54" spans="1:5">
      <c r="A54">
        <v>355.2</v>
      </c>
      <c r="B54">
        <v>0.17809800000000001</v>
      </c>
      <c r="C54">
        <v>0.26391599999999998</v>
      </c>
      <c r="D54">
        <v>0.23459199999999999</v>
      </c>
      <c r="E54">
        <v>0.20526800000000001</v>
      </c>
    </row>
    <row r="55" spans="1:5">
      <c r="A55">
        <v>355.3</v>
      </c>
      <c r="B55">
        <v>0.17967</v>
      </c>
      <c r="C55">
        <v>0.26290799999999998</v>
      </c>
      <c r="D55">
        <v>0.23369599999999999</v>
      </c>
      <c r="E55">
        <v>0.204484</v>
      </c>
    </row>
    <row r="56" spans="1:5">
      <c r="A56">
        <v>355.4</v>
      </c>
      <c r="B56">
        <v>0.18124199999999999</v>
      </c>
      <c r="C56">
        <v>0.261882</v>
      </c>
      <c r="D56">
        <v>0.23278399999999999</v>
      </c>
      <c r="E56">
        <v>0.20368600000000001</v>
      </c>
    </row>
    <row r="57" spans="1:5">
      <c r="A57">
        <v>355.5</v>
      </c>
      <c r="B57">
        <v>0.18281600000000001</v>
      </c>
      <c r="C57">
        <v>0.26087399999999999</v>
      </c>
      <c r="D57">
        <v>0.23188800000000001</v>
      </c>
      <c r="E57">
        <v>0.202902</v>
      </c>
    </row>
    <row r="58" spans="1:5">
      <c r="A58">
        <v>355.6</v>
      </c>
      <c r="B58">
        <v>0.184388</v>
      </c>
      <c r="C58">
        <v>0.25984800000000002</v>
      </c>
      <c r="D58">
        <v>0.23097599999999999</v>
      </c>
      <c r="E58">
        <v>0.20210400000000001</v>
      </c>
    </row>
    <row r="59" spans="1:5">
      <c r="A59">
        <v>355.7</v>
      </c>
      <c r="B59">
        <v>0.18595999999999999</v>
      </c>
      <c r="C59">
        <v>0.258822</v>
      </c>
      <c r="D59">
        <v>0.23006399999999999</v>
      </c>
      <c r="E59">
        <v>0.20130600000000001</v>
      </c>
    </row>
    <row r="60" spans="1:5">
      <c r="A60">
        <v>355.8</v>
      </c>
      <c r="B60">
        <v>0.187532</v>
      </c>
      <c r="C60">
        <v>0.25781399999999999</v>
      </c>
      <c r="D60">
        <v>0.22916800000000001</v>
      </c>
      <c r="E60">
        <v>0.20052200000000001</v>
      </c>
    </row>
    <row r="61" spans="1:5">
      <c r="A61">
        <v>355.9</v>
      </c>
      <c r="B61">
        <v>0.18910399999999999</v>
      </c>
      <c r="C61">
        <v>0.25678800000000002</v>
      </c>
      <c r="D61">
        <v>0.22825599999999999</v>
      </c>
      <c r="E61">
        <v>0.19972400000000001</v>
      </c>
    </row>
    <row r="62" spans="1:5">
      <c r="A62">
        <v>356</v>
      </c>
      <c r="B62">
        <v>0.19067799999999999</v>
      </c>
      <c r="C62">
        <v>0.25578000000000001</v>
      </c>
      <c r="D62">
        <v>0.22736000000000001</v>
      </c>
      <c r="E62">
        <v>0.19894000000000001</v>
      </c>
    </row>
    <row r="63" spans="1:5">
      <c r="A63">
        <v>356.1</v>
      </c>
      <c r="B63">
        <v>0.19225</v>
      </c>
      <c r="C63">
        <v>0.25475399999999998</v>
      </c>
      <c r="D63">
        <v>0.22644800000000001</v>
      </c>
      <c r="E63">
        <v>0.19814200000000001</v>
      </c>
    </row>
    <row r="64" spans="1:5">
      <c r="A64">
        <v>356.2</v>
      </c>
      <c r="B64">
        <v>0.19382199999999999</v>
      </c>
      <c r="C64">
        <v>0.25372800000000001</v>
      </c>
      <c r="D64">
        <v>0.22553599999999999</v>
      </c>
      <c r="E64">
        <v>0.19734399999999999</v>
      </c>
    </row>
    <row r="65" spans="1:5">
      <c r="A65">
        <v>356.3</v>
      </c>
      <c r="B65">
        <v>0.19539400000000001</v>
      </c>
      <c r="C65">
        <v>0.25272</v>
      </c>
      <c r="D65">
        <v>0.22464000000000001</v>
      </c>
      <c r="E65">
        <v>0.19656000000000001</v>
      </c>
    </row>
    <row r="66" spans="1:5">
      <c r="A66">
        <v>356.4</v>
      </c>
      <c r="B66">
        <v>0.19619800000000001</v>
      </c>
      <c r="C66">
        <v>0.25129800000000002</v>
      </c>
      <c r="D66">
        <v>0.22337599999999999</v>
      </c>
      <c r="E66">
        <v>0.19545399999999999</v>
      </c>
    </row>
    <row r="67" spans="1:5">
      <c r="A67">
        <v>356.5</v>
      </c>
      <c r="B67">
        <v>0.19348399999999999</v>
      </c>
      <c r="C67">
        <v>0.24807599999999999</v>
      </c>
      <c r="D67">
        <v>0.22051200000000001</v>
      </c>
      <c r="E67">
        <v>0.19294800000000001</v>
      </c>
    </row>
    <row r="68" spans="1:5">
      <c r="A68">
        <v>356.6</v>
      </c>
      <c r="B68">
        <v>0.19076799999999999</v>
      </c>
      <c r="C68">
        <v>0.244836</v>
      </c>
      <c r="D68">
        <v>0.21763199999999999</v>
      </c>
      <c r="E68">
        <v>0.19042799999999999</v>
      </c>
    </row>
    <row r="69" spans="1:5">
      <c r="A69">
        <v>356.7</v>
      </c>
      <c r="B69">
        <v>0.188054</v>
      </c>
      <c r="C69">
        <v>0.24159600000000001</v>
      </c>
      <c r="D69">
        <v>0.214752</v>
      </c>
      <c r="E69">
        <v>0.18790799999999999</v>
      </c>
    </row>
    <row r="70" spans="1:5">
      <c r="A70">
        <v>356.8</v>
      </c>
      <c r="B70">
        <v>0.18534</v>
      </c>
      <c r="C70">
        <v>0.238374</v>
      </c>
      <c r="D70">
        <v>0.21188799999999999</v>
      </c>
      <c r="E70">
        <v>0.18540200000000001</v>
      </c>
    </row>
    <row r="71" spans="1:5">
      <c r="A71">
        <v>356.9</v>
      </c>
      <c r="B71">
        <v>0.18262600000000001</v>
      </c>
      <c r="C71">
        <v>0.23513400000000001</v>
      </c>
      <c r="D71">
        <v>0.209008</v>
      </c>
      <c r="E71">
        <v>0.18288199999999999</v>
      </c>
    </row>
    <row r="72" spans="1:5">
      <c r="A72">
        <v>357</v>
      </c>
      <c r="B72">
        <v>0.17990999999999999</v>
      </c>
      <c r="C72">
        <v>0.23191200000000001</v>
      </c>
      <c r="D72">
        <v>0.20614399999999999</v>
      </c>
      <c r="E72">
        <v>0.18037600000000001</v>
      </c>
    </row>
    <row r="73" spans="1:5">
      <c r="A73">
        <v>357.1</v>
      </c>
      <c r="B73">
        <v>0.17719599999999999</v>
      </c>
      <c r="C73">
        <v>0.22867199999999999</v>
      </c>
      <c r="D73">
        <v>0.203264</v>
      </c>
      <c r="E73">
        <v>0.17785599999999999</v>
      </c>
    </row>
    <row r="74" spans="1:5">
      <c r="A74">
        <v>357.2</v>
      </c>
      <c r="B74">
        <v>0.174482</v>
      </c>
      <c r="C74">
        <v>0.22545000000000001</v>
      </c>
      <c r="D74">
        <v>0.20039999999999999</v>
      </c>
      <c r="E74">
        <v>0.17535000000000001</v>
      </c>
    </row>
    <row r="75" spans="1:5">
      <c r="A75">
        <v>357.3</v>
      </c>
      <c r="B75">
        <v>0.171768</v>
      </c>
      <c r="C75">
        <v>0.22220999999999999</v>
      </c>
      <c r="D75">
        <v>0.19752</v>
      </c>
      <c r="E75">
        <v>0.17283000000000001</v>
      </c>
    </row>
    <row r="76" spans="1:5">
      <c r="A76">
        <v>357.4</v>
      </c>
      <c r="B76">
        <v>0.16905200000000001</v>
      </c>
      <c r="C76">
        <v>0.21897</v>
      </c>
      <c r="D76">
        <v>0.19464000000000001</v>
      </c>
      <c r="E76">
        <v>0.17030999999999999</v>
      </c>
    </row>
    <row r="77" spans="1:5">
      <c r="A77">
        <v>357.5</v>
      </c>
      <c r="B77">
        <v>0.16633800000000001</v>
      </c>
      <c r="C77">
        <v>0.215748</v>
      </c>
      <c r="D77">
        <v>0.191776</v>
      </c>
      <c r="E77">
        <v>0.16780400000000001</v>
      </c>
    </row>
    <row r="78" spans="1:5">
      <c r="A78">
        <v>357.6</v>
      </c>
      <c r="B78">
        <v>0.16362199999999999</v>
      </c>
      <c r="C78">
        <v>0.212508</v>
      </c>
      <c r="D78">
        <v>0.18889600000000001</v>
      </c>
      <c r="E78">
        <v>0.16528399999999999</v>
      </c>
    </row>
    <row r="79" spans="1:5">
      <c r="A79">
        <v>357.7</v>
      </c>
      <c r="B79">
        <v>0.160908</v>
      </c>
      <c r="C79">
        <v>0.209286</v>
      </c>
      <c r="D79">
        <v>0.186032</v>
      </c>
      <c r="E79">
        <v>0.16277800000000001</v>
      </c>
    </row>
    <row r="80" spans="1:5">
      <c r="A80">
        <v>357.8</v>
      </c>
      <c r="B80">
        <v>0.158194</v>
      </c>
      <c r="C80">
        <v>0.20604600000000001</v>
      </c>
      <c r="D80">
        <v>0.18315200000000001</v>
      </c>
      <c r="E80">
        <v>0.16025800000000001</v>
      </c>
    </row>
    <row r="81" spans="1:5">
      <c r="A81">
        <v>357.9</v>
      </c>
      <c r="B81">
        <v>0.15548000000000001</v>
      </c>
      <c r="C81">
        <v>0.202824</v>
      </c>
      <c r="D81">
        <v>0.180288</v>
      </c>
      <c r="E81">
        <v>0.157752</v>
      </c>
    </row>
    <row r="82" spans="1:5">
      <c r="A82">
        <v>358</v>
      </c>
      <c r="B82">
        <v>0.15276400000000001</v>
      </c>
      <c r="C82">
        <v>0.19958400000000001</v>
      </c>
      <c r="D82">
        <v>0.17740800000000001</v>
      </c>
      <c r="E82">
        <v>0.15523200000000001</v>
      </c>
    </row>
    <row r="83" spans="1:5">
      <c r="A83">
        <v>358.1</v>
      </c>
      <c r="B83">
        <v>0.15004999999999999</v>
      </c>
      <c r="C83">
        <v>0.19634399999999999</v>
      </c>
      <c r="D83">
        <v>0.17452799999999999</v>
      </c>
      <c r="E83">
        <v>0.15271199999999999</v>
      </c>
    </row>
    <row r="84" spans="1:5">
      <c r="A84">
        <v>358.2</v>
      </c>
      <c r="B84">
        <v>0.14733399999999999</v>
      </c>
      <c r="C84">
        <v>0.19312199999999999</v>
      </c>
      <c r="D84">
        <v>0.17166400000000001</v>
      </c>
      <c r="E84">
        <v>0.15020600000000001</v>
      </c>
    </row>
    <row r="85" spans="1:5">
      <c r="A85">
        <v>358.3</v>
      </c>
      <c r="B85">
        <v>0.14462</v>
      </c>
      <c r="C85">
        <v>0.189882</v>
      </c>
      <c r="D85">
        <v>0.16878399999999999</v>
      </c>
      <c r="E85">
        <v>0.14768600000000001</v>
      </c>
    </row>
    <row r="86" spans="1:5">
      <c r="A86">
        <v>358.4</v>
      </c>
      <c r="B86">
        <v>0.141906</v>
      </c>
      <c r="C86">
        <v>0.18665999999999999</v>
      </c>
      <c r="D86">
        <v>0.16592000000000001</v>
      </c>
      <c r="E86">
        <v>0.14518</v>
      </c>
    </row>
    <row r="87" spans="1:5">
      <c r="A87">
        <v>358.5</v>
      </c>
      <c r="B87">
        <v>0.13919200000000001</v>
      </c>
      <c r="C87">
        <v>0.18342</v>
      </c>
      <c r="D87">
        <v>0.16303999999999999</v>
      </c>
      <c r="E87">
        <v>0.14266000000000001</v>
      </c>
    </row>
    <row r="88" spans="1:5">
      <c r="A88">
        <v>358.6</v>
      </c>
      <c r="B88">
        <v>0.13647599999999999</v>
      </c>
      <c r="C88">
        <v>0.180198</v>
      </c>
      <c r="D88">
        <v>0.16017600000000001</v>
      </c>
      <c r="E88">
        <v>0.140154</v>
      </c>
    </row>
    <row r="89" spans="1:5">
      <c r="A89">
        <v>358.7</v>
      </c>
      <c r="B89">
        <v>0.13376199999999999</v>
      </c>
      <c r="C89">
        <v>0.1769598</v>
      </c>
      <c r="D89">
        <v>0.15729760000000001</v>
      </c>
      <c r="E89">
        <v>0.13763539999999999</v>
      </c>
    </row>
    <row r="90" spans="1:5">
      <c r="A90">
        <v>358.8</v>
      </c>
      <c r="B90">
        <v>0.131048</v>
      </c>
      <c r="C90">
        <v>0.17372699999999999</v>
      </c>
      <c r="D90">
        <v>0.15442400000000001</v>
      </c>
      <c r="E90">
        <v>0.13512099999999999</v>
      </c>
    </row>
    <row r="91" spans="1:5">
      <c r="A91">
        <v>358.9</v>
      </c>
      <c r="B91">
        <v>0.128332</v>
      </c>
      <c r="C91">
        <v>0.17049600000000001</v>
      </c>
      <c r="D91">
        <v>0.15155199999999999</v>
      </c>
      <c r="E91">
        <v>0.132608</v>
      </c>
    </row>
    <row r="92" spans="1:5">
      <c r="A92">
        <v>359</v>
      </c>
      <c r="B92">
        <v>0.12561800000000001</v>
      </c>
      <c r="C92">
        <v>0.1672632</v>
      </c>
      <c r="D92">
        <v>0.14867839999999999</v>
      </c>
      <c r="E92">
        <v>0.1300936</v>
      </c>
    </row>
    <row r="93" spans="1:5">
      <c r="A93">
        <v>359.1</v>
      </c>
      <c r="B93">
        <v>0.123628</v>
      </c>
      <c r="C93">
        <v>0.16733700000000001</v>
      </c>
      <c r="D93">
        <v>0.14874399999999999</v>
      </c>
      <c r="E93">
        <v>0.13015099999999999</v>
      </c>
    </row>
    <row r="94" spans="1:5">
      <c r="A94">
        <v>359.2</v>
      </c>
      <c r="B94">
        <v>0.12259399999999999</v>
      </c>
      <c r="C94">
        <v>0.17177580000000001</v>
      </c>
      <c r="D94">
        <v>0.15268960000000001</v>
      </c>
      <c r="E94">
        <v>0.13360340000000001</v>
      </c>
    </row>
    <row r="95" spans="1:5">
      <c r="A95">
        <v>359.3</v>
      </c>
      <c r="B95">
        <v>0.121562</v>
      </c>
      <c r="C95">
        <v>0.1762128</v>
      </c>
      <c r="D95">
        <v>0.15663360000000001</v>
      </c>
      <c r="E95">
        <v>0.13705439999999999</v>
      </c>
    </row>
    <row r="96" spans="1:5">
      <c r="A96">
        <v>359.4</v>
      </c>
      <c r="B96">
        <v>0.120528</v>
      </c>
      <c r="C96">
        <v>0.180648</v>
      </c>
      <c r="D96">
        <v>0.160576</v>
      </c>
      <c r="E96">
        <v>0.14050399999999999</v>
      </c>
    </row>
    <row r="97" spans="1:5">
      <c r="A97">
        <v>359.5</v>
      </c>
      <c r="B97">
        <v>0.119496</v>
      </c>
      <c r="C97">
        <v>0.18509400000000001</v>
      </c>
      <c r="D97">
        <v>0.16452800000000001</v>
      </c>
      <c r="E97">
        <v>0.14396200000000001</v>
      </c>
    </row>
    <row r="98" spans="1:5">
      <c r="A98">
        <v>359.6</v>
      </c>
      <c r="B98">
        <v>0.118462</v>
      </c>
      <c r="C98">
        <v>0.18953999999999999</v>
      </c>
      <c r="D98">
        <v>0.16847999999999999</v>
      </c>
      <c r="E98">
        <v>0.14742</v>
      </c>
    </row>
    <row r="99" spans="1:5">
      <c r="A99">
        <v>359.7</v>
      </c>
      <c r="B99">
        <v>0.117428</v>
      </c>
      <c r="C99">
        <v>0.193968</v>
      </c>
      <c r="D99">
        <v>0.17241600000000001</v>
      </c>
      <c r="E99">
        <v>0.150864</v>
      </c>
    </row>
    <row r="100" spans="1:5">
      <c r="A100">
        <v>359.8</v>
      </c>
      <c r="B100">
        <v>0.116396</v>
      </c>
      <c r="C100">
        <v>0.19841400000000001</v>
      </c>
      <c r="D100">
        <v>0.176368</v>
      </c>
      <c r="E100">
        <v>0.15432199999999999</v>
      </c>
    </row>
    <row r="101" spans="1:5">
      <c r="A101">
        <v>359.9</v>
      </c>
      <c r="B101">
        <v>0.11536200000000001</v>
      </c>
      <c r="C101">
        <v>0.20284199999999999</v>
      </c>
      <c r="D101">
        <v>0.18030399999999999</v>
      </c>
      <c r="E101">
        <v>0.15776599999999999</v>
      </c>
    </row>
    <row r="102" spans="1:5">
      <c r="A102">
        <v>360</v>
      </c>
      <c r="B102">
        <v>0.11433</v>
      </c>
      <c r="C102">
        <v>0.207288</v>
      </c>
      <c r="D102">
        <v>0.184256</v>
      </c>
      <c r="E102">
        <v>0.16122400000000001</v>
      </c>
    </row>
    <row r="103" spans="1:5">
      <c r="A103">
        <v>360.1</v>
      </c>
      <c r="B103">
        <v>0.11329599999999999</v>
      </c>
      <c r="C103">
        <v>0.21173400000000001</v>
      </c>
      <c r="D103">
        <v>0.18820799999999999</v>
      </c>
      <c r="E103">
        <v>0.164682</v>
      </c>
    </row>
    <row r="104" spans="1:5">
      <c r="A104">
        <v>360.2</v>
      </c>
      <c r="B104">
        <v>0.112264</v>
      </c>
      <c r="C104">
        <v>0.21616199999999999</v>
      </c>
      <c r="D104">
        <v>0.19214400000000001</v>
      </c>
      <c r="E104">
        <v>0.168126</v>
      </c>
    </row>
    <row r="105" spans="1:5">
      <c r="A105">
        <v>360.3</v>
      </c>
      <c r="B105">
        <v>0.11123</v>
      </c>
      <c r="C105">
        <v>0.220608</v>
      </c>
      <c r="D105">
        <v>0.19609599999999999</v>
      </c>
      <c r="E105">
        <v>0.17158399999999999</v>
      </c>
    </row>
    <row r="106" spans="1:5">
      <c r="A106">
        <v>360.4</v>
      </c>
      <c r="B106">
        <v>0.110196</v>
      </c>
      <c r="C106">
        <v>0.22503600000000001</v>
      </c>
      <c r="D106">
        <v>0.20003199999999999</v>
      </c>
      <c r="E106">
        <v>0.17502799999999999</v>
      </c>
    </row>
    <row r="107" spans="1:5">
      <c r="A107">
        <v>360.5</v>
      </c>
      <c r="B107">
        <v>0.109164</v>
      </c>
      <c r="C107">
        <v>0.22948199999999999</v>
      </c>
      <c r="D107">
        <v>0.203984</v>
      </c>
      <c r="E107">
        <v>0.17848600000000001</v>
      </c>
    </row>
    <row r="108" spans="1:5">
      <c r="A108">
        <v>360.6</v>
      </c>
      <c r="B108">
        <v>0.10813</v>
      </c>
      <c r="C108">
        <v>0.233928</v>
      </c>
      <c r="D108">
        <v>0.20793600000000001</v>
      </c>
      <c r="E108">
        <v>0.18194399999999999</v>
      </c>
    </row>
    <row r="109" spans="1:5">
      <c r="A109">
        <v>360.7</v>
      </c>
      <c r="B109">
        <v>0.107098</v>
      </c>
      <c r="C109">
        <v>0.23835600000000001</v>
      </c>
      <c r="D109">
        <v>0.211872</v>
      </c>
      <c r="E109">
        <v>0.185388</v>
      </c>
    </row>
    <row r="110" spans="1:5">
      <c r="A110">
        <v>360.8</v>
      </c>
      <c r="B110">
        <v>0.10606400000000001</v>
      </c>
      <c r="C110">
        <v>0.24280199999999999</v>
      </c>
      <c r="D110">
        <v>0.21582399999999999</v>
      </c>
      <c r="E110">
        <v>0.18884600000000001</v>
      </c>
    </row>
    <row r="111" spans="1:5">
      <c r="A111">
        <v>360.9</v>
      </c>
      <c r="B111">
        <v>0.105032</v>
      </c>
      <c r="C111">
        <v>0.24723000000000001</v>
      </c>
      <c r="D111">
        <v>0.21976000000000001</v>
      </c>
      <c r="E111">
        <v>0.19228999999999999</v>
      </c>
    </row>
    <row r="112" spans="1:5">
      <c r="A112">
        <v>361</v>
      </c>
      <c r="B112">
        <v>0.10399799999999999</v>
      </c>
      <c r="C112">
        <v>0.25167600000000001</v>
      </c>
      <c r="D112">
        <v>0.22371199999999999</v>
      </c>
      <c r="E112">
        <v>0.19574800000000001</v>
      </c>
    </row>
    <row r="113" spans="1:5">
      <c r="A113">
        <v>361.1</v>
      </c>
      <c r="B113">
        <v>0.102964</v>
      </c>
      <c r="C113">
        <v>0.25612200000000002</v>
      </c>
      <c r="D113">
        <v>0.22766400000000001</v>
      </c>
      <c r="E113">
        <v>0.19920599999999999</v>
      </c>
    </row>
    <row r="114" spans="1:5">
      <c r="A114">
        <v>361.2</v>
      </c>
      <c r="B114">
        <v>0.10193199999999999</v>
      </c>
      <c r="C114">
        <v>0.26055</v>
      </c>
      <c r="D114">
        <v>0.2316</v>
      </c>
      <c r="E114">
        <v>0.20265</v>
      </c>
    </row>
    <row r="115" spans="1:5">
      <c r="A115">
        <v>361.3</v>
      </c>
      <c r="B115">
        <v>0.100898</v>
      </c>
      <c r="C115">
        <v>0.26499600000000001</v>
      </c>
      <c r="D115">
        <v>0.23555200000000001</v>
      </c>
      <c r="E115">
        <v>0.20610800000000001</v>
      </c>
    </row>
    <row r="116" spans="1:5">
      <c r="A116">
        <v>361.4</v>
      </c>
      <c r="B116">
        <v>9.9865999999999996E-2</v>
      </c>
      <c r="C116">
        <v>0.269424</v>
      </c>
      <c r="D116">
        <v>0.23948800000000001</v>
      </c>
      <c r="E116">
        <v>0.20955199999999999</v>
      </c>
    </row>
    <row r="117" spans="1:5">
      <c r="A117">
        <v>361.5</v>
      </c>
      <c r="B117">
        <v>9.8832000000000003E-2</v>
      </c>
      <c r="C117">
        <v>0.27387</v>
      </c>
      <c r="D117">
        <v>0.24343999999999999</v>
      </c>
      <c r="E117">
        <v>0.21301</v>
      </c>
    </row>
    <row r="118" spans="1:5">
      <c r="A118">
        <v>361.6</v>
      </c>
      <c r="B118">
        <v>9.7797999999999996E-2</v>
      </c>
      <c r="C118">
        <v>0.27831600000000001</v>
      </c>
      <c r="D118">
        <v>0.247392</v>
      </c>
      <c r="E118">
        <v>0.21646799999999999</v>
      </c>
    </row>
    <row r="119" spans="1:5">
      <c r="A119">
        <v>361.7</v>
      </c>
      <c r="B119">
        <v>9.6766000000000005E-2</v>
      </c>
      <c r="C119">
        <v>0.282744</v>
      </c>
      <c r="D119">
        <v>0.251328</v>
      </c>
      <c r="E119">
        <v>0.219912</v>
      </c>
    </row>
    <row r="120" spans="1:5">
      <c r="A120">
        <v>361.8</v>
      </c>
      <c r="B120">
        <v>9.8596000000000003E-2</v>
      </c>
      <c r="C120">
        <v>0.28018799999999999</v>
      </c>
      <c r="D120">
        <v>0.249056</v>
      </c>
      <c r="E120">
        <v>0.21792400000000001</v>
      </c>
    </row>
    <row r="121" spans="1:5">
      <c r="A121">
        <v>361.9</v>
      </c>
      <c r="B121">
        <v>0.101534</v>
      </c>
      <c r="C121">
        <v>0.27489599999999997</v>
      </c>
      <c r="D121">
        <v>0.24435200000000001</v>
      </c>
      <c r="E121">
        <v>0.213808</v>
      </c>
    </row>
    <row r="122" spans="1:5">
      <c r="A122">
        <v>362</v>
      </c>
      <c r="B122">
        <v>0.104474</v>
      </c>
      <c r="C122">
        <v>0.26962199999999997</v>
      </c>
      <c r="D122">
        <v>0.23966399999999999</v>
      </c>
      <c r="E122">
        <v>0.209706</v>
      </c>
    </row>
    <row r="123" spans="1:5">
      <c r="A123">
        <v>362.1</v>
      </c>
      <c r="B123">
        <v>0.10741199999999999</v>
      </c>
      <c r="C123">
        <v>0.26433000000000001</v>
      </c>
      <c r="D123">
        <v>0.23496</v>
      </c>
      <c r="E123">
        <v>0.20558999999999999</v>
      </c>
    </row>
    <row r="124" spans="1:5">
      <c r="A124">
        <v>362.2</v>
      </c>
      <c r="B124">
        <v>0.11035200000000001</v>
      </c>
      <c r="C124">
        <v>0.25903799999999999</v>
      </c>
      <c r="D124">
        <v>0.23025599999999999</v>
      </c>
      <c r="E124">
        <v>0.20147399999999999</v>
      </c>
    </row>
    <row r="125" spans="1:5">
      <c r="A125">
        <v>362.3</v>
      </c>
      <c r="B125">
        <v>0.11329</v>
      </c>
      <c r="C125">
        <v>0.25376399999999999</v>
      </c>
      <c r="D125">
        <v>0.22556799999999999</v>
      </c>
      <c r="E125">
        <v>0.19737199999999999</v>
      </c>
    </row>
    <row r="126" spans="1:5">
      <c r="A126">
        <v>362.4</v>
      </c>
      <c r="B126">
        <v>0.116228</v>
      </c>
      <c r="C126">
        <v>0.248472</v>
      </c>
      <c r="D126">
        <v>0.220864</v>
      </c>
      <c r="E126">
        <v>0.19325600000000001</v>
      </c>
    </row>
    <row r="127" spans="1:5">
      <c r="A127">
        <v>362.5</v>
      </c>
      <c r="B127">
        <v>0.119168</v>
      </c>
      <c r="C127">
        <v>0.243198</v>
      </c>
      <c r="D127">
        <v>0.21617600000000001</v>
      </c>
      <c r="E127">
        <v>0.18915399999999999</v>
      </c>
    </row>
    <row r="128" spans="1:5">
      <c r="A128">
        <v>362.6</v>
      </c>
      <c r="B128">
        <v>0.12210600000000001</v>
      </c>
      <c r="C128">
        <v>0.23790600000000001</v>
      </c>
      <c r="D128">
        <v>0.21147199999999999</v>
      </c>
      <c r="E128">
        <v>0.18503800000000001</v>
      </c>
    </row>
    <row r="129" spans="1:5">
      <c r="A129">
        <v>362.7</v>
      </c>
      <c r="B129">
        <v>0.12504599999999999</v>
      </c>
      <c r="C129">
        <v>0.23263200000000001</v>
      </c>
      <c r="D129">
        <v>0.206784</v>
      </c>
      <c r="E129">
        <v>0.18093600000000001</v>
      </c>
    </row>
    <row r="130" spans="1:5">
      <c r="A130">
        <v>362.8</v>
      </c>
      <c r="B130">
        <v>0.12798399999999999</v>
      </c>
      <c r="C130">
        <v>0.22733999999999999</v>
      </c>
      <c r="D130">
        <v>0.20208000000000001</v>
      </c>
      <c r="E130">
        <v>0.17682</v>
      </c>
    </row>
    <row r="131" spans="1:5">
      <c r="A131">
        <v>362.9</v>
      </c>
      <c r="B131">
        <v>0.13092200000000001</v>
      </c>
      <c r="C131">
        <v>0.22206600000000001</v>
      </c>
      <c r="D131">
        <v>0.19739200000000001</v>
      </c>
      <c r="E131">
        <v>0.17271800000000001</v>
      </c>
    </row>
    <row r="132" spans="1:5">
      <c r="A132">
        <v>363</v>
      </c>
      <c r="B132">
        <v>0.13386200000000001</v>
      </c>
      <c r="C132">
        <v>0.21677399999999999</v>
      </c>
      <c r="D132">
        <v>0.192688</v>
      </c>
      <c r="E132">
        <v>0.168602</v>
      </c>
    </row>
    <row r="133" spans="1:5">
      <c r="A133">
        <v>363.1</v>
      </c>
      <c r="B133">
        <v>0.1368</v>
      </c>
      <c r="C133">
        <v>0.21149999999999999</v>
      </c>
      <c r="D133">
        <v>0.188</v>
      </c>
      <c r="E133">
        <v>0.16450000000000001</v>
      </c>
    </row>
    <row r="134" spans="1:5">
      <c r="A134">
        <v>363.2</v>
      </c>
      <c r="B134">
        <v>0.13974</v>
      </c>
      <c r="C134">
        <v>0.206208</v>
      </c>
      <c r="D134">
        <v>0.18329599999999999</v>
      </c>
      <c r="E134">
        <v>0.160384</v>
      </c>
    </row>
    <row r="135" spans="1:5">
      <c r="A135">
        <v>363.3</v>
      </c>
      <c r="B135">
        <v>0.142678</v>
      </c>
      <c r="C135">
        <v>0.200934</v>
      </c>
      <c r="D135">
        <v>0.17860799999999999</v>
      </c>
      <c r="E135">
        <v>0.156282</v>
      </c>
    </row>
    <row r="136" spans="1:5">
      <c r="A136">
        <v>363.4</v>
      </c>
      <c r="B136">
        <v>0.145618</v>
      </c>
      <c r="C136">
        <v>0.19564200000000001</v>
      </c>
      <c r="D136">
        <v>0.173904</v>
      </c>
      <c r="E136">
        <v>0.152166</v>
      </c>
    </row>
    <row r="137" spans="1:5">
      <c r="A137">
        <v>363.5</v>
      </c>
      <c r="B137">
        <v>0.14855599999999999</v>
      </c>
      <c r="C137">
        <v>0.19036800000000001</v>
      </c>
      <c r="D137">
        <v>0.16921600000000001</v>
      </c>
      <c r="E137">
        <v>0.148064</v>
      </c>
    </row>
    <row r="138" spans="1:5">
      <c r="A138">
        <v>363.6</v>
      </c>
      <c r="B138">
        <v>0.15149599999999999</v>
      </c>
      <c r="C138">
        <v>0.18507599999999999</v>
      </c>
      <c r="D138">
        <v>0.16451199999999999</v>
      </c>
      <c r="E138">
        <v>0.14394799999999999</v>
      </c>
    </row>
    <row r="139" spans="1:5">
      <c r="A139">
        <v>363.7</v>
      </c>
      <c r="B139">
        <v>0.15443399999999999</v>
      </c>
      <c r="C139">
        <v>0.1797966</v>
      </c>
      <c r="D139">
        <v>0.15981919999999999</v>
      </c>
      <c r="E139">
        <v>0.13984179999999999</v>
      </c>
    </row>
    <row r="140" spans="1:5">
      <c r="A140">
        <v>363.8</v>
      </c>
      <c r="B140">
        <v>0.15737200000000001</v>
      </c>
      <c r="C140">
        <v>0.17451359999999999</v>
      </c>
      <c r="D140">
        <v>0.15512319999999999</v>
      </c>
      <c r="E140">
        <v>0.13573279999999999</v>
      </c>
    </row>
    <row r="141" spans="1:5">
      <c r="A141">
        <v>363.9</v>
      </c>
      <c r="B141">
        <v>0.16031200000000001</v>
      </c>
      <c r="C141">
        <v>0.16923060000000001</v>
      </c>
      <c r="D141">
        <v>0.15042720000000001</v>
      </c>
      <c r="E141">
        <v>0.13162380000000001</v>
      </c>
    </row>
    <row r="142" spans="1:5">
      <c r="A142">
        <v>364</v>
      </c>
      <c r="B142">
        <v>0.16325000000000001</v>
      </c>
      <c r="C142">
        <v>0.1639458</v>
      </c>
      <c r="D142">
        <v>0.14572959999999999</v>
      </c>
      <c r="E142">
        <v>0.1275134</v>
      </c>
    </row>
    <row r="143" spans="1:5">
      <c r="A143">
        <v>364.1</v>
      </c>
      <c r="B143">
        <v>0.16619</v>
      </c>
      <c r="C143">
        <v>0.15866279999999999</v>
      </c>
      <c r="D143">
        <v>0.14103360000000001</v>
      </c>
      <c r="E143">
        <v>0.1234044</v>
      </c>
    </row>
    <row r="144" spans="1:5">
      <c r="A144">
        <v>364.2</v>
      </c>
      <c r="B144">
        <v>0.169128</v>
      </c>
      <c r="C144">
        <v>0.15337980000000001</v>
      </c>
      <c r="D144">
        <v>0.1363376</v>
      </c>
      <c r="E144">
        <v>0.1192954</v>
      </c>
    </row>
    <row r="145" spans="1:5">
      <c r="A145">
        <v>364.3</v>
      </c>
      <c r="B145">
        <v>0.172066</v>
      </c>
      <c r="C145">
        <v>0.1480968</v>
      </c>
      <c r="D145">
        <v>0.1316416</v>
      </c>
      <c r="E145">
        <v>0.11518639999999999</v>
      </c>
    </row>
    <row r="146" spans="1:5">
      <c r="A146">
        <v>364.4</v>
      </c>
      <c r="B146">
        <v>0.17471</v>
      </c>
      <c r="C146">
        <v>0.14313239999999999</v>
      </c>
      <c r="D146">
        <v>0.1272288</v>
      </c>
      <c r="E146">
        <v>0.1113252</v>
      </c>
    </row>
    <row r="147" spans="1:5">
      <c r="A147">
        <v>364.5</v>
      </c>
      <c r="B147">
        <v>0.171656</v>
      </c>
      <c r="C147">
        <v>0.14434739999999999</v>
      </c>
      <c r="D147">
        <v>0.1283088</v>
      </c>
      <c r="E147">
        <v>0.1122702</v>
      </c>
    </row>
    <row r="148" spans="1:5">
      <c r="A148">
        <v>364.6</v>
      </c>
      <c r="B148">
        <v>0.168602</v>
      </c>
      <c r="C148">
        <v>0.14556060000000001</v>
      </c>
      <c r="D148">
        <v>0.12938720000000001</v>
      </c>
      <c r="E148">
        <v>0.1132138</v>
      </c>
    </row>
    <row r="149" spans="1:5">
      <c r="A149">
        <v>364.7</v>
      </c>
      <c r="B149">
        <v>0.165548</v>
      </c>
      <c r="C149">
        <v>0.14677380000000001</v>
      </c>
      <c r="D149">
        <v>0.13046559999999999</v>
      </c>
      <c r="E149">
        <v>0.11415740000000001</v>
      </c>
    </row>
    <row r="150" spans="1:5">
      <c r="A150">
        <v>364.8</v>
      </c>
      <c r="B150">
        <v>0.162496</v>
      </c>
      <c r="C150">
        <v>0.14798700000000001</v>
      </c>
      <c r="D150">
        <v>0.13154399999999999</v>
      </c>
      <c r="E150">
        <v>0.11510099999999999</v>
      </c>
    </row>
    <row r="151" spans="1:5">
      <c r="A151">
        <v>364.9</v>
      </c>
      <c r="B151">
        <v>0.15944</v>
      </c>
      <c r="C151">
        <v>0.149202</v>
      </c>
      <c r="D151">
        <v>0.13262399999999999</v>
      </c>
      <c r="E151">
        <v>0.116046</v>
      </c>
    </row>
    <row r="152" spans="1:5">
      <c r="A152">
        <v>365</v>
      </c>
      <c r="B152">
        <v>0.156386</v>
      </c>
      <c r="C152">
        <v>0.1504152</v>
      </c>
      <c r="D152">
        <v>0.1337024</v>
      </c>
      <c r="E152">
        <v>0.1169896</v>
      </c>
    </row>
    <row r="153" spans="1:5">
      <c r="A153">
        <v>365.1</v>
      </c>
      <c r="B153">
        <v>0.153332</v>
      </c>
      <c r="C153">
        <v>0.1516284</v>
      </c>
      <c r="D153">
        <v>0.13478080000000001</v>
      </c>
      <c r="E153">
        <v>0.1179332</v>
      </c>
    </row>
    <row r="154" spans="1:5">
      <c r="A154">
        <v>365.2</v>
      </c>
      <c r="B154">
        <v>0.15027799999999999</v>
      </c>
      <c r="C154">
        <v>0.15284339999999999</v>
      </c>
      <c r="D154">
        <v>0.1358608</v>
      </c>
      <c r="E154">
        <v>0.1188782</v>
      </c>
    </row>
    <row r="155" spans="1:5">
      <c r="A155">
        <v>365.3</v>
      </c>
      <c r="B155">
        <v>0.147226</v>
      </c>
      <c r="C155">
        <v>0.15405659999999999</v>
      </c>
      <c r="D155">
        <v>0.13693920000000001</v>
      </c>
      <c r="E155">
        <v>0.11982180000000001</v>
      </c>
    </row>
    <row r="156" spans="1:5">
      <c r="A156">
        <v>365.4</v>
      </c>
      <c r="B156">
        <v>0.14416999999999999</v>
      </c>
      <c r="C156">
        <v>0.15526980000000001</v>
      </c>
      <c r="D156">
        <v>0.13801759999999999</v>
      </c>
      <c r="E156">
        <v>0.12076539999999999</v>
      </c>
    </row>
    <row r="157" spans="1:5">
      <c r="A157">
        <v>365.5</v>
      </c>
      <c r="B157">
        <v>0.14111599999999999</v>
      </c>
      <c r="C157">
        <v>0.15648300000000001</v>
      </c>
      <c r="D157">
        <v>0.139096</v>
      </c>
      <c r="E157">
        <v>0.121709</v>
      </c>
    </row>
    <row r="158" spans="1:5">
      <c r="A158">
        <v>365.6</v>
      </c>
      <c r="B158">
        <v>0.13806199999999999</v>
      </c>
      <c r="C158">
        <v>0.157698</v>
      </c>
      <c r="D158">
        <v>0.140176</v>
      </c>
      <c r="E158">
        <v>0.122654</v>
      </c>
    </row>
    <row r="159" spans="1:5">
      <c r="A159">
        <v>365.7</v>
      </c>
      <c r="B159">
        <v>0.13500799999999999</v>
      </c>
      <c r="C159">
        <v>0.1589112</v>
      </c>
      <c r="D159">
        <v>0.1412544</v>
      </c>
      <c r="E159">
        <v>0.1235976</v>
      </c>
    </row>
    <row r="160" spans="1:5">
      <c r="A160">
        <v>365.8</v>
      </c>
      <c r="B160">
        <v>0.13195599999999999</v>
      </c>
      <c r="C160">
        <v>0.1601244</v>
      </c>
      <c r="D160">
        <v>0.14233280000000001</v>
      </c>
      <c r="E160">
        <v>0.1245412</v>
      </c>
    </row>
    <row r="161" spans="1:5">
      <c r="A161">
        <v>365.9</v>
      </c>
      <c r="B161">
        <v>0.12890199999999999</v>
      </c>
      <c r="C161">
        <v>0.1613376</v>
      </c>
      <c r="D161">
        <v>0.14341119999999999</v>
      </c>
      <c r="E161">
        <v>0.12548480000000001</v>
      </c>
    </row>
    <row r="162" spans="1:5">
      <c r="A162">
        <v>366</v>
      </c>
      <c r="B162">
        <v>0.12584600000000001</v>
      </c>
      <c r="C162">
        <v>0.16255259999999999</v>
      </c>
      <c r="D162">
        <v>0.14449119999999999</v>
      </c>
      <c r="E162">
        <v>0.12642980000000001</v>
      </c>
    </row>
    <row r="163" spans="1:5">
      <c r="A163">
        <v>366.1</v>
      </c>
      <c r="B163">
        <v>0.122792</v>
      </c>
      <c r="C163">
        <v>0.16376579999999999</v>
      </c>
      <c r="D163">
        <v>0.14556959999999999</v>
      </c>
      <c r="E163">
        <v>0.1273734</v>
      </c>
    </row>
    <row r="164" spans="1:5">
      <c r="A164">
        <v>366.2</v>
      </c>
      <c r="B164">
        <v>0.119738</v>
      </c>
      <c r="C164">
        <v>0.16497899999999999</v>
      </c>
      <c r="D164">
        <v>0.146648</v>
      </c>
      <c r="E164">
        <v>0.12831699999999999</v>
      </c>
    </row>
    <row r="165" spans="1:5">
      <c r="A165">
        <v>366.3</v>
      </c>
      <c r="B165">
        <v>0.116686</v>
      </c>
      <c r="C165">
        <v>0.16619220000000001</v>
      </c>
      <c r="D165">
        <v>0.14772640000000001</v>
      </c>
      <c r="E165">
        <v>0.1292606</v>
      </c>
    </row>
    <row r="166" spans="1:5">
      <c r="A166">
        <v>366.4</v>
      </c>
      <c r="B166">
        <v>0.113632</v>
      </c>
      <c r="C166">
        <v>0.16740720000000001</v>
      </c>
      <c r="D166">
        <v>0.14880640000000001</v>
      </c>
      <c r="E166">
        <v>0.1302056</v>
      </c>
    </row>
    <row r="167" spans="1:5">
      <c r="A167">
        <v>366.5</v>
      </c>
      <c r="B167">
        <v>0.11057599999999999</v>
      </c>
      <c r="C167">
        <v>0.1686204</v>
      </c>
      <c r="D167">
        <v>0.14988480000000001</v>
      </c>
      <c r="E167">
        <v>0.13114919999999999</v>
      </c>
    </row>
    <row r="168" spans="1:5">
      <c r="A168">
        <v>366.6</v>
      </c>
      <c r="B168">
        <v>0.10752200000000001</v>
      </c>
      <c r="C168">
        <v>0.1698336</v>
      </c>
      <c r="D168">
        <v>0.15096319999999999</v>
      </c>
      <c r="E168">
        <v>0.13209280000000001</v>
      </c>
    </row>
    <row r="169" spans="1:5">
      <c r="A169">
        <v>366.7</v>
      </c>
      <c r="B169">
        <v>0.10446800000000001</v>
      </c>
      <c r="C169">
        <v>0.1710486</v>
      </c>
      <c r="D169">
        <v>0.15204319999999999</v>
      </c>
      <c r="E169">
        <v>0.13303780000000001</v>
      </c>
    </row>
    <row r="170" spans="1:5">
      <c r="A170">
        <v>366.8</v>
      </c>
      <c r="B170">
        <v>0.10141600000000001</v>
      </c>
      <c r="C170">
        <v>0.17226179999999999</v>
      </c>
      <c r="D170">
        <v>0.1531216</v>
      </c>
      <c r="E170">
        <v>0.1339814</v>
      </c>
    </row>
    <row r="171" spans="1:5">
      <c r="A171">
        <v>366.9</v>
      </c>
      <c r="B171">
        <v>9.8362000000000005E-2</v>
      </c>
      <c r="C171">
        <v>0.17347499999999999</v>
      </c>
      <c r="D171">
        <v>0.1542</v>
      </c>
      <c r="E171">
        <v>0.13492499999999999</v>
      </c>
    </row>
    <row r="172" spans="1:5">
      <c r="A172">
        <v>367</v>
      </c>
      <c r="B172">
        <v>9.5306000000000002E-2</v>
      </c>
      <c r="C172">
        <v>0.17468819999999999</v>
      </c>
      <c r="D172">
        <v>0.15527840000000001</v>
      </c>
      <c r="E172">
        <v>0.13586860000000001</v>
      </c>
    </row>
    <row r="173" spans="1:5">
      <c r="A173">
        <v>367.1</v>
      </c>
      <c r="B173">
        <v>9.2013999999999999E-2</v>
      </c>
      <c r="C173">
        <v>0.17332739999999999</v>
      </c>
      <c r="D173">
        <v>0.15406880000000001</v>
      </c>
      <c r="E173">
        <v>0.13481019999999999</v>
      </c>
    </row>
    <row r="174" spans="1:5">
      <c r="A174">
        <v>367.2</v>
      </c>
      <c r="B174">
        <v>8.8387999999999994E-2</v>
      </c>
      <c r="C174">
        <v>0.16834859999999999</v>
      </c>
      <c r="D174">
        <v>0.1496432</v>
      </c>
      <c r="E174">
        <v>0.13093779999999999</v>
      </c>
    </row>
    <row r="175" spans="1:5">
      <c r="A175">
        <v>367.3</v>
      </c>
      <c r="B175">
        <v>8.4760000000000002E-2</v>
      </c>
      <c r="C175">
        <v>0.16337160000000001</v>
      </c>
      <c r="D175">
        <v>0.14521919999999999</v>
      </c>
      <c r="E175">
        <v>0.12706680000000001</v>
      </c>
    </row>
    <row r="176" spans="1:5">
      <c r="A176">
        <v>367.4</v>
      </c>
      <c r="B176">
        <v>8.1133999999999998E-2</v>
      </c>
      <c r="C176">
        <v>0.1583946</v>
      </c>
      <c r="D176">
        <v>0.14079520000000001</v>
      </c>
      <c r="E176">
        <v>0.12319579999999999</v>
      </c>
    </row>
    <row r="177" spans="1:5">
      <c r="A177">
        <v>367.5</v>
      </c>
      <c r="B177">
        <v>7.7506000000000005E-2</v>
      </c>
      <c r="C177">
        <v>0.15341579999999999</v>
      </c>
      <c r="D177">
        <v>0.13636960000000001</v>
      </c>
      <c r="E177">
        <v>0.1193234</v>
      </c>
    </row>
    <row r="178" spans="1:5">
      <c r="A178">
        <v>367.6</v>
      </c>
      <c r="B178">
        <v>7.3880000000000001E-2</v>
      </c>
      <c r="C178">
        <v>0.14843880000000001</v>
      </c>
      <c r="D178">
        <v>0.1319456</v>
      </c>
      <c r="E178">
        <v>0.1154524</v>
      </c>
    </row>
    <row r="179" spans="1:5">
      <c r="A179">
        <v>367.7</v>
      </c>
      <c r="B179">
        <v>7.0251999999999995E-2</v>
      </c>
      <c r="C179">
        <v>0.14346</v>
      </c>
      <c r="D179">
        <v>0.12751999999999999</v>
      </c>
      <c r="E179">
        <v>0.11158</v>
      </c>
    </row>
    <row r="180" spans="1:5">
      <c r="A180">
        <v>367.8</v>
      </c>
      <c r="B180">
        <v>6.6626000000000005E-2</v>
      </c>
      <c r="C180">
        <v>0.13848299999999999</v>
      </c>
      <c r="D180">
        <v>0.123096</v>
      </c>
      <c r="E180">
        <v>0.107709</v>
      </c>
    </row>
    <row r="181" spans="1:5">
      <c r="A181">
        <v>367.9</v>
      </c>
      <c r="B181">
        <v>6.2997999999999998E-2</v>
      </c>
      <c r="C181">
        <v>0.13350600000000001</v>
      </c>
      <c r="D181">
        <v>0.118672</v>
      </c>
      <c r="E181">
        <v>0.103838</v>
      </c>
    </row>
    <row r="182" spans="1:5">
      <c r="A182">
        <v>368</v>
      </c>
      <c r="B182">
        <v>5.9372000000000001E-2</v>
      </c>
      <c r="C182">
        <v>0.12852720000000001</v>
      </c>
      <c r="D182">
        <v>0.1142464</v>
      </c>
      <c r="E182">
        <v>9.9965600000000002E-2</v>
      </c>
    </row>
    <row r="183" spans="1:5">
      <c r="A183">
        <v>368.1</v>
      </c>
      <c r="B183">
        <v>5.5744000000000002E-2</v>
      </c>
      <c r="C183">
        <v>0.1235502</v>
      </c>
      <c r="D183">
        <v>0.1098224</v>
      </c>
      <c r="E183">
        <v>9.6094600000000002E-2</v>
      </c>
    </row>
    <row r="184" spans="1:5">
      <c r="A184">
        <v>368.2</v>
      </c>
      <c r="B184">
        <v>5.2116000000000003E-2</v>
      </c>
      <c r="C184">
        <v>0.11857139999999999</v>
      </c>
      <c r="D184">
        <v>0.1053968</v>
      </c>
      <c r="E184">
        <v>9.2222200000000004E-2</v>
      </c>
    </row>
    <row r="185" spans="1:5">
      <c r="A185">
        <v>368.3</v>
      </c>
      <c r="B185">
        <v>4.8489999999999998E-2</v>
      </c>
      <c r="C185">
        <v>0.1135944</v>
      </c>
      <c r="D185">
        <v>0.1009728</v>
      </c>
      <c r="E185">
        <v>8.8351200000000005E-2</v>
      </c>
    </row>
    <row r="186" spans="1:5">
      <c r="A186">
        <v>368.4</v>
      </c>
      <c r="B186">
        <v>4.4864000000000001E-2</v>
      </c>
      <c r="C186">
        <v>0.1086174</v>
      </c>
      <c r="D186">
        <v>9.6548800000000004E-2</v>
      </c>
      <c r="E186">
        <v>8.4480200000000005E-2</v>
      </c>
    </row>
    <row r="187" spans="1:5">
      <c r="A187">
        <v>368.5</v>
      </c>
      <c r="B187">
        <v>4.1236000000000002E-2</v>
      </c>
      <c r="C187">
        <v>0.1036386</v>
      </c>
      <c r="D187">
        <v>9.2123200000000002E-2</v>
      </c>
      <c r="E187">
        <v>8.0607799999999993E-2</v>
      </c>
    </row>
    <row r="188" spans="1:5">
      <c r="A188">
        <v>368.6</v>
      </c>
      <c r="B188">
        <v>3.7608000000000003E-2</v>
      </c>
      <c r="C188">
        <v>9.8661600000000002E-2</v>
      </c>
      <c r="D188">
        <v>8.7699200000000005E-2</v>
      </c>
      <c r="E188">
        <v>7.6736799999999994E-2</v>
      </c>
    </row>
    <row r="189" spans="1:5">
      <c r="A189">
        <v>368.7</v>
      </c>
      <c r="B189">
        <v>3.3981999999999998E-2</v>
      </c>
      <c r="C189">
        <v>9.3682799999999997E-2</v>
      </c>
      <c r="D189">
        <v>8.3273600000000003E-2</v>
      </c>
      <c r="E189">
        <v>7.2864399999999996E-2</v>
      </c>
    </row>
    <row r="190" spans="1:5">
      <c r="A190">
        <v>368.8</v>
      </c>
      <c r="B190">
        <v>3.0356000000000001E-2</v>
      </c>
      <c r="C190">
        <v>8.8705800000000001E-2</v>
      </c>
      <c r="D190">
        <v>7.8849600000000006E-2</v>
      </c>
      <c r="E190">
        <v>6.8993399999999996E-2</v>
      </c>
    </row>
    <row r="191" spans="1:5">
      <c r="A191">
        <v>368.9</v>
      </c>
      <c r="B191">
        <v>2.6727999999999998E-2</v>
      </c>
      <c r="C191">
        <v>8.3728800000000006E-2</v>
      </c>
      <c r="D191">
        <v>7.4425599999999995E-2</v>
      </c>
      <c r="E191">
        <v>6.5122399999999997E-2</v>
      </c>
    </row>
    <row r="192" spans="1:5">
      <c r="A192">
        <v>369</v>
      </c>
      <c r="B192">
        <v>2.3099999999999999E-2</v>
      </c>
      <c r="C192">
        <v>7.8750000000000001E-2</v>
      </c>
      <c r="D192">
        <v>7.0000000000000007E-2</v>
      </c>
      <c r="E192">
        <v>6.1249999999999999E-2</v>
      </c>
    </row>
    <row r="193" spans="1:5">
      <c r="A193">
        <v>369.1</v>
      </c>
      <c r="B193">
        <v>1.9473399999999998E-2</v>
      </c>
      <c r="C193">
        <v>7.3773000000000005E-2</v>
      </c>
      <c r="D193">
        <v>6.5575999999999995E-2</v>
      </c>
      <c r="E193">
        <v>5.7378999999999999E-2</v>
      </c>
    </row>
    <row r="194" spans="1:5">
      <c r="A194">
        <v>369.2</v>
      </c>
      <c r="B194">
        <v>1.5846200000000001E-2</v>
      </c>
      <c r="C194">
        <v>6.87942E-2</v>
      </c>
      <c r="D194">
        <v>6.1150400000000001E-2</v>
      </c>
      <c r="E194">
        <v>5.3506600000000001E-2</v>
      </c>
    </row>
    <row r="195" spans="1:5">
      <c r="A195">
        <v>369.3</v>
      </c>
      <c r="B195">
        <v>1.222E-2</v>
      </c>
      <c r="C195">
        <v>6.3817200000000004E-2</v>
      </c>
      <c r="D195">
        <v>5.6726400000000003E-2</v>
      </c>
      <c r="E195">
        <v>4.9635600000000002E-2</v>
      </c>
    </row>
    <row r="196" spans="1:5">
      <c r="A196">
        <v>369.4</v>
      </c>
      <c r="B196">
        <v>8.5926000000000006E-3</v>
      </c>
      <c r="C196">
        <v>5.8840200000000002E-2</v>
      </c>
      <c r="D196">
        <v>5.2302399999999999E-2</v>
      </c>
      <c r="E196">
        <v>4.5764600000000002E-2</v>
      </c>
    </row>
    <row r="197" spans="1:5">
      <c r="A197">
        <v>369.5</v>
      </c>
      <c r="B197">
        <v>4.9654E-3</v>
      </c>
      <c r="C197">
        <v>5.3861399999999997E-2</v>
      </c>
      <c r="D197">
        <v>4.7876799999999997E-2</v>
      </c>
      <c r="E197">
        <v>4.1892199999999997E-2</v>
      </c>
    </row>
    <row r="198" spans="1:5">
      <c r="A198">
        <v>369.6</v>
      </c>
      <c r="B198">
        <v>1.3381599999999999E-3</v>
      </c>
      <c r="C198">
        <v>4.8884400000000001E-2</v>
      </c>
      <c r="D198">
        <v>4.34528E-2</v>
      </c>
      <c r="E198">
        <v>3.8021199999999998E-2</v>
      </c>
    </row>
    <row r="199" spans="1:5">
      <c r="A199">
        <v>369.7</v>
      </c>
      <c r="B199">
        <v>0</v>
      </c>
      <c r="C199">
        <v>4.3905600000000003E-2</v>
      </c>
      <c r="D199">
        <v>3.9027199999999998E-2</v>
      </c>
      <c r="E199">
        <v>3.41488E-2</v>
      </c>
    </row>
    <row r="200" spans="1:5">
      <c r="A200">
        <v>369.8</v>
      </c>
      <c r="B200">
        <v>8.7540000000000003E-4</v>
      </c>
      <c r="C200">
        <v>4.54752E-2</v>
      </c>
      <c r="D200">
        <v>4.0422399999999997E-2</v>
      </c>
      <c r="E200">
        <v>3.5369600000000001E-2</v>
      </c>
    </row>
    <row r="201" spans="1:5">
      <c r="A201">
        <v>369.9</v>
      </c>
      <c r="B201">
        <v>5.5145999999999997E-3</v>
      </c>
      <c r="C201">
        <v>4.8466799999999997E-2</v>
      </c>
      <c r="D201">
        <v>4.3081599999999998E-2</v>
      </c>
      <c r="E201">
        <v>3.7696399999999998E-2</v>
      </c>
    </row>
    <row r="202" spans="1:5">
      <c r="A202">
        <v>370</v>
      </c>
      <c r="B202">
        <v>1.01536E-2</v>
      </c>
      <c r="C202">
        <v>5.1458400000000001E-2</v>
      </c>
      <c r="D202">
        <v>4.5740799999999998E-2</v>
      </c>
      <c r="E202">
        <v>4.0023200000000002E-2</v>
      </c>
    </row>
    <row r="203" spans="1:5">
      <c r="A203">
        <v>370.1</v>
      </c>
      <c r="B203">
        <v>1.47928E-2</v>
      </c>
      <c r="C203">
        <v>5.4451800000000002E-2</v>
      </c>
      <c r="D203">
        <v>4.8401600000000003E-2</v>
      </c>
      <c r="E203">
        <v>4.2351399999999997E-2</v>
      </c>
    </row>
    <row r="204" spans="1:5">
      <c r="A204">
        <v>370.2</v>
      </c>
      <c r="B204">
        <v>1.9431799999999999E-2</v>
      </c>
      <c r="C204">
        <v>5.7443399999999999E-2</v>
      </c>
      <c r="D204">
        <v>5.1060800000000003E-2</v>
      </c>
      <c r="E204">
        <v>4.4678200000000001E-2</v>
      </c>
    </row>
    <row r="205" spans="1:5">
      <c r="A205">
        <v>370.3</v>
      </c>
      <c r="B205">
        <v>2.4070000000000001E-2</v>
      </c>
      <c r="C205">
        <v>6.0433199999999999E-2</v>
      </c>
      <c r="D205">
        <v>5.3718399999999999E-2</v>
      </c>
      <c r="E205">
        <v>4.70036E-2</v>
      </c>
    </row>
    <row r="206" spans="1:5">
      <c r="A206">
        <v>370.4</v>
      </c>
      <c r="B206">
        <v>2.8708000000000001E-2</v>
      </c>
      <c r="C206">
        <v>6.3424800000000003E-2</v>
      </c>
      <c r="D206">
        <v>5.63776E-2</v>
      </c>
      <c r="E206">
        <v>4.9330400000000003E-2</v>
      </c>
    </row>
    <row r="207" spans="1:5">
      <c r="A207">
        <v>370.5</v>
      </c>
      <c r="B207">
        <v>3.3348000000000003E-2</v>
      </c>
      <c r="C207">
        <v>6.64164E-2</v>
      </c>
      <c r="D207">
        <v>5.90368E-2</v>
      </c>
      <c r="E207">
        <v>5.16572E-2</v>
      </c>
    </row>
    <row r="208" spans="1:5">
      <c r="A208">
        <v>370.6</v>
      </c>
      <c r="B208">
        <v>3.7985999999999999E-2</v>
      </c>
      <c r="C208">
        <v>6.9407999999999997E-2</v>
      </c>
      <c r="D208">
        <v>6.1696000000000001E-2</v>
      </c>
      <c r="E208">
        <v>5.3983999999999997E-2</v>
      </c>
    </row>
    <row r="209" spans="1:5">
      <c r="A209">
        <v>370.7</v>
      </c>
      <c r="B209">
        <v>4.2625999999999997E-2</v>
      </c>
      <c r="C209">
        <v>7.2399599999999995E-2</v>
      </c>
      <c r="D209">
        <v>6.4355200000000001E-2</v>
      </c>
      <c r="E209">
        <v>5.6310800000000001E-2</v>
      </c>
    </row>
    <row r="210" spans="1:5">
      <c r="A210">
        <v>370.8</v>
      </c>
      <c r="B210">
        <v>4.7264E-2</v>
      </c>
      <c r="C210">
        <v>7.5391200000000005E-2</v>
      </c>
      <c r="D210">
        <v>6.7014400000000002E-2</v>
      </c>
      <c r="E210">
        <v>5.8637599999999998E-2</v>
      </c>
    </row>
    <row r="211" spans="1:5">
      <c r="A211">
        <v>370.9</v>
      </c>
      <c r="B211">
        <v>5.1901999999999997E-2</v>
      </c>
      <c r="C211">
        <v>7.8382800000000002E-2</v>
      </c>
      <c r="D211">
        <v>6.9673600000000002E-2</v>
      </c>
      <c r="E211">
        <v>6.0964400000000002E-2</v>
      </c>
    </row>
    <row r="212" spans="1:5">
      <c r="A212">
        <v>371</v>
      </c>
      <c r="B212">
        <v>5.6542000000000002E-2</v>
      </c>
      <c r="C212">
        <v>8.13744E-2</v>
      </c>
      <c r="D212">
        <v>7.2332800000000003E-2</v>
      </c>
      <c r="E212">
        <v>6.3291200000000006E-2</v>
      </c>
    </row>
    <row r="213" spans="1:5">
      <c r="A213">
        <v>371.1</v>
      </c>
      <c r="B213">
        <v>6.1179999999999998E-2</v>
      </c>
      <c r="C213">
        <v>8.4365999999999997E-2</v>
      </c>
      <c r="D213">
        <v>7.4992000000000003E-2</v>
      </c>
      <c r="E213">
        <v>6.5617999999999996E-2</v>
      </c>
    </row>
    <row r="214" spans="1:5">
      <c r="A214">
        <v>371.2</v>
      </c>
      <c r="B214">
        <v>6.5820000000000004E-2</v>
      </c>
      <c r="C214">
        <v>8.7357599999999994E-2</v>
      </c>
      <c r="D214">
        <v>7.7651200000000004E-2</v>
      </c>
      <c r="E214">
        <v>6.79448E-2</v>
      </c>
    </row>
    <row r="215" spans="1:5">
      <c r="A215">
        <v>371.3</v>
      </c>
      <c r="B215">
        <v>7.0458000000000007E-2</v>
      </c>
      <c r="C215">
        <v>9.0347399999999994E-2</v>
      </c>
      <c r="D215">
        <v>8.03088E-2</v>
      </c>
      <c r="E215">
        <v>7.0270200000000005E-2</v>
      </c>
    </row>
    <row r="216" spans="1:5">
      <c r="A216">
        <v>371.4</v>
      </c>
      <c r="B216">
        <v>7.5095999999999996E-2</v>
      </c>
      <c r="C216">
        <v>9.3339000000000005E-2</v>
      </c>
      <c r="D216">
        <v>8.2968E-2</v>
      </c>
      <c r="E216">
        <v>7.2596999999999995E-2</v>
      </c>
    </row>
    <row r="217" spans="1:5">
      <c r="A217">
        <v>371.5</v>
      </c>
      <c r="B217">
        <v>7.9736000000000001E-2</v>
      </c>
      <c r="C217">
        <v>9.6330600000000002E-2</v>
      </c>
      <c r="D217">
        <v>8.5627200000000001E-2</v>
      </c>
      <c r="E217">
        <v>7.4923799999999999E-2</v>
      </c>
    </row>
    <row r="218" spans="1:5">
      <c r="A218">
        <v>371.6</v>
      </c>
      <c r="B218">
        <v>8.4376000000000007E-2</v>
      </c>
      <c r="C218">
        <v>9.9322199999999999E-2</v>
      </c>
      <c r="D218">
        <v>8.8286400000000001E-2</v>
      </c>
      <c r="E218">
        <v>7.7250600000000003E-2</v>
      </c>
    </row>
    <row r="219" spans="1:5">
      <c r="A219">
        <v>371.7</v>
      </c>
      <c r="B219">
        <v>8.9013999999999996E-2</v>
      </c>
      <c r="C219">
        <v>0.1023138</v>
      </c>
      <c r="D219">
        <v>9.0945600000000001E-2</v>
      </c>
      <c r="E219">
        <v>7.9577400000000006E-2</v>
      </c>
    </row>
    <row r="220" spans="1:5">
      <c r="A220">
        <v>371.8</v>
      </c>
      <c r="B220">
        <v>9.3651999999999999E-2</v>
      </c>
      <c r="C220">
        <v>0.10530539999999999</v>
      </c>
      <c r="D220">
        <v>9.3604800000000002E-2</v>
      </c>
      <c r="E220">
        <v>8.1904199999999996E-2</v>
      </c>
    </row>
    <row r="221" spans="1:5">
      <c r="A221">
        <v>371.9</v>
      </c>
      <c r="B221">
        <v>9.8290000000000002E-2</v>
      </c>
      <c r="C221">
        <v>0.108297</v>
      </c>
      <c r="D221">
        <v>9.6264000000000002E-2</v>
      </c>
      <c r="E221">
        <v>8.4231E-2</v>
      </c>
    </row>
    <row r="222" spans="1:5">
      <c r="A222">
        <v>372</v>
      </c>
      <c r="B222">
        <v>0.10292999999999999</v>
      </c>
      <c r="C222">
        <v>0.1112886</v>
      </c>
      <c r="D222">
        <v>9.8923200000000003E-2</v>
      </c>
      <c r="E222">
        <v>8.6557800000000004E-2</v>
      </c>
    </row>
    <row r="223" spans="1:5">
      <c r="A223">
        <v>372.1</v>
      </c>
      <c r="B223">
        <v>0.10757</v>
      </c>
      <c r="C223">
        <v>0.1142802</v>
      </c>
      <c r="D223">
        <v>0.1015824</v>
      </c>
      <c r="E223">
        <v>8.8884599999999994E-2</v>
      </c>
    </row>
    <row r="224" spans="1:5">
      <c r="A224">
        <v>372.2</v>
      </c>
      <c r="B224">
        <v>0.112208</v>
      </c>
      <c r="C224">
        <v>0.1172718</v>
      </c>
      <c r="D224">
        <v>0.1042416</v>
      </c>
      <c r="E224">
        <v>9.1211399999999998E-2</v>
      </c>
    </row>
    <row r="225" spans="1:5">
      <c r="A225">
        <v>372.3</v>
      </c>
      <c r="B225">
        <v>0.11684600000000001</v>
      </c>
      <c r="C225">
        <v>0.1202616</v>
      </c>
      <c r="D225">
        <v>0.1068992</v>
      </c>
      <c r="E225">
        <v>9.3536800000000003E-2</v>
      </c>
    </row>
    <row r="226" spans="1:5">
      <c r="A226">
        <v>372.4</v>
      </c>
      <c r="B226">
        <v>0.12</v>
      </c>
      <c r="C226">
        <v>0.122085</v>
      </c>
      <c r="D226">
        <v>0.10852000000000001</v>
      </c>
      <c r="E226">
        <v>9.4954999999999998E-2</v>
      </c>
    </row>
    <row r="227" spans="1:5">
      <c r="A227">
        <v>372.5</v>
      </c>
      <c r="B227">
        <v>0.119062</v>
      </c>
      <c r="C227">
        <v>0.12069000000000001</v>
      </c>
      <c r="D227">
        <v>0.10728</v>
      </c>
      <c r="E227">
        <v>9.3869999999999995E-2</v>
      </c>
    </row>
    <row r="228" spans="1:5">
      <c r="A228">
        <v>372.6</v>
      </c>
      <c r="B228">
        <v>0.11812400000000001</v>
      </c>
      <c r="C228">
        <v>0.11929679999999999</v>
      </c>
      <c r="D228">
        <v>0.1060416</v>
      </c>
      <c r="E228">
        <v>9.2786400000000005E-2</v>
      </c>
    </row>
    <row r="229" spans="1:5">
      <c r="A229">
        <v>372.7</v>
      </c>
      <c r="B229">
        <v>0.117188</v>
      </c>
      <c r="C229">
        <v>0.1179018</v>
      </c>
      <c r="D229">
        <v>0.10480159999999999</v>
      </c>
      <c r="E229">
        <v>9.1701400000000002E-2</v>
      </c>
    </row>
    <row r="230" spans="1:5">
      <c r="A230">
        <v>372.8</v>
      </c>
      <c r="B230">
        <v>0.11625000000000001</v>
      </c>
      <c r="C230">
        <v>0.11650679999999999</v>
      </c>
      <c r="D230">
        <v>0.1035616</v>
      </c>
      <c r="E230">
        <v>9.06164E-2</v>
      </c>
    </row>
    <row r="231" spans="1:5">
      <c r="A231">
        <v>372.9</v>
      </c>
      <c r="B231">
        <v>0.115312</v>
      </c>
      <c r="C231">
        <v>0.1151118</v>
      </c>
      <c r="D231">
        <v>0.1023216</v>
      </c>
      <c r="E231">
        <v>8.9531399999999997E-2</v>
      </c>
    </row>
    <row r="232" spans="1:5">
      <c r="A232">
        <v>373</v>
      </c>
      <c r="B232">
        <v>0.11437600000000001</v>
      </c>
      <c r="C232">
        <v>0.1137186</v>
      </c>
      <c r="D232">
        <v>0.1010832</v>
      </c>
      <c r="E232">
        <v>8.8447799999999993E-2</v>
      </c>
    </row>
    <row r="233" spans="1:5">
      <c r="A233">
        <v>373.1</v>
      </c>
      <c r="B233">
        <v>0.113438</v>
      </c>
      <c r="C233">
        <v>0.1123236</v>
      </c>
      <c r="D233">
        <v>9.9843199999999993E-2</v>
      </c>
      <c r="E233">
        <v>8.7362800000000004E-2</v>
      </c>
    </row>
    <row r="234" spans="1:5">
      <c r="A234">
        <v>373.2</v>
      </c>
      <c r="B234">
        <v>0.1125</v>
      </c>
      <c r="C234">
        <v>0.1109286</v>
      </c>
      <c r="D234">
        <v>9.8603200000000002E-2</v>
      </c>
      <c r="E234">
        <v>8.6277800000000002E-2</v>
      </c>
    </row>
    <row r="235" spans="1:5">
      <c r="A235">
        <v>373.3</v>
      </c>
      <c r="B235">
        <v>0.111564</v>
      </c>
      <c r="C235">
        <v>0.10953359999999999</v>
      </c>
      <c r="D235">
        <v>9.7363199999999997E-2</v>
      </c>
      <c r="E235">
        <v>8.5192799999999999E-2</v>
      </c>
    </row>
    <row r="236" spans="1:5">
      <c r="A236">
        <v>373.4</v>
      </c>
      <c r="B236">
        <v>0.110626</v>
      </c>
      <c r="C236">
        <v>0.1081386</v>
      </c>
      <c r="D236">
        <v>9.6123200000000006E-2</v>
      </c>
      <c r="E236">
        <v>8.4107799999999996E-2</v>
      </c>
    </row>
    <row r="237" spans="1:5">
      <c r="A237">
        <v>373.5</v>
      </c>
      <c r="B237">
        <v>0.10969</v>
      </c>
      <c r="C237">
        <v>0.1067454</v>
      </c>
      <c r="D237">
        <v>9.4884800000000005E-2</v>
      </c>
      <c r="E237">
        <v>8.3024200000000006E-2</v>
      </c>
    </row>
    <row r="238" spans="1:5">
      <c r="A238">
        <v>373.6</v>
      </c>
      <c r="B238">
        <v>0.108752</v>
      </c>
      <c r="C238">
        <v>0.1053504</v>
      </c>
      <c r="D238">
        <v>9.36448E-2</v>
      </c>
      <c r="E238">
        <v>8.1939200000000004E-2</v>
      </c>
    </row>
    <row r="239" spans="1:5">
      <c r="A239">
        <v>373.7</v>
      </c>
      <c r="B239">
        <v>0.10781399999999999</v>
      </c>
      <c r="C239">
        <v>0.1039554</v>
      </c>
      <c r="D239">
        <v>9.2404799999999995E-2</v>
      </c>
      <c r="E239">
        <v>8.0854200000000001E-2</v>
      </c>
    </row>
    <row r="240" spans="1:5">
      <c r="A240">
        <v>373.8</v>
      </c>
      <c r="B240">
        <v>0.106878</v>
      </c>
      <c r="C240">
        <v>0.1025604</v>
      </c>
      <c r="D240">
        <v>9.1164800000000004E-2</v>
      </c>
      <c r="E240">
        <v>7.9769199999999998E-2</v>
      </c>
    </row>
    <row r="241" spans="1:5">
      <c r="A241">
        <v>373.9</v>
      </c>
      <c r="B241">
        <v>0.10594000000000001</v>
      </c>
      <c r="C241">
        <v>0.1011654</v>
      </c>
      <c r="D241">
        <v>8.9924799999999999E-2</v>
      </c>
      <c r="E241">
        <v>7.8684199999999996E-2</v>
      </c>
    </row>
    <row r="242" spans="1:5">
      <c r="A242">
        <v>374</v>
      </c>
      <c r="B242">
        <v>0.105002</v>
      </c>
      <c r="C242">
        <v>9.9772200000000005E-2</v>
      </c>
      <c r="D242">
        <v>8.8686399999999999E-2</v>
      </c>
      <c r="E242">
        <v>7.7600600000000006E-2</v>
      </c>
    </row>
    <row r="243" spans="1:5">
      <c r="A243">
        <v>374.1</v>
      </c>
      <c r="B243">
        <v>0.10406600000000001</v>
      </c>
      <c r="C243">
        <v>9.8377199999999998E-2</v>
      </c>
      <c r="D243">
        <v>8.7446399999999994E-2</v>
      </c>
      <c r="E243">
        <v>7.6515600000000003E-2</v>
      </c>
    </row>
    <row r="244" spans="1:5">
      <c r="A244">
        <v>374.2</v>
      </c>
      <c r="B244">
        <v>0.103128</v>
      </c>
      <c r="C244">
        <v>9.6982200000000005E-2</v>
      </c>
      <c r="D244">
        <v>8.6206400000000002E-2</v>
      </c>
      <c r="E244">
        <v>7.54306E-2</v>
      </c>
    </row>
    <row r="245" spans="1:5">
      <c r="A245">
        <v>374.3</v>
      </c>
      <c r="B245">
        <v>0.10219</v>
      </c>
      <c r="C245">
        <v>9.5587199999999997E-2</v>
      </c>
      <c r="D245">
        <v>8.4966399999999997E-2</v>
      </c>
      <c r="E245">
        <v>7.4345599999999998E-2</v>
      </c>
    </row>
    <row r="246" spans="1:5">
      <c r="A246">
        <v>374.4</v>
      </c>
      <c r="B246">
        <v>0.101254</v>
      </c>
      <c r="C246">
        <v>9.4192200000000004E-2</v>
      </c>
      <c r="D246">
        <v>8.3726400000000006E-2</v>
      </c>
      <c r="E246">
        <v>7.3260599999999995E-2</v>
      </c>
    </row>
    <row r="247" spans="1:5">
      <c r="A247">
        <v>374.5</v>
      </c>
      <c r="B247">
        <v>0.100316</v>
      </c>
      <c r="C247">
        <v>9.2799000000000006E-2</v>
      </c>
      <c r="D247">
        <v>8.2488000000000006E-2</v>
      </c>
      <c r="E247">
        <v>7.2177000000000005E-2</v>
      </c>
    </row>
    <row r="248" spans="1:5">
      <c r="A248">
        <v>374.6</v>
      </c>
      <c r="B248">
        <v>9.9377999999999994E-2</v>
      </c>
      <c r="C248">
        <v>9.1403999999999999E-2</v>
      </c>
      <c r="D248">
        <v>8.1248000000000001E-2</v>
      </c>
      <c r="E248">
        <v>7.1092000000000002E-2</v>
      </c>
    </row>
    <row r="249" spans="1:5">
      <c r="A249">
        <v>374.7</v>
      </c>
      <c r="B249">
        <v>9.8442000000000002E-2</v>
      </c>
      <c r="C249">
        <v>9.0009000000000006E-2</v>
      </c>
      <c r="D249">
        <v>8.0007999999999996E-2</v>
      </c>
      <c r="E249">
        <v>7.0007E-2</v>
      </c>
    </row>
    <row r="250" spans="1:5">
      <c r="A250">
        <v>374.8</v>
      </c>
      <c r="B250">
        <v>9.7503999999999993E-2</v>
      </c>
      <c r="C250">
        <v>8.8613999999999998E-2</v>
      </c>
      <c r="D250">
        <v>7.8768000000000005E-2</v>
      </c>
      <c r="E250">
        <v>6.8921999999999997E-2</v>
      </c>
    </row>
    <row r="251" spans="1:5">
      <c r="A251">
        <v>374.9</v>
      </c>
      <c r="B251">
        <v>9.6565999999999999E-2</v>
      </c>
      <c r="C251">
        <v>8.7220800000000001E-2</v>
      </c>
      <c r="D251">
        <v>7.7529600000000004E-2</v>
      </c>
      <c r="E251">
        <v>6.7838399999999993E-2</v>
      </c>
    </row>
    <row r="252" spans="1:5">
      <c r="A252">
        <v>375</v>
      </c>
      <c r="B252">
        <v>9.5630000000000007E-2</v>
      </c>
      <c r="C252">
        <v>8.5825799999999994E-2</v>
      </c>
      <c r="D252">
        <v>7.6289599999999999E-2</v>
      </c>
      <c r="E252">
        <v>6.6753400000000004E-2</v>
      </c>
    </row>
    <row r="253" spans="1:5">
      <c r="A253">
        <v>375.1</v>
      </c>
      <c r="B253">
        <v>9.6007999999999996E-2</v>
      </c>
      <c r="C253">
        <v>8.6268600000000001E-2</v>
      </c>
      <c r="D253">
        <v>7.6683200000000007E-2</v>
      </c>
      <c r="E253">
        <v>6.7097799999999999E-2</v>
      </c>
    </row>
    <row r="254" spans="1:5">
      <c r="A254">
        <v>375.2</v>
      </c>
      <c r="B254">
        <v>9.6823999999999993E-2</v>
      </c>
      <c r="C254">
        <v>8.7319800000000003E-2</v>
      </c>
      <c r="D254">
        <v>7.7617599999999995E-2</v>
      </c>
      <c r="E254">
        <v>6.7915400000000001E-2</v>
      </c>
    </row>
    <row r="255" spans="1:5">
      <c r="A255">
        <v>375.3</v>
      </c>
      <c r="B255">
        <v>9.7640000000000005E-2</v>
      </c>
      <c r="C255">
        <v>8.8372800000000001E-2</v>
      </c>
      <c r="D255">
        <v>7.8553600000000001E-2</v>
      </c>
      <c r="E255">
        <v>6.8734400000000001E-2</v>
      </c>
    </row>
    <row r="256" spans="1:5">
      <c r="A256">
        <v>375.4</v>
      </c>
      <c r="B256">
        <v>9.8456000000000002E-2</v>
      </c>
      <c r="C256">
        <v>8.9424000000000003E-2</v>
      </c>
      <c r="D256">
        <v>7.9488000000000003E-2</v>
      </c>
      <c r="E256">
        <v>6.9552000000000003E-2</v>
      </c>
    </row>
    <row r="257" spans="1:5">
      <c r="A257">
        <v>375.5</v>
      </c>
      <c r="B257">
        <v>9.9271999999999999E-2</v>
      </c>
      <c r="C257">
        <v>9.0477000000000002E-2</v>
      </c>
      <c r="D257">
        <v>8.0423999999999995E-2</v>
      </c>
      <c r="E257">
        <v>7.0371000000000003E-2</v>
      </c>
    </row>
    <row r="258" spans="1:5">
      <c r="A258">
        <v>375.6</v>
      </c>
      <c r="B258">
        <v>0.100088</v>
      </c>
      <c r="C258">
        <v>9.1528200000000004E-2</v>
      </c>
      <c r="D258">
        <v>8.1358399999999997E-2</v>
      </c>
      <c r="E258">
        <v>7.1188600000000005E-2</v>
      </c>
    </row>
    <row r="259" spans="1:5">
      <c r="A259">
        <v>375.7</v>
      </c>
      <c r="B259">
        <v>0.10090399999999999</v>
      </c>
      <c r="C259">
        <v>9.2581200000000002E-2</v>
      </c>
      <c r="D259">
        <v>8.2294400000000004E-2</v>
      </c>
      <c r="E259">
        <v>7.2007600000000005E-2</v>
      </c>
    </row>
    <row r="260" spans="1:5">
      <c r="A260">
        <v>375.8</v>
      </c>
      <c r="B260">
        <v>0.10172</v>
      </c>
      <c r="C260">
        <v>9.3632400000000005E-2</v>
      </c>
      <c r="D260">
        <v>8.3228800000000006E-2</v>
      </c>
      <c r="E260">
        <v>7.2825200000000007E-2</v>
      </c>
    </row>
    <row r="261" spans="1:5">
      <c r="A261">
        <v>375.9</v>
      </c>
      <c r="B261">
        <v>0.102534</v>
      </c>
      <c r="C261">
        <v>9.4685400000000003E-2</v>
      </c>
      <c r="D261">
        <v>8.4164799999999998E-2</v>
      </c>
      <c r="E261">
        <v>7.3644200000000007E-2</v>
      </c>
    </row>
    <row r="262" spans="1:5">
      <c r="A262">
        <v>376</v>
      </c>
      <c r="B262">
        <v>0.10335</v>
      </c>
      <c r="C262">
        <v>9.5736600000000005E-2</v>
      </c>
      <c r="D262">
        <v>8.50992E-2</v>
      </c>
      <c r="E262">
        <v>7.4461799999999995E-2</v>
      </c>
    </row>
    <row r="263" spans="1:5">
      <c r="A263">
        <v>376.1</v>
      </c>
      <c r="B263">
        <v>0.10416599999999999</v>
      </c>
      <c r="C263">
        <v>9.6789600000000003E-2</v>
      </c>
      <c r="D263">
        <v>8.6035200000000006E-2</v>
      </c>
      <c r="E263">
        <v>7.5280799999999995E-2</v>
      </c>
    </row>
    <row r="264" spans="1:5">
      <c r="A264">
        <v>376.2</v>
      </c>
      <c r="B264">
        <v>0.10498200000000001</v>
      </c>
      <c r="C264">
        <v>9.7842600000000002E-2</v>
      </c>
      <c r="D264">
        <v>8.6971199999999999E-2</v>
      </c>
      <c r="E264">
        <v>7.6099799999999995E-2</v>
      </c>
    </row>
    <row r="265" spans="1:5">
      <c r="A265">
        <v>376.3</v>
      </c>
      <c r="B265">
        <v>0.105798</v>
      </c>
      <c r="C265">
        <v>9.8893800000000004E-2</v>
      </c>
      <c r="D265">
        <v>8.79056E-2</v>
      </c>
      <c r="E265">
        <v>7.6917399999999997E-2</v>
      </c>
    </row>
    <row r="266" spans="1:5">
      <c r="A266">
        <v>376.4</v>
      </c>
      <c r="B266">
        <v>0.106614</v>
      </c>
      <c r="C266">
        <v>9.9945000000000006E-2</v>
      </c>
      <c r="D266">
        <v>8.8840000000000002E-2</v>
      </c>
      <c r="E266">
        <v>7.7734999999999999E-2</v>
      </c>
    </row>
    <row r="267" spans="1:5">
      <c r="A267">
        <v>376.5</v>
      </c>
      <c r="B267">
        <v>0.10743</v>
      </c>
      <c r="C267">
        <v>0.100998</v>
      </c>
      <c r="D267">
        <v>8.9775999999999995E-2</v>
      </c>
      <c r="E267">
        <v>7.8553999999999999E-2</v>
      </c>
    </row>
    <row r="268" spans="1:5">
      <c r="A268">
        <v>376.6</v>
      </c>
      <c r="B268">
        <v>0.108246</v>
      </c>
      <c r="C268">
        <v>0.102051</v>
      </c>
      <c r="D268">
        <v>9.0712000000000001E-2</v>
      </c>
      <c r="E268">
        <v>7.9372999999999999E-2</v>
      </c>
    </row>
    <row r="269" spans="1:5">
      <c r="A269">
        <v>376.7</v>
      </c>
      <c r="B269">
        <v>0.10906200000000001</v>
      </c>
      <c r="C269">
        <v>0.1031022</v>
      </c>
      <c r="D269">
        <v>9.1646400000000003E-2</v>
      </c>
      <c r="E269">
        <v>8.0190600000000001E-2</v>
      </c>
    </row>
    <row r="270" spans="1:5">
      <c r="A270">
        <v>376.8</v>
      </c>
      <c r="B270">
        <v>0.109876</v>
      </c>
      <c r="C270">
        <v>0.10415339999999999</v>
      </c>
      <c r="D270">
        <v>9.2580800000000005E-2</v>
      </c>
      <c r="E270">
        <v>8.1008200000000002E-2</v>
      </c>
    </row>
    <row r="271" spans="1:5">
      <c r="A271">
        <v>376.9</v>
      </c>
      <c r="B271">
        <v>0.110692</v>
      </c>
      <c r="C271">
        <v>0.10520640000000001</v>
      </c>
      <c r="D271">
        <v>9.3516799999999997E-2</v>
      </c>
      <c r="E271">
        <v>8.1827200000000003E-2</v>
      </c>
    </row>
    <row r="272" spans="1:5">
      <c r="A272">
        <v>377</v>
      </c>
      <c r="B272">
        <v>0.111508</v>
      </c>
      <c r="C272">
        <v>0.1062594</v>
      </c>
      <c r="D272">
        <v>9.4452800000000003E-2</v>
      </c>
      <c r="E272">
        <v>8.2646200000000003E-2</v>
      </c>
    </row>
    <row r="273" spans="1:5">
      <c r="A273">
        <v>377.1</v>
      </c>
      <c r="B273">
        <v>0.11232399999999999</v>
      </c>
      <c r="C273">
        <v>0.10731060000000001</v>
      </c>
      <c r="D273">
        <v>9.5387200000000005E-2</v>
      </c>
      <c r="E273">
        <v>8.3463800000000005E-2</v>
      </c>
    </row>
    <row r="274" spans="1:5">
      <c r="A274">
        <v>377.2</v>
      </c>
      <c r="B274">
        <v>0.11314</v>
      </c>
      <c r="C274">
        <v>0.1083636</v>
      </c>
      <c r="D274">
        <v>9.6323199999999998E-2</v>
      </c>
      <c r="E274">
        <v>8.4282800000000005E-2</v>
      </c>
    </row>
    <row r="275" spans="1:5">
      <c r="A275">
        <v>377.3</v>
      </c>
      <c r="B275">
        <v>0.113956</v>
      </c>
      <c r="C275">
        <v>0.10941480000000001</v>
      </c>
      <c r="D275">
        <v>9.72576E-2</v>
      </c>
      <c r="E275">
        <v>8.5100400000000007E-2</v>
      </c>
    </row>
    <row r="276" spans="1:5">
      <c r="A276">
        <v>377.4</v>
      </c>
      <c r="B276">
        <v>0.114772</v>
      </c>
      <c r="C276">
        <v>0.1104678</v>
      </c>
      <c r="D276">
        <v>9.8193600000000006E-2</v>
      </c>
      <c r="E276">
        <v>8.5919400000000007E-2</v>
      </c>
    </row>
    <row r="277" spans="1:5">
      <c r="A277">
        <v>377.5</v>
      </c>
      <c r="B277">
        <v>0.115588</v>
      </c>
      <c r="C277">
        <v>0.11151899999999999</v>
      </c>
      <c r="D277">
        <v>9.9127999999999994E-2</v>
      </c>
      <c r="E277">
        <v>8.6736999999999995E-2</v>
      </c>
    </row>
    <row r="278" spans="1:5">
      <c r="A278">
        <v>377.6</v>
      </c>
      <c r="B278">
        <v>0.11640399999999999</v>
      </c>
      <c r="C278">
        <v>0.11257200000000001</v>
      </c>
      <c r="D278">
        <v>0.100064</v>
      </c>
      <c r="E278">
        <v>8.7555999999999995E-2</v>
      </c>
    </row>
    <row r="279" spans="1:5">
      <c r="A279">
        <v>377.7</v>
      </c>
      <c r="B279">
        <v>0.117162</v>
      </c>
      <c r="C279">
        <v>0.114093</v>
      </c>
      <c r="D279">
        <v>0.10141600000000001</v>
      </c>
      <c r="E279">
        <v>8.8738999999999998E-2</v>
      </c>
    </row>
    <row r="280" spans="1:5">
      <c r="A280">
        <v>377.8</v>
      </c>
      <c r="B280">
        <v>0.117774</v>
      </c>
      <c r="C280">
        <v>0.116856</v>
      </c>
      <c r="D280">
        <v>0.10387200000000001</v>
      </c>
      <c r="E280">
        <v>9.0887999999999997E-2</v>
      </c>
    </row>
    <row r="281" spans="1:5">
      <c r="A281">
        <v>377.9</v>
      </c>
      <c r="B281">
        <v>0.11838600000000001</v>
      </c>
      <c r="C281">
        <v>0.11961720000000001</v>
      </c>
      <c r="D281">
        <v>0.1063264</v>
      </c>
      <c r="E281">
        <v>9.3035599999999996E-2</v>
      </c>
    </row>
    <row r="282" spans="1:5">
      <c r="A282">
        <v>378</v>
      </c>
      <c r="B282">
        <v>0.118996</v>
      </c>
      <c r="C282">
        <v>0.12238019999999999</v>
      </c>
      <c r="D282">
        <v>0.1087824</v>
      </c>
      <c r="E282">
        <v>9.5184599999999994E-2</v>
      </c>
    </row>
    <row r="283" spans="1:5">
      <c r="A283">
        <v>378.1</v>
      </c>
      <c r="B283">
        <v>0.11960800000000001</v>
      </c>
      <c r="C283">
        <v>0.12514320000000001</v>
      </c>
      <c r="D283">
        <v>0.1112384</v>
      </c>
      <c r="E283">
        <v>9.7333600000000006E-2</v>
      </c>
    </row>
    <row r="284" spans="1:5">
      <c r="A284">
        <v>378.2</v>
      </c>
      <c r="B284">
        <v>0.12021999999999999</v>
      </c>
      <c r="C284">
        <v>0.1279044</v>
      </c>
      <c r="D284">
        <v>0.1136928</v>
      </c>
      <c r="E284">
        <v>9.9481200000000006E-2</v>
      </c>
    </row>
    <row r="285" spans="1:5">
      <c r="A285">
        <v>378.3</v>
      </c>
      <c r="B285">
        <v>0.12083000000000001</v>
      </c>
      <c r="C285">
        <v>0.13066739999999999</v>
      </c>
      <c r="D285">
        <v>0.1161488</v>
      </c>
      <c r="E285">
        <v>0.1016302</v>
      </c>
    </row>
    <row r="286" spans="1:5">
      <c r="A286">
        <v>378.4</v>
      </c>
      <c r="B286">
        <v>0.12144199999999999</v>
      </c>
      <c r="C286">
        <v>0.13342860000000001</v>
      </c>
      <c r="D286">
        <v>0.11860320000000001</v>
      </c>
      <c r="E286">
        <v>0.1037778</v>
      </c>
    </row>
    <row r="287" spans="1:5">
      <c r="A287">
        <v>378.5</v>
      </c>
      <c r="B287">
        <v>0.122054</v>
      </c>
      <c r="C287">
        <v>0.1361916</v>
      </c>
      <c r="D287">
        <v>0.12105920000000001</v>
      </c>
      <c r="E287">
        <v>0.1059268</v>
      </c>
    </row>
    <row r="288" spans="1:5">
      <c r="A288">
        <v>378.6</v>
      </c>
      <c r="B288">
        <v>0.122664</v>
      </c>
      <c r="C288">
        <v>0.13895460000000001</v>
      </c>
      <c r="D288">
        <v>0.12351520000000001</v>
      </c>
      <c r="E288">
        <v>0.1080758</v>
      </c>
    </row>
    <row r="289" spans="1:5">
      <c r="A289">
        <v>378.7</v>
      </c>
      <c r="B289">
        <v>0.123276</v>
      </c>
      <c r="C289">
        <v>0.1417158</v>
      </c>
      <c r="D289">
        <v>0.12596959999999999</v>
      </c>
      <c r="E289">
        <v>0.1102234</v>
      </c>
    </row>
    <row r="290" spans="1:5">
      <c r="A290">
        <v>378.8</v>
      </c>
      <c r="B290">
        <v>0.123888</v>
      </c>
      <c r="C290">
        <v>0.14447879999999999</v>
      </c>
      <c r="D290">
        <v>0.1284256</v>
      </c>
      <c r="E290">
        <v>0.1123724</v>
      </c>
    </row>
    <row r="291" spans="1:5">
      <c r="A291">
        <v>378.9</v>
      </c>
      <c r="B291">
        <v>0.124498</v>
      </c>
      <c r="C291">
        <v>0.14724000000000001</v>
      </c>
      <c r="D291">
        <v>0.13088</v>
      </c>
      <c r="E291">
        <v>0.11452</v>
      </c>
    </row>
    <row r="292" spans="1:5">
      <c r="A292">
        <v>379</v>
      </c>
      <c r="B292">
        <v>0.12511</v>
      </c>
      <c r="C292">
        <v>0.150003</v>
      </c>
      <c r="D292">
        <v>0.13333600000000001</v>
      </c>
      <c r="E292">
        <v>0.11666899999999999</v>
      </c>
    </row>
    <row r="293" spans="1:5">
      <c r="A293">
        <v>379.1</v>
      </c>
      <c r="B293">
        <v>0.125722</v>
      </c>
      <c r="C293">
        <v>0.15276600000000001</v>
      </c>
      <c r="D293">
        <v>0.135792</v>
      </c>
      <c r="E293">
        <v>0.11881800000000001</v>
      </c>
    </row>
    <row r="294" spans="1:5">
      <c r="A294">
        <v>379.2</v>
      </c>
      <c r="B294">
        <v>0.126332</v>
      </c>
      <c r="C294">
        <v>0.1555272</v>
      </c>
      <c r="D294">
        <v>0.13824639999999999</v>
      </c>
      <c r="E294">
        <v>0.12096560000000001</v>
      </c>
    </row>
    <row r="295" spans="1:5">
      <c r="A295">
        <v>379.3</v>
      </c>
      <c r="B295">
        <v>0.126944</v>
      </c>
      <c r="C295">
        <v>0.15829019999999999</v>
      </c>
      <c r="D295">
        <v>0.14070240000000001</v>
      </c>
      <c r="E295">
        <v>0.1231146</v>
      </c>
    </row>
    <row r="296" spans="1:5">
      <c r="A296">
        <v>379.4</v>
      </c>
      <c r="B296">
        <v>0.127556</v>
      </c>
      <c r="C296">
        <v>0.16105140000000001</v>
      </c>
      <c r="D296">
        <v>0.1431568</v>
      </c>
      <c r="E296">
        <v>0.12526219999999999</v>
      </c>
    </row>
    <row r="297" spans="1:5">
      <c r="A297">
        <v>379.5</v>
      </c>
      <c r="B297">
        <v>0.128166</v>
      </c>
      <c r="C297">
        <v>0.1638144</v>
      </c>
      <c r="D297">
        <v>0.14561279999999999</v>
      </c>
      <c r="E297">
        <v>0.1274112</v>
      </c>
    </row>
    <row r="298" spans="1:5">
      <c r="A298">
        <v>379.6</v>
      </c>
      <c r="B298">
        <v>0.128778</v>
      </c>
      <c r="C298">
        <v>0.16657739999999999</v>
      </c>
      <c r="D298">
        <v>0.1480688</v>
      </c>
      <c r="E298">
        <v>0.12956019999999999</v>
      </c>
    </row>
    <row r="299" spans="1:5">
      <c r="A299">
        <v>379.7</v>
      </c>
      <c r="B299">
        <v>0.12939000000000001</v>
      </c>
      <c r="C299">
        <v>0.16933860000000001</v>
      </c>
      <c r="D299">
        <v>0.1505232</v>
      </c>
      <c r="E299">
        <v>0.13170780000000001</v>
      </c>
    </row>
    <row r="300" spans="1:5">
      <c r="A300">
        <v>379.8</v>
      </c>
      <c r="B300">
        <v>0.13</v>
      </c>
      <c r="C300">
        <v>0.17210159999999999</v>
      </c>
      <c r="D300">
        <v>0.15297920000000001</v>
      </c>
      <c r="E300">
        <v>0.1338568</v>
      </c>
    </row>
    <row r="301" spans="1:5">
      <c r="A301">
        <v>379.9</v>
      </c>
      <c r="B301">
        <v>0.13061200000000001</v>
      </c>
      <c r="C301">
        <v>0.17486280000000001</v>
      </c>
      <c r="D301">
        <v>0.15543360000000001</v>
      </c>
      <c r="E301">
        <v>0.1360044</v>
      </c>
    </row>
    <row r="302" spans="1:5">
      <c r="A302">
        <v>380</v>
      </c>
      <c r="B302">
        <v>0.13122400000000001</v>
      </c>
      <c r="C302">
        <v>0.1776258</v>
      </c>
      <c r="D302">
        <v>0.15788959999999999</v>
      </c>
      <c r="E302">
        <v>0.13815340000000001</v>
      </c>
    </row>
    <row r="303" spans="1:5">
      <c r="A303">
        <v>380.1</v>
      </c>
      <c r="B303">
        <v>0.13183400000000001</v>
      </c>
      <c r="C303">
        <v>0.180396</v>
      </c>
      <c r="D303">
        <v>0.16035199999999999</v>
      </c>
      <c r="E303">
        <v>0.14030799999999999</v>
      </c>
    </row>
    <row r="304" spans="1:5">
      <c r="A304">
        <v>380.2</v>
      </c>
      <c r="B304">
        <v>0.13244600000000001</v>
      </c>
      <c r="C304">
        <v>0.18315000000000001</v>
      </c>
      <c r="D304">
        <v>0.1628</v>
      </c>
      <c r="E304">
        <v>0.14244999999999999</v>
      </c>
    </row>
    <row r="305" spans="1:8">
      <c r="A305">
        <v>380.3</v>
      </c>
      <c r="B305">
        <v>0.13305800000000001</v>
      </c>
      <c r="C305">
        <v>0.18590400000000001</v>
      </c>
      <c r="D305">
        <v>0.16524800000000001</v>
      </c>
      <c r="E305">
        <v>0.144592</v>
      </c>
    </row>
    <row r="306" spans="1:8">
      <c r="A306">
        <v>380.4</v>
      </c>
      <c r="B306">
        <v>0.133606</v>
      </c>
      <c r="C306">
        <v>0.186498</v>
      </c>
      <c r="D306">
        <v>0.16577600000000001</v>
      </c>
      <c r="E306">
        <v>0.14505399999999999</v>
      </c>
    </row>
    <row r="307" spans="1:8">
      <c r="A307">
        <v>380.5</v>
      </c>
      <c r="B307">
        <v>0.13414400000000001</v>
      </c>
      <c r="C307">
        <v>0.18667800000000001</v>
      </c>
      <c r="D307">
        <v>0.165936</v>
      </c>
      <c r="E307">
        <v>0.14519399999999999</v>
      </c>
    </row>
    <row r="308" spans="1:8">
      <c r="A308">
        <v>380.6</v>
      </c>
      <c r="B308">
        <v>0.134682</v>
      </c>
      <c r="C308">
        <v>0.18684000000000001</v>
      </c>
      <c r="D308">
        <v>0.16608000000000001</v>
      </c>
      <c r="E308">
        <v>0.14532</v>
      </c>
    </row>
    <row r="309" spans="1:8">
      <c r="A309">
        <v>380.7</v>
      </c>
      <c r="B309">
        <v>0.13522000000000001</v>
      </c>
      <c r="C309">
        <v>0.18701999999999999</v>
      </c>
      <c r="D309">
        <v>0.16624</v>
      </c>
      <c r="E309">
        <v>0.14546000000000001</v>
      </c>
    </row>
    <row r="310" spans="1:8">
      <c r="A310">
        <v>380.8</v>
      </c>
      <c r="B310">
        <v>0.13575799999999999</v>
      </c>
      <c r="C310">
        <v>0.18720000000000001</v>
      </c>
      <c r="D310">
        <v>0.16639999999999999</v>
      </c>
      <c r="E310">
        <v>0.14560000000000001</v>
      </c>
    </row>
    <row r="311" spans="1:8">
      <c r="A311">
        <v>380.9</v>
      </c>
      <c r="B311">
        <v>0.136296</v>
      </c>
      <c r="C311">
        <v>0.187362</v>
      </c>
      <c r="D311">
        <v>0.166544</v>
      </c>
      <c r="E311">
        <v>0.14572599999999999</v>
      </c>
    </row>
    <row r="312" spans="1:8">
      <c r="A312">
        <v>381</v>
      </c>
      <c r="B312">
        <v>0.13683400000000001</v>
      </c>
      <c r="C312">
        <v>0.18754199999999999</v>
      </c>
      <c r="D312">
        <v>0.16670399999999999</v>
      </c>
      <c r="E312">
        <v>0.145866</v>
      </c>
    </row>
    <row r="313" spans="1:8">
      <c r="A313">
        <v>381.1</v>
      </c>
      <c r="B313">
        <v>0.13737199999999999</v>
      </c>
      <c r="C313">
        <v>0.18770400000000001</v>
      </c>
      <c r="D313">
        <v>0.166848</v>
      </c>
      <c r="E313">
        <v>0.14599200000000001</v>
      </c>
      <c r="H313" s="106"/>
    </row>
    <row r="314" spans="1:8">
      <c r="A314">
        <v>381.2</v>
      </c>
      <c r="B314">
        <v>0.13791</v>
      </c>
      <c r="C314">
        <v>0.187884</v>
      </c>
      <c r="D314">
        <v>0.16700799999999999</v>
      </c>
      <c r="E314">
        <v>0.14613200000000001</v>
      </c>
      <c r="H314" s="106"/>
    </row>
    <row r="315" spans="1:8">
      <c r="A315">
        <v>381.3</v>
      </c>
      <c r="B315">
        <v>0.13844799999999999</v>
      </c>
      <c r="C315">
        <v>0.18804599999999999</v>
      </c>
      <c r="D315">
        <v>0.167152</v>
      </c>
      <c r="E315">
        <v>0.146258</v>
      </c>
      <c r="H315" s="106"/>
    </row>
    <row r="316" spans="1:8">
      <c r="A316">
        <v>381.4</v>
      </c>
      <c r="B316">
        <v>0.138986</v>
      </c>
      <c r="C316">
        <v>0.188226</v>
      </c>
      <c r="D316">
        <v>0.16731199999999999</v>
      </c>
      <c r="E316">
        <v>0.146398</v>
      </c>
      <c r="H316" s="106"/>
    </row>
    <row r="317" spans="1:8">
      <c r="A317">
        <v>381.5</v>
      </c>
      <c r="B317">
        <v>0.13952400000000001</v>
      </c>
      <c r="C317">
        <v>0.188388</v>
      </c>
      <c r="D317">
        <v>0.16745599999999999</v>
      </c>
      <c r="E317">
        <v>0.14652399999999999</v>
      </c>
      <c r="H317" s="106"/>
    </row>
    <row r="318" spans="1:8">
      <c r="A318">
        <v>381.6</v>
      </c>
      <c r="B318">
        <v>0.14006199999999999</v>
      </c>
      <c r="C318">
        <v>0.18856800000000001</v>
      </c>
      <c r="D318">
        <v>0.16761599999999999</v>
      </c>
      <c r="E318">
        <v>0.14666399999999999</v>
      </c>
      <c r="H318" s="106"/>
    </row>
    <row r="319" spans="1:8">
      <c r="A319">
        <v>381.7</v>
      </c>
      <c r="B319">
        <v>0.1406</v>
      </c>
      <c r="C319">
        <v>0.188748</v>
      </c>
      <c r="D319">
        <v>0.16777600000000001</v>
      </c>
      <c r="E319">
        <v>0.14680399999999999</v>
      </c>
      <c r="H319" s="106"/>
    </row>
    <row r="320" spans="1:8">
      <c r="A320">
        <v>381.8</v>
      </c>
      <c r="B320">
        <v>0.14113800000000001</v>
      </c>
      <c r="C320">
        <v>0.18890999999999999</v>
      </c>
      <c r="D320">
        <v>0.16792000000000001</v>
      </c>
      <c r="E320">
        <v>0.14693000000000001</v>
      </c>
      <c r="H320" s="106"/>
    </row>
    <row r="321" spans="1:8">
      <c r="A321">
        <v>381.9</v>
      </c>
      <c r="B321">
        <v>0.141676</v>
      </c>
      <c r="C321">
        <v>0.18909000000000001</v>
      </c>
      <c r="D321">
        <v>0.16808000000000001</v>
      </c>
      <c r="E321">
        <v>0.14707000000000001</v>
      </c>
      <c r="H321" s="106"/>
    </row>
    <row r="322" spans="1:8">
      <c r="A322">
        <v>382</v>
      </c>
      <c r="B322">
        <v>0.14221400000000001</v>
      </c>
      <c r="C322">
        <v>0.189252</v>
      </c>
      <c r="D322">
        <v>0.16822400000000001</v>
      </c>
      <c r="E322">
        <v>0.14719599999999999</v>
      </c>
      <c r="H322" s="106"/>
    </row>
    <row r="323" spans="1:8">
      <c r="A323">
        <v>382.1</v>
      </c>
      <c r="B323">
        <v>0.14275199999999999</v>
      </c>
      <c r="C323">
        <v>0.18943199999999999</v>
      </c>
      <c r="D323">
        <v>0.16838400000000001</v>
      </c>
      <c r="E323">
        <v>0.14733599999999999</v>
      </c>
      <c r="H323" s="106"/>
    </row>
    <row r="324" spans="1:8">
      <c r="A324">
        <v>382.2</v>
      </c>
      <c r="B324">
        <v>0.14329</v>
      </c>
      <c r="C324">
        <v>0.18959400000000001</v>
      </c>
      <c r="D324">
        <v>0.16852800000000001</v>
      </c>
      <c r="E324">
        <v>0.14746200000000001</v>
      </c>
      <c r="H324" s="106"/>
    </row>
    <row r="325" spans="1:8">
      <c r="A325">
        <v>382.3</v>
      </c>
      <c r="B325">
        <v>0.14382600000000001</v>
      </c>
      <c r="C325">
        <v>0.189774</v>
      </c>
      <c r="D325">
        <v>0.168688</v>
      </c>
      <c r="E325">
        <v>0.14760200000000001</v>
      </c>
      <c r="H325" s="106"/>
    </row>
    <row r="326" spans="1:8">
      <c r="A326">
        <v>382.4</v>
      </c>
      <c r="B326">
        <v>0.14436399999999999</v>
      </c>
      <c r="C326">
        <v>0.18993599999999999</v>
      </c>
      <c r="D326">
        <v>0.16883200000000001</v>
      </c>
      <c r="E326">
        <v>0.147728</v>
      </c>
      <c r="H326" s="106"/>
    </row>
    <row r="327" spans="1:8">
      <c r="A327">
        <v>382.5</v>
      </c>
      <c r="B327">
        <v>0.144902</v>
      </c>
      <c r="C327">
        <v>0.19011600000000001</v>
      </c>
      <c r="D327">
        <v>0.168992</v>
      </c>
      <c r="E327">
        <v>0.147868</v>
      </c>
      <c r="H327" s="106"/>
    </row>
    <row r="328" spans="1:8">
      <c r="A328">
        <v>382.6</v>
      </c>
      <c r="B328">
        <v>0.14544000000000001</v>
      </c>
      <c r="C328">
        <v>0.190278</v>
      </c>
      <c r="D328">
        <v>0.16913600000000001</v>
      </c>
      <c r="E328">
        <v>0.14799399999999999</v>
      </c>
      <c r="H328" s="106"/>
    </row>
    <row r="329" spans="1:8">
      <c r="A329">
        <v>382.7</v>
      </c>
      <c r="B329">
        <v>0.145978</v>
      </c>
      <c r="C329">
        <v>0.19045799999999999</v>
      </c>
      <c r="D329">
        <v>0.169296</v>
      </c>
      <c r="E329">
        <v>0.14813399999999999</v>
      </c>
      <c r="H329" s="106"/>
    </row>
    <row r="330" spans="1:8">
      <c r="A330">
        <v>382.8</v>
      </c>
      <c r="B330">
        <v>0.14651600000000001</v>
      </c>
      <c r="C330">
        <v>0.190638</v>
      </c>
      <c r="D330">
        <v>0.169456</v>
      </c>
      <c r="E330">
        <v>0.14827399999999999</v>
      </c>
      <c r="H330" s="106"/>
    </row>
    <row r="331" spans="1:8">
      <c r="A331">
        <v>382.9</v>
      </c>
      <c r="B331">
        <v>0.14705399999999999</v>
      </c>
      <c r="C331">
        <v>0.1908</v>
      </c>
      <c r="D331">
        <v>0.1696</v>
      </c>
      <c r="E331">
        <v>0.1484</v>
      </c>
      <c r="H331" s="106"/>
    </row>
    <row r="332" spans="1:8">
      <c r="A332">
        <v>383</v>
      </c>
      <c r="B332">
        <v>0.14840999999999999</v>
      </c>
      <c r="C332">
        <v>0.19117799999999999</v>
      </c>
      <c r="D332">
        <v>0.169936</v>
      </c>
      <c r="E332">
        <v>0.14869399999999999</v>
      </c>
      <c r="H332" s="106"/>
    </row>
    <row r="333" spans="1:8">
      <c r="A333">
        <v>383.1</v>
      </c>
      <c r="B333">
        <v>0.15079799999999999</v>
      </c>
      <c r="C333">
        <v>0.191826</v>
      </c>
      <c r="D333">
        <v>0.170512</v>
      </c>
      <c r="E333">
        <v>0.149198</v>
      </c>
      <c r="H333" s="106"/>
    </row>
    <row r="334" spans="1:8">
      <c r="A334">
        <v>383.2</v>
      </c>
      <c r="B334">
        <v>0.15318599999999999</v>
      </c>
      <c r="C334">
        <v>0.19245599999999999</v>
      </c>
      <c r="D334">
        <v>0.171072</v>
      </c>
      <c r="E334">
        <v>0.14968799999999999</v>
      </c>
    </row>
    <row r="335" spans="1:8">
      <c r="A335">
        <v>383.3</v>
      </c>
      <c r="B335">
        <v>0.15557399999999999</v>
      </c>
      <c r="C335">
        <v>0.193104</v>
      </c>
      <c r="D335">
        <v>0.171648</v>
      </c>
      <c r="E335">
        <v>0.15019199999999999</v>
      </c>
    </row>
    <row r="336" spans="1:8">
      <c r="A336">
        <v>383.4</v>
      </c>
      <c r="B336">
        <v>0.15796199999999999</v>
      </c>
      <c r="C336">
        <v>0.19375200000000001</v>
      </c>
      <c r="D336">
        <v>0.17222399999999999</v>
      </c>
      <c r="E336">
        <v>0.150696</v>
      </c>
    </row>
    <row r="337" spans="1:8">
      <c r="A337">
        <v>383.5</v>
      </c>
      <c r="B337">
        <v>0.16034999999999999</v>
      </c>
      <c r="C337">
        <v>0.194382</v>
      </c>
      <c r="D337">
        <v>0.17278399999999999</v>
      </c>
      <c r="E337">
        <v>0.15118599999999999</v>
      </c>
    </row>
    <row r="338" spans="1:8">
      <c r="A338">
        <v>383.6</v>
      </c>
      <c r="B338">
        <v>0.16273799999999999</v>
      </c>
      <c r="C338">
        <v>0.19503000000000001</v>
      </c>
      <c r="D338">
        <v>0.17335999999999999</v>
      </c>
      <c r="E338">
        <v>0.15168999999999999</v>
      </c>
    </row>
    <row r="339" spans="1:8">
      <c r="A339">
        <v>383.7</v>
      </c>
      <c r="B339">
        <v>0.165126</v>
      </c>
      <c r="C339">
        <v>0.19567799999999999</v>
      </c>
      <c r="D339">
        <v>0.17393600000000001</v>
      </c>
      <c r="E339">
        <v>0.152194</v>
      </c>
    </row>
    <row r="340" spans="1:8">
      <c r="A340">
        <v>383.8</v>
      </c>
      <c r="B340">
        <v>0.167514</v>
      </c>
      <c r="C340">
        <v>0.19630800000000001</v>
      </c>
      <c r="D340">
        <v>0.17449600000000001</v>
      </c>
      <c r="E340">
        <v>0.15268399999999999</v>
      </c>
    </row>
    <row r="341" spans="1:8">
      <c r="A341">
        <v>383.9</v>
      </c>
      <c r="B341">
        <v>0.169902</v>
      </c>
      <c r="C341">
        <v>0.19695599999999999</v>
      </c>
      <c r="D341">
        <v>0.17507200000000001</v>
      </c>
      <c r="E341">
        <v>0.15318799999999999</v>
      </c>
    </row>
    <row r="342" spans="1:8">
      <c r="A342">
        <v>384</v>
      </c>
      <c r="B342">
        <v>0.17229</v>
      </c>
      <c r="C342">
        <v>0.197604</v>
      </c>
      <c r="D342">
        <v>0.175648</v>
      </c>
      <c r="E342">
        <v>0.153692</v>
      </c>
      <c r="H342" s="106"/>
    </row>
    <row r="343" spans="1:8">
      <c r="A343">
        <v>384.1</v>
      </c>
      <c r="B343">
        <v>0.174678</v>
      </c>
      <c r="C343">
        <v>0.19823399999999999</v>
      </c>
      <c r="D343">
        <v>0.176208</v>
      </c>
      <c r="E343">
        <v>0.15418200000000001</v>
      </c>
      <c r="H343" s="106"/>
    </row>
    <row r="344" spans="1:8">
      <c r="A344">
        <v>384.2</v>
      </c>
      <c r="B344">
        <v>0.177066</v>
      </c>
      <c r="C344">
        <v>0.198882</v>
      </c>
      <c r="D344">
        <v>0.176784</v>
      </c>
      <c r="E344">
        <v>0.15468599999999999</v>
      </c>
      <c r="H344" s="106"/>
    </row>
    <row r="345" spans="1:8">
      <c r="A345">
        <v>384.3</v>
      </c>
      <c r="B345">
        <v>0.179452</v>
      </c>
      <c r="C345">
        <v>0.19951199999999999</v>
      </c>
      <c r="D345">
        <v>0.177344</v>
      </c>
      <c r="E345">
        <v>0.15517600000000001</v>
      </c>
      <c r="H345" s="106"/>
    </row>
    <row r="346" spans="1:8">
      <c r="A346">
        <v>384.4</v>
      </c>
      <c r="B346">
        <v>0.18184</v>
      </c>
      <c r="C346">
        <v>0.20016</v>
      </c>
      <c r="D346">
        <v>0.17791999999999999</v>
      </c>
      <c r="E346">
        <v>0.15568000000000001</v>
      </c>
      <c r="H346" s="106"/>
    </row>
    <row r="347" spans="1:8">
      <c r="A347">
        <v>384.5</v>
      </c>
      <c r="B347">
        <v>0.184228</v>
      </c>
      <c r="C347">
        <v>0.20080799999999999</v>
      </c>
      <c r="D347">
        <v>0.17849599999999999</v>
      </c>
      <c r="E347">
        <v>0.15618399999999999</v>
      </c>
      <c r="H347" s="106"/>
    </row>
    <row r="348" spans="1:8">
      <c r="A348">
        <v>384.6</v>
      </c>
      <c r="B348">
        <v>0.186616</v>
      </c>
      <c r="C348">
        <v>0.20143800000000001</v>
      </c>
      <c r="D348">
        <v>0.17905599999999999</v>
      </c>
      <c r="E348">
        <v>0.15667400000000001</v>
      </c>
      <c r="H348" s="106"/>
    </row>
    <row r="349" spans="1:8">
      <c r="A349">
        <v>384.7</v>
      </c>
      <c r="B349">
        <v>0.18900400000000001</v>
      </c>
      <c r="C349">
        <v>0.20208599999999999</v>
      </c>
      <c r="D349">
        <v>0.17963200000000001</v>
      </c>
      <c r="E349">
        <v>0.15717800000000001</v>
      </c>
      <c r="H349" s="106"/>
    </row>
    <row r="350" spans="1:8">
      <c r="A350">
        <v>384.8</v>
      </c>
      <c r="B350">
        <v>0.19139200000000001</v>
      </c>
      <c r="C350">
        <v>0.202734</v>
      </c>
      <c r="D350">
        <v>0.18020800000000001</v>
      </c>
      <c r="E350">
        <v>0.15768199999999999</v>
      </c>
      <c r="H350" s="106"/>
    </row>
    <row r="351" spans="1:8">
      <c r="A351">
        <v>384.9</v>
      </c>
      <c r="B351">
        <v>0.19378000000000001</v>
      </c>
      <c r="C351">
        <v>0.20336399999999999</v>
      </c>
      <c r="D351">
        <v>0.18076800000000001</v>
      </c>
      <c r="E351">
        <v>0.15817200000000001</v>
      </c>
      <c r="H351" s="106"/>
    </row>
    <row r="352" spans="1:8">
      <c r="A352">
        <v>385</v>
      </c>
      <c r="B352">
        <v>0.19616800000000001</v>
      </c>
      <c r="C352">
        <v>0.204012</v>
      </c>
      <c r="D352">
        <v>0.18134400000000001</v>
      </c>
      <c r="E352">
        <v>0.15867600000000001</v>
      </c>
      <c r="H352" s="106"/>
    </row>
    <row r="353" spans="1:8">
      <c r="A353">
        <v>385.1</v>
      </c>
      <c r="B353">
        <v>0.19855600000000001</v>
      </c>
      <c r="C353">
        <v>0.20464199999999999</v>
      </c>
      <c r="D353">
        <v>0.18190400000000001</v>
      </c>
      <c r="E353">
        <v>0.159166</v>
      </c>
      <c r="H353" s="106"/>
    </row>
    <row r="354" spans="1:8">
      <c r="A354">
        <v>385.2</v>
      </c>
      <c r="B354">
        <v>0.20094000000000001</v>
      </c>
      <c r="C354">
        <v>0.20529</v>
      </c>
      <c r="D354">
        <v>0.18248</v>
      </c>
      <c r="E354">
        <v>0.15967000000000001</v>
      </c>
      <c r="H354" s="106"/>
    </row>
    <row r="355" spans="1:8">
      <c r="A355">
        <v>385.3</v>
      </c>
      <c r="B355">
        <v>0.20333999999999999</v>
      </c>
      <c r="C355">
        <v>0.20593800000000001</v>
      </c>
      <c r="D355">
        <v>0.183056</v>
      </c>
      <c r="E355">
        <v>0.16017400000000001</v>
      </c>
      <c r="H355" s="106"/>
    </row>
    <row r="356" spans="1:8">
      <c r="A356">
        <v>385.4</v>
      </c>
      <c r="B356">
        <v>0.20571999999999999</v>
      </c>
      <c r="C356">
        <v>0.206568</v>
      </c>
      <c r="D356">
        <v>0.183616</v>
      </c>
      <c r="E356">
        <v>0.160664</v>
      </c>
      <c r="H356" s="106"/>
    </row>
    <row r="357" spans="1:8">
      <c r="A357">
        <v>385.5</v>
      </c>
      <c r="B357">
        <v>0.20810000000000001</v>
      </c>
      <c r="C357">
        <v>0.20721600000000001</v>
      </c>
      <c r="D357">
        <v>0.18419199999999999</v>
      </c>
      <c r="E357">
        <v>0.16116800000000001</v>
      </c>
      <c r="H357" s="106"/>
    </row>
    <row r="358" spans="1:8">
      <c r="A358">
        <v>385.6</v>
      </c>
      <c r="B358">
        <v>0.20996000000000001</v>
      </c>
      <c r="C358">
        <v>0.207396</v>
      </c>
      <c r="D358">
        <v>0.18435199999999999</v>
      </c>
      <c r="E358">
        <v>0.16130800000000001</v>
      </c>
      <c r="H358" s="106"/>
    </row>
    <row r="359" spans="1:8">
      <c r="A359">
        <v>385.7</v>
      </c>
      <c r="B359">
        <v>0.20621999999999999</v>
      </c>
      <c r="C359">
        <v>0.20271600000000001</v>
      </c>
      <c r="D359">
        <v>0.18019199999999999</v>
      </c>
      <c r="E359">
        <v>0.157668</v>
      </c>
      <c r="H359" s="106"/>
    </row>
    <row r="360" spans="1:8">
      <c r="A360">
        <v>385.8</v>
      </c>
      <c r="B360">
        <v>0.20250000000000001</v>
      </c>
      <c r="C360">
        <v>0.19805400000000001</v>
      </c>
      <c r="D360">
        <v>0.17604800000000001</v>
      </c>
      <c r="E360">
        <v>0.15404200000000001</v>
      </c>
      <c r="H360" s="106"/>
    </row>
    <row r="361" spans="1:8">
      <c r="A361">
        <v>385.9</v>
      </c>
      <c r="B361">
        <v>0.19875200000000001</v>
      </c>
      <c r="C361">
        <v>0.19337399999999999</v>
      </c>
      <c r="D361">
        <v>0.17188800000000001</v>
      </c>
      <c r="E361">
        <v>0.15040200000000001</v>
      </c>
      <c r="H361" s="106"/>
    </row>
    <row r="362" spans="1:8">
      <c r="A362">
        <v>386</v>
      </c>
      <c r="B362">
        <v>0.19501399999999999</v>
      </c>
      <c r="C362">
        <v>0.188694</v>
      </c>
      <c r="D362">
        <v>0.16772799999999999</v>
      </c>
      <c r="E362">
        <v>0.146762</v>
      </c>
      <c r="H362" s="106"/>
    </row>
    <row r="363" spans="1:8">
      <c r="A363">
        <v>386.1</v>
      </c>
      <c r="B363">
        <v>0.191276</v>
      </c>
      <c r="C363">
        <v>0.184032</v>
      </c>
      <c r="D363">
        <v>0.16358400000000001</v>
      </c>
      <c r="E363">
        <v>0.14313600000000001</v>
      </c>
      <c r="H363" s="106"/>
    </row>
    <row r="364" spans="1:8">
      <c r="A364">
        <v>386.2</v>
      </c>
      <c r="B364">
        <v>0.18753800000000001</v>
      </c>
      <c r="C364">
        <v>0.17935200000000001</v>
      </c>
      <c r="D364">
        <v>0.15942400000000001</v>
      </c>
      <c r="E364">
        <v>0.13949600000000001</v>
      </c>
      <c r="H364" s="106"/>
    </row>
    <row r="365" spans="1:8">
      <c r="A365">
        <v>386.3</v>
      </c>
      <c r="B365">
        <v>0.18379999999999999</v>
      </c>
      <c r="C365">
        <v>0.17467740000000001</v>
      </c>
      <c r="D365">
        <v>0.15526880000000001</v>
      </c>
      <c r="E365">
        <v>0.13586019999999999</v>
      </c>
      <c r="H365" s="106"/>
    </row>
    <row r="366" spans="1:8">
      <c r="A366">
        <v>386.4</v>
      </c>
      <c r="B366">
        <v>0.180062</v>
      </c>
      <c r="C366">
        <v>0.17000280000000001</v>
      </c>
      <c r="D366">
        <v>0.15111359999999999</v>
      </c>
      <c r="E366">
        <v>0.13222439999999999</v>
      </c>
      <c r="H366" s="106"/>
    </row>
    <row r="367" spans="1:8">
      <c r="A367">
        <v>386.5</v>
      </c>
      <c r="B367">
        <v>0.17632400000000001</v>
      </c>
      <c r="C367">
        <v>0.16533</v>
      </c>
      <c r="D367">
        <v>0.14696000000000001</v>
      </c>
      <c r="E367">
        <v>0.12859000000000001</v>
      </c>
      <c r="H367" s="106"/>
    </row>
    <row r="368" spans="1:8">
      <c r="A368">
        <v>386.6</v>
      </c>
      <c r="B368">
        <v>0.17258599999999999</v>
      </c>
      <c r="C368">
        <v>0.1606554</v>
      </c>
      <c r="D368">
        <v>0.14280480000000001</v>
      </c>
      <c r="E368">
        <v>0.1249542</v>
      </c>
      <c r="H368" s="106"/>
    </row>
    <row r="369" spans="1:8">
      <c r="A369">
        <v>386.7</v>
      </c>
      <c r="B369">
        <v>0.168848</v>
      </c>
      <c r="C369">
        <v>0.1559808</v>
      </c>
      <c r="D369">
        <v>0.13864960000000001</v>
      </c>
      <c r="E369">
        <v>0.12131840000000001</v>
      </c>
      <c r="H369" s="106"/>
    </row>
    <row r="370" spans="1:8">
      <c r="A370">
        <v>386.8</v>
      </c>
      <c r="B370">
        <v>0.16511000000000001</v>
      </c>
      <c r="C370">
        <v>0.1513062</v>
      </c>
      <c r="D370">
        <v>0.13449439999999999</v>
      </c>
      <c r="E370">
        <v>0.1176826</v>
      </c>
      <c r="H370" s="106"/>
    </row>
    <row r="371" spans="1:8">
      <c r="A371">
        <v>386.9</v>
      </c>
      <c r="B371">
        <v>0.16137199999999999</v>
      </c>
      <c r="C371">
        <v>0.1466334</v>
      </c>
      <c r="D371">
        <v>0.13034080000000001</v>
      </c>
      <c r="E371">
        <v>0.1140482</v>
      </c>
      <c r="H371" s="106"/>
    </row>
    <row r="372" spans="1:8">
      <c r="A372">
        <v>387</v>
      </c>
      <c r="B372">
        <v>0.157634</v>
      </c>
      <c r="C372">
        <v>0.1419588</v>
      </c>
      <c r="D372">
        <v>0.12618560000000001</v>
      </c>
      <c r="E372">
        <v>0.11041239999999999</v>
      </c>
      <c r="H372" s="106"/>
    </row>
    <row r="373" spans="1:8">
      <c r="A373">
        <v>387.1</v>
      </c>
      <c r="B373">
        <v>0.15389600000000001</v>
      </c>
      <c r="C373">
        <v>0.1372842</v>
      </c>
      <c r="D373">
        <v>0.1220304</v>
      </c>
      <c r="E373">
        <v>0.1067766</v>
      </c>
      <c r="H373" s="106"/>
    </row>
    <row r="374" spans="1:8">
      <c r="A374">
        <v>387.2</v>
      </c>
      <c r="B374">
        <v>0.15015800000000001</v>
      </c>
      <c r="C374">
        <v>0.13260959999999999</v>
      </c>
      <c r="D374">
        <v>0.1178752</v>
      </c>
      <c r="E374">
        <v>0.1031408</v>
      </c>
      <c r="H374" s="106"/>
    </row>
    <row r="375" spans="1:8">
      <c r="A375">
        <v>387.3</v>
      </c>
      <c r="B375">
        <v>0.14641999999999999</v>
      </c>
      <c r="C375">
        <v>0.12793679999999999</v>
      </c>
      <c r="D375">
        <v>0.11372160000000001</v>
      </c>
      <c r="E375">
        <v>9.9506399999999995E-2</v>
      </c>
      <c r="H375" s="106"/>
    </row>
    <row r="376" spans="1:8">
      <c r="A376">
        <v>387.4</v>
      </c>
      <c r="B376">
        <v>0.142682</v>
      </c>
      <c r="C376">
        <v>0.1232622</v>
      </c>
      <c r="D376">
        <v>0.10956639999999999</v>
      </c>
      <c r="E376">
        <v>9.58706E-2</v>
      </c>
      <c r="H376" s="106"/>
    </row>
    <row r="377" spans="1:8">
      <c r="A377">
        <v>387.5</v>
      </c>
      <c r="B377">
        <v>0.13894400000000001</v>
      </c>
      <c r="C377">
        <v>0.1185876</v>
      </c>
      <c r="D377">
        <v>0.1054112</v>
      </c>
      <c r="E377">
        <v>9.2234800000000006E-2</v>
      </c>
      <c r="H377" s="106"/>
    </row>
    <row r="378" spans="1:8">
      <c r="A378">
        <v>387.6</v>
      </c>
      <c r="B378">
        <v>0.13520599999999999</v>
      </c>
      <c r="C378">
        <v>0.113913</v>
      </c>
      <c r="D378">
        <v>0.101256</v>
      </c>
      <c r="E378">
        <v>8.8598999999999997E-2</v>
      </c>
      <c r="H378" s="106"/>
    </row>
    <row r="379" spans="1:8">
      <c r="A379">
        <v>387.7</v>
      </c>
      <c r="B379">
        <v>0.131468</v>
      </c>
      <c r="C379">
        <v>0.1092384</v>
      </c>
      <c r="D379">
        <v>9.7100800000000001E-2</v>
      </c>
      <c r="E379">
        <v>8.4963200000000003E-2</v>
      </c>
      <c r="H379" s="106"/>
    </row>
    <row r="380" spans="1:8">
      <c r="A380">
        <v>387.8</v>
      </c>
      <c r="B380">
        <v>0.12773000000000001</v>
      </c>
      <c r="C380">
        <v>0.10456559999999999</v>
      </c>
      <c r="D380">
        <v>9.2947199999999994E-2</v>
      </c>
      <c r="E380">
        <v>8.1328800000000007E-2</v>
      </c>
      <c r="H380" s="106"/>
    </row>
    <row r="381" spans="1:8">
      <c r="A381">
        <v>387.9</v>
      </c>
      <c r="B381">
        <v>0.123992</v>
      </c>
      <c r="C381">
        <v>9.9890999999999994E-2</v>
      </c>
      <c r="D381">
        <v>8.8791999999999996E-2</v>
      </c>
      <c r="E381">
        <v>7.7692999999999998E-2</v>
      </c>
      <c r="H381" s="106"/>
    </row>
    <row r="382" spans="1:8">
      <c r="A382">
        <v>388</v>
      </c>
      <c r="B382">
        <v>0.120254</v>
      </c>
      <c r="C382">
        <v>9.5216400000000007E-2</v>
      </c>
      <c r="D382">
        <v>8.4636799999999998E-2</v>
      </c>
      <c r="E382">
        <v>7.4057200000000004E-2</v>
      </c>
      <c r="H382" s="106"/>
    </row>
    <row r="383" spans="1:8">
      <c r="A383">
        <v>388.1</v>
      </c>
      <c r="B383">
        <v>0.11651599999999999</v>
      </c>
      <c r="C383">
        <v>9.0541800000000006E-2</v>
      </c>
      <c r="D383">
        <v>8.04816E-2</v>
      </c>
      <c r="E383">
        <v>7.0421399999999995E-2</v>
      </c>
      <c r="H383" s="106"/>
    </row>
    <row r="384" spans="1:8">
      <c r="A384">
        <v>388.2</v>
      </c>
      <c r="B384">
        <v>0.112778</v>
      </c>
      <c r="C384">
        <v>8.5867200000000005E-2</v>
      </c>
      <c r="D384">
        <v>7.6326400000000003E-2</v>
      </c>
      <c r="E384">
        <v>6.6785600000000001E-2</v>
      </c>
      <c r="H384" s="106"/>
    </row>
    <row r="385" spans="1:8">
      <c r="A385">
        <v>388.3</v>
      </c>
      <c r="B385">
        <v>0.111758</v>
      </c>
      <c r="C385">
        <v>8.5622400000000001E-2</v>
      </c>
      <c r="D385">
        <v>7.6108800000000004E-2</v>
      </c>
      <c r="E385">
        <v>6.6595199999999993E-2</v>
      </c>
      <c r="H385" s="106"/>
    </row>
    <row r="386" spans="1:8">
      <c r="A386">
        <v>388.4</v>
      </c>
      <c r="B386">
        <v>0.111544</v>
      </c>
      <c r="C386">
        <v>8.6691599999999994E-2</v>
      </c>
      <c r="D386">
        <v>7.7059199999999994E-2</v>
      </c>
      <c r="E386">
        <v>6.7426799999999995E-2</v>
      </c>
      <c r="H386" s="106"/>
    </row>
    <row r="387" spans="1:8">
      <c r="A387">
        <v>388.5</v>
      </c>
      <c r="B387">
        <v>0.11133</v>
      </c>
      <c r="C387">
        <v>8.77608E-2</v>
      </c>
      <c r="D387">
        <v>7.8009599999999998E-2</v>
      </c>
      <c r="E387">
        <v>6.8258399999999997E-2</v>
      </c>
      <c r="H387" s="106"/>
    </row>
    <row r="388" spans="1:8">
      <c r="A388">
        <v>388.6</v>
      </c>
      <c r="B388">
        <v>0.11111600000000001</v>
      </c>
      <c r="C388">
        <v>8.8831800000000002E-2</v>
      </c>
      <c r="D388">
        <v>7.8961600000000007E-2</v>
      </c>
      <c r="E388">
        <v>6.9091399999999997E-2</v>
      </c>
      <c r="H388" s="106"/>
    </row>
    <row r="389" spans="1:8">
      <c r="A389">
        <v>388.7</v>
      </c>
      <c r="B389">
        <v>0.110902</v>
      </c>
      <c r="C389">
        <v>8.9900999999999995E-2</v>
      </c>
      <c r="D389">
        <v>7.9911999999999997E-2</v>
      </c>
      <c r="E389">
        <v>6.9922999999999999E-2</v>
      </c>
      <c r="H389" s="106"/>
    </row>
    <row r="390" spans="1:8">
      <c r="A390">
        <v>388.8</v>
      </c>
      <c r="B390">
        <v>0.11069</v>
      </c>
      <c r="C390">
        <v>9.0970200000000001E-2</v>
      </c>
      <c r="D390">
        <v>8.0862400000000001E-2</v>
      </c>
      <c r="E390">
        <v>7.0754600000000001E-2</v>
      </c>
      <c r="H390" s="106"/>
    </row>
    <row r="391" spans="1:8">
      <c r="A391">
        <v>388.9</v>
      </c>
      <c r="B391">
        <v>0.110476</v>
      </c>
      <c r="C391">
        <v>9.2041200000000004E-2</v>
      </c>
      <c r="D391">
        <v>8.1814399999999995E-2</v>
      </c>
      <c r="E391">
        <v>7.1587600000000001E-2</v>
      </c>
      <c r="H391" s="106"/>
    </row>
    <row r="392" spans="1:8">
      <c r="A392">
        <v>389</v>
      </c>
      <c r="B392">
        <v>0.110262</v>
      </c>
      <c r="C392">
        <v>9.3110399999999996E-2</v>
      </c>
      <c r="D392">
        <v>8.2764799999999999E-2</v>
      </c>
      <c r="E392">
        <v>7.2419200000000003E-2</v>
      </c>
      <c r="H392" s="106"/>
    </row>
    <row r="393" spans="1:8">
      <c r="A393">
        <v>389.1</v>
      </c>
      <c r="B393">
        <v>0.11004800000000001</v>
      </c>
      <c r="C393">
        <v>9.4179600000000002E-2</v>
      </c>
      <c r="D393">
        <v>8.3715200000000003E-2</v>
      </c>
      <c r="E393">
        <v>7.3250800000000005E-2</v>
      </c>
      <c r="H393" s="106"/>
    </row>
    <row r="394" spans="1:8">
      <c r="A394">
        <v>389.2</v>
      </c>
      <c r="B394">
        <v>0.109834</v>
      </c>
      <c r="C394">
        <v>9.5250600000000005E-2</v>
      </c>
      <c r="D394">
        <v>8.4667199999999998E-2</v>
      </c>
      <c r="E394">
        <v>7.4083800000000005E-2</v>
      </c>
      <c r="H394" s="106"/>
    </row>
    <row r="395" spans="1:8">
      <c r="A395">
        <v>389.3</v>
      </c>
      <c r="B395">
        <v>0.10962</v>
      </c>
      <c r="C395">
        <v>9.6319799999999997E-2</v>
      </c>
      <c r="D395">
        <v>8.5617600000000002E-2</v>
      </c>
      <c r="E395">
        <v>7.4915399999999993E-2</v>
      </c>
      <c r="H395" s="106"/>
    </row>
    <row r="396" spans="1:8">
      <c r="A396">
        <v>389.4</v>
      </c>
      <c r="B396">
        <v>0.10940800000000001</v>
      </c>
      <c r="C396">
        <v>9.7389000000000003E-2</v>
      </c>
      <c r="D396">
        <v>8.6568000000000006E-2</v>
      </c>
      <c r="E396">
        <v>7.5746999999999995E-2</v>
      </c>
      <c r="H396" s="106"/>
    </row>
    <row r="397" spans="1:8">
      <c r="A397">
        <v>389.5</v>
      </c>
      <c r="B397">
        <v>0.109194</v>
      </c>
      <c r="C397">
        <v>9.8460000000000006E-2</v>
      </c>
      <c r="D397">
        <v>8.7520000000000001E-2</v>
      </c>
      <c r="E397">
        <v>7.6579999999999995E-2</v>
      </c>
      <c r="H397" s="106"/>
    </row>
    <row r="398" spans="1:8">
      <c r="A398">
        <v>389.6</v>
      </c>
      <c r="B398">
        <v>0.10897999999999999</v>
      </c>
      <c r="C398">
        <v>9.9529199999999998E-2</v>
      </c>
      <c r="D398">
        <v>8.8470400000000005E-2</v>
      </c>
      <c r="E398">
        <v>7.7411599999999997E-2</v>
      </c>
      <c r="H398" s="106"/>
    </row>
    <row r="399" spans="1:8">
      <c r="A399">
        <v>389.7</v>
      </c>
      <c r="B399">
        <v>0.108766</v>
      </c>
      <c r="C399">
        <v>0.1005984</v>
      </c>
      <c r="D399">
        <v>8.9420799999999995E-2</v>
      </c>
      <c r="E399">
        <v>7.8243199999999999E-2</v>
      </c>
      <c r="H399" s="106"/>
    </row>
    <row r="400" spans="1:8">
      <c r="A400">
        <v>389.8</v>
      </c>
      <c r="B400">
        <v>0.108552</v>
      </c>
      <c r="C400">
        <v>0.10166939999999999</v>
      </c>
      <c r="D400">
        <v>9.0372800000000003E-2</v>
      </c>
      <c r="E400">
        <v>7.9076199999999999E-2</v>
      </c>
      <c r="H400" s="106"/>
    </row>
    <row r="401" spans="1:8">
      <c r="A401">
        <v>389.9</v>
      </c>
      <c r="B401">
        <v>0.108338</v>
      </c>
      <c r="C401">
        <v>0.1027386</v>
      </c>
      <c r="D401">
        <v>9.1323199999999993E-2</v>
      </c>
      <c r="E401">
        <v>7.9907800000000001E-2</v>
      </c>
      <c r="H401" s="106"/>
    </row>
    <row r="402" spans="1:8">
      <c r="A402">
        <v>390</v>
      </c>
      <c r="B402">
        <v>0.108126</v>
      </c>
      <c r="C402">
        <v>0.10380780000000001</v>
      </c>
      <c r="D402">
        <v>9.2273599999999997E-2</v>
      </c>
      <c r="E402">
        <v>8.0739400000000003E-2</v>
      </c>
      <c r="H402" s="106"/>
    </row>
    <row r="403" spans="1:8">
      <c r="A403">
        <v>390.1</v>
      </c>
      <c r="B403">
        <v>0.10791199999999999</v>
      </c>
      <c r="C403">
        <v>0.10487879999999999</v>
      </c>
      <c r="D403">
        <v>9.3225600000000006E-2</v>
      </c>
      <c r="E403">
        <v>8.1572400000000003E-2</v>
      </c>
      <c r="H403" s="106"/>
    </row>
    <row r="404" spans="1:8">
      <c r="A404">
        <v>390.2</v>
      </c>
      <c r="B404">
        <v>0.107698</v>
      </c>
      <c r="C404">
        <v>0.105948</v>
      </c>
      <c r="D404">
        <v>9.4175999999999996E-2</v>
      </c>
      <c r="E404">
        <v>8.2404000000000005E-2</v>
      </c>
      <c r="H404" s="106"/>
    </row>
    <row r="405" spans="1:8">
      <c r="A405">
        <v>390.3</v>
      </c>
      <c r="B405">
        <v>0.107484</v>
      </c>
      <c r="C405">
        <v>0.10701720000000001</v>
      </c>
      <c r="D405">
        <v>9.51264E-2</v>
      </c>
      <c r="E405">
        <v>8.3235600000000007E-2</v>
      </c>
      <c r="H405" s="106"/>
    </row>
    <row r="406" spans="1:8">
      <c r="A406">
        <v>390.4</v>
      </c>
      <c r="B406">
        <v>0.10727</v>
      </c>
      <c r="C406">
        <v>0.1080864</v>
      </c>
      <c r="D406">
        <v>9.6076800000000004E-2</v>
      </c>
      <c r="E406">
        <v>8.4067199999999995E-2</v>
      </c>
      <c r="H406" s="106"/>
    </row>
    <row r="407" spans="1:8">
      <c r="A407">
        <v>390.5</v>
      </c>
      <c r="B407">
        <v>0.107056</v>
      </c>
      <c r="C407">
        <v>0.1091574</v>
      </c>
      <c r="D407">
        <v>9.7028799999999998E-2</v>
      </c>
      <c r="E407">
        <v>8.4900199999999995E-2</v>
      </c>
      <c r="H407" s="106"/>
    </row>
    <row r="408" spans="1:8">
      <c r="A408">
        <v>390.6</v>
      </c>
      <c r="B408">
        <v>0.10684399999999999</v>
      </c>
      <c r="C408">
        <v>0.11022659999999999</v>
      </c>
      <c r="D408">
        <v>9.7979200000000002E-2</v>
      </c>
      <c r="E408">
        <v>8.5731799999999997E-2</v>
      </c>
      <c r="H408" s="106"/>
    </row>
    <row r="409" spans="1:8">
      <c r="A409">
        <v>390.7</v>
      </c>
      <c r="B409">
        <v>0.10663</v>
      </c>
      <c r="C409">
        <v>0.1112976</v>
      </c>
      <c r="D409">
        <v>9.8931199999999997E-2</v>
      </c>
      <c r="E409">
        <v>8.6564799999999997E-2</v>
      </c>
      <c r="H409" s="106"/>
    </row>
    <row r="410" spans="1:8">
      <c r="A410">
        <v>390.8</v>
      </c>
      <c r="B410">
        <v>0.106416</v>
      </c>
      <c r="C410">
        <v>0.1123668</v>
      </c>
      <c r="D410">
        <v>9.9881600000000001E-2</v>
      </c>
      <c r="E410">
        <v>8.7396399999999999E-2</v>
      </c>
      <c r="H410" s="106"/>
    </row>
    <row r="411" spans="1:8">
      <c r="A411">
        <v>390.9</v>
      </c>
      <c r="B411">
        <v>0.10459</v>
      </c>
      <c r="C411">
        <v>0.11366279999999999</v>
      </c>
      <c r="D411">
        <v>0.1010336</v>
      </c>
      <c r="E411">
        <v>8.8404399999999994E-2</v>
      </c>
      <c r="H411" s="106"/>
    </row>
    <row r="412" spans="1:8">
      <c r="A412">
        <v>391</v>
      </c>
      <c r="B412">
        <v>0.10113</v>
      </c>
      <c r="C412">
        <v>0.1151874</v>
      </c>
      <c r="D412">
        <v>0.1023888</v>
      </c>
      <c r="E412">
        <v>8.9590199999999995E-2</v>
      </c>
      <c r="H412" s="106"/>
    </row>
    <row r="413" spans="1:8">
      <c r="A413">
        <v>391.1</v>
      </c>
      <c r="B413">
        <v>9.7670000000000007E-2</v>
      </c>
      <c r="C413">
        <v>0.116712</v>
      </c>
      <c r="D413">
        <v>0.103744</v>
      </c>
      <c r="E413">
        <v>9.0775999999999996E-2</v>
      </c>
      <c r="H413" s="106"/>
    </row>
    <row r="414" spans="1:8">
      <c r="A414">
        <v>391.2</v>
      </c>
      <c r="B414">
        <v>9.4212000000000004E-2</v>
      </c>
      <c r="C414">
        <v>0.11823839999999999</v>
      </c>
      <c r="D414">
        <v>0.10510079999999999</v>
      </c>
      <c r="E414">
        <v>9.1963199999999995E-2</v>
      </c>
      <c r="H414" s="106"/>
    </row>
    <row r="415" spans="1:8">
      <c r="A415">
        <v>391.3</v>
      </c>
      <c r="B415">
        <v>9.0754000000000001E-2</v>
      </c>
      <c r="C415">
        <v>0.11976299999999999</v>
      </c>
      <c r="D415">
        <v>0.106456</v>
      </c>
      <c r="E415">
        <v>9.3148999999999996E-2</v>
      </c>
      <c r="H415" s="106"/>
    </row>
    <row r="416" spans="1:8">
      <c r="A416">
        <v>391.4</v>
      </c>
      <c r="B416">
        <v>8.7293999999999997E-2</v>
      </c>
      <c r="C416">
        <v>0.1212876</v>
      </c>
      <c r="D416">
        <v>0.1078112</v>
      </c>
      <c r="E416">
        <v>9.4334799999999996E-2</v>
      </c>
      <c r="H416" s="106"/>
    </row>
    <row r="417" spans="1:8">
      <c r="A417">
        <v>391.5</v>
      </c>
      <c r="B417">
        <v>8.3834000000000006E-2</v>
      </c>
      <c r="C417">
        <v>0.12281400000000001</v>
      </c>
      <c r="D417">
        <v>0.109168</v>
      </c>
      <c r="E417">
        <v>9.5521999999999996E-2</v>
      </c>
      <c r="H417" s="106"/>
    </row>
    <row r="418" spans="1:8">
      <c r="A418">
        <v>391.6</v>
      </c>
      <c r="B418">
        <v>8.0376000000000003E-2</v>
      </c>
      <c r="C418">
        <v>0.12433859999999999</v>
      </c>
      <c r="D418">
        <v>0.1105232</v>
      </c>
      <c r="E418">
        <v>9.6707799999999997E-2</v>
      </c>
      <c r="H418" s="106"/>
    </row>
    <row r="419" spans="1:8">
      <c r="A419">
        <v>391.7</v>
      </c>
      <c r="B419">
        <v>7.6915999999999998E-2</v>
      </c>
      <c r="C419">
        <v>0.12586320000000001</v>
      </c>
      <c r="D419">
        <v>0.1118784</v>
      </c>
      <c r="E419">
        <v>9.7893599999999997E-2</v>
      </c>
      <c r="H419" s="106"/>
    </row>
    <row r="420" spans="1:8">
      <c r="A420">
        <v>391.8</v>
      </c>
      <c r="B420">
        <v>7.3457999999999996E-2</v>
      </c>
      <c r="C420">
        <v>0.1273878</v>
      </c>
      <c r="D420">
        <v>0.1132336</v>
      </c>
      <c r="E420">
        <v>9.9079399999999998E-2</v>
      </c>
      <c r="H420" s="106"/>
    </row>
    <row r="421" spans="1:8">
      <c r="A421">
        <v>391.9</v>
      </c>
      <c r="B421">
        <v>6.9998000000000005E-2</v>
      </c>
      <c r="C421">
        <v>0.12891420000000001</v>
      </c>
      <c r="D421">
        <v>0.1145904</v>
      </c>
      <c r="E421">
        <v>0.1002666</v>
      </c>
      <c r="H421" s="106"/>
    </row>
    <row r="422" spans="1:8">
      <c r="A422">
        <v>392</v>
      </c>
      <c r="B422">
        <v>6.6538E-2</v>
      </c>
      <c r="C422">
        <v>0.13043879999999999</v>
      </c>
      <c r="D422">
        <v>0.1159456</v>
      </c>
      <c r="E422">
        <v>0.1014524</v>
      </c>
      <c r="H422" s="106"/>
    </row>
    <row r="423" spans="1:8">
      <c r="A423">
        <v>392.1</v>
      </c>
      <c r="B423">
        <v>6.3079999999999997E-2</v>
      </c>
      <c r="C423">
        <v>0.13196340000000001</v>
      </c>
      <c r="D423">
        <v>0.1173008</v>
      </c>
      <c r="E423">
        <v>0.1026382</v>
      </c>
      <c r="H423" s="106"/>
    </row>
    <row r="424" spans="1:8">
      <c r="A424">
        <v>392.2</v>
      </c>
      <c r="B424">
        <v>5.9619999999999999E-2</v>
      </c>
      <c r="C424">
        <v>0.13348979999999999</v>
      </c>
      <c r="D424">
        <v>0.1186576</v>
      </c>
      <c r="E424">
        <v>0.1038254</v>
      </c>
      <c r="H424" s="106"/>
    </row>
    <row r="425" spans="1:8">
      <c r="A425">
        <v>392.3</v>
      </c>
      <c r="B425">
        <v>5.6161999999999997E-2</v>
      </c>
      <c r="C425">
        <v>0.13501440000000001</v>
      </c>
      <c r="D425">
        <v>0.1200128</v>
      </c>
      <c r="E425">
        <v>0.1050112</v>
      </c>
      <c r="H425" s="106"/>
    </row>
    <row r="426" spans="1:8">
      <c r="A426">
        <v>392.4</v>
      </c>
      <c r="B426">
        <v>5.2701999999999999E-2</v>
      </c>
      <c r="C426">
        <v>0.13653899999999999</v>
      </c>
      <c r="D426">
        <v>0.121368</v>
      </c>
      <c r="E426">
        <v>0.106197</v>
      </c>
      <c r="H426" s="106"/>
    </row>
    <row r="427" spans="1:8">
      <c r="A427">
        <v>392.5</v>
      </c>
      <c r="B427">
        <v>4.9244000000000003E-2</v>
      </c>
      <c r="C427">
        <v>0.13806360000000001</v>
      </c>
      <c r="D427">
        <v>0.1227232</v>
      </c>
      <c r="E427">
        <v>0.1073828</v>
      </c>
      <c r="H427" s="106"/>
    </row>
    <row r="428" spans="1:8">
      <c r="A428">
        <v>392.6</v>
      </c>
      <c r="B428">
        <v>4.5783999999999998E-2</v>
      </c>
      <c r="C428">
        <v>0.13958999999999999</v>
      </c>
      <c r="D428">
        <v>0.12408</v>
      </c>
      <c r="E428">
        <v>0.10857</v>
      </c>
      <c r="H428" s="106"/>
    </row>
    <row r="429" spans="1:8">
      <c r="A429">
        <v>392.7</v>
      </c>
      <c r="B429">
        <v>4.2324000000000001E-2</v>
      </c>
      <c r="C429">
        <v>0.14111460000000001</v>
      </c>
      <c r="D429">
        <v>0.1254352</v>
      </c>
      <c r="E429">
        <v>0.1097558</v>
      </c>
      <c r="H429" s="106"/>
    </row>
    <row r="430" spans="1:8">
      <c r="A430">
        <v>392.8</v>
      </c>
      <c r="B430">
        <v>3.8865999999999998E-2</v>
      </c>
      <c r="C430">
        <v>0.14263919999999999</v>
      </c>
      <c r="D430">
        <v>0.1267904</v>
      </c>
      <c r="E430">
        <v>0.1109416</v>
      </c>
      <c r="H430" s="106"/>
    </row>
    <row r="431" spans="1:8">
      <c r="A431">
        <v>392.9</v>
      </c>
      <c r="B431">
        <v>3.5406E-2</v>
      </c>
      <c r="C431">
        <v>0.14416380000000001</v>
      </c>
      <c r="D431">
        <v>0.1281456</v>
      </c>
      <c r="E431">
        <v>0.1121274</v>
      </c>
      <c r="H431" s="106"/>
    </row>
    <row r="432" spans="1:8">
      <c r="A432">
        <v>393</v>
      </c>
      <c r="B432">
        <v>3.1947999999999997E-2</v>
      </c>
      <c r="C432">
        <v>0.14569019999999999</v>
      </c>
      <c r="D432">
        <v>0.12950239999999999</v>
      </c>
      <c r="E432">
        <v>0.1133146</v>
      </c>
      <c r="H432" s="106"/>
    </row>
    <row r="433" spans="1:8">
      <c r="A433">
        <v>393.1</v>
      </c>
      <c r="B433">
        <v>2.8487999999999999E-2</v>
      </c>
      <c r="C433">
        <v>0.14721480000000001</v>
      </c>
      <c r="D433">
        <v>0.13085759999999999</v>
      </c>
      <c r="E433">
        <v>0.1145004</v>
      </c>
      <c r="H433" s="106"/>
    </row>
    <row r="434" spans="1:8">
      <c r="A434">
        <v>393.2</v>
      </c>
      <c r="B434">
        <v>2.5028000000000002E-2</v>
      </c>
      <c r="C434">
        <v>0.14873939999999999</v>
      </c>
      <c r="D434">
        <v>0.13221279999999999</v>
      </c>
      <c r="E434">
        <v>0.1156862</v>
      </c>
      <c r="H434" s="106"/>
    </row>
    <row r="435" spans="1:8">
      <c r="A435">
        <v>393.3</v>
      </c>
      <c r="B435">
        <v>2.1569999999999999E-2</v>
      </c>
      <c r="C435">
        <v>0.1502658</v>
      </c>
      <c r="D435">
        <v>0.13356960000000001</v>
      </c>
      <c r="E435">
        <v>0.1168734</v>
      </c>
      <c r="H435" s="106"/>
    </row>
    <row r="436" spans="1:8">
      <c r="A436">
        <v>393.4</v>
      </c>
      <c r="B436">
        <v>1.8111200000000001E-2</v>
      </c>
      <c r="C436">
        <v>0.15179039999999999</v>
      </c>
      <c r="D436">
        <v>0.13492480000000001</v>
      </c>
      <c r="E436">
        <v>0.1180592</v>
      </c>
      <c r="H436" s="106"/>
    </row>
    <row r="437" spans="1:8">
      <c r="A437">
        <v>393.5</v>
      </c>
      <c r="B437">
        <v>1.7741799999999999E-2</v>
      </c>
      <c r="C437">
        <v>0.15348059999999999</v>
      </c>
      <c r="D437">
        <v>0.1364272</v>
      </c>
      <c r="E437">
        <v>0.1193738</v>
      </c>
      <c r="H437" s="106"/>
    </row>
    <row r="438" spans="1:8">
      <c r="A438">
        <v>393.6</v>
      </c>
      <c r="B438">
        <v>2.6002000000000001E-2</v>
      </c>
      <c r="C438">
        <v>0.15563340000000001</v>
      </c>
      <c r="D438">
        <v>0.13834080000000001</v>
      </c>
      <c r="E438">
        <v>0.12104819999999999</v>
      </c>
      <c r="H438" s="106"/>
    </row>
    <row r="439" spans="1:8">
      <c r="A439">
        <v>393.7</v>
      </c>
      <c r="B439">
        <v>3.4262000000000001E-2</v>
      </c>
      <c r="C439">
        <v>0.15778619999999999</v>
      </c>
      <c r="D439">
        <v>0.1402544</v>
      </c>
      <c r="E439">
        <v>0.1227226</v>
      </c>
      <c r="H439" s="106"/>
    </row>
    <row r="440" spans="1:8">
      <c r="A440">
        <v>393.8</v>
      </c>
      <c r="B440">
        <v>4.2518E-2</v>
      </c>
      <c r="C440">
        <v>0.1599372</v>
      </c>
      <c r="D440">
        <v>0.1421664</v>
      </c>
      <c r="E440">
        <v>0.1243956</v>
      </c>
      <c r="H440" s="106"/>
    </row>
    <row r="441" spans="1:8">
      <c r="A441">
        <v>393.9</v>
      </c>
      <c r="B441">
        <v>5.0777999999999997E-2</v>
      </c>
      <c r="C441">
        <v>0.16209000000000001</v>
      </c>
      <c r="D441">
        <v>0.14408000000000001</v>
      </c>
      <c r="E441">
        <v>0.12606999999999999</v>
      </c>
      <c r="H441" s="106"/>
    </row>
    <row r="442" spans="1:8">
      <c r="A442">
        <v>394</v>
      </c>
      <c r="B442">
        <v>5.9038E-2</v>
      </c>
      <c r="C442">
        <v>0.16424279999999999</v>
      </c>
      <c r="D442">
        <v>0.1459936</v>
      </c>
      <c r="E442">
        <v>0.12774440000000001</v>
      </c>
      <c r="H442" s="106"/>
    </row>
    <row r="443" spans="1:8">
      <c r="A443">
        <v>394.1</v>
      </c>
      <c r="B443">
        <v>6.7297999999999997E-2</v>
      </c>
      <c r="C443">
        <v>0.1663956</v>
      </c>
      <c r="D443">
        <v>0.14790719999999999</v>
      </c>
      <c r="E443">
        <v>0.1294188</v>
      </c>
      <c r="H443" s="106"/>
    </row>
    <row r="444" spans="1:8">
      <c r="A444">
        <v>394.2</v>
      </c>
      <c r="B444">
        <v>7.5558E-2</v>
      </c>
      <c r="C444">
        <v>0.16854839999999999</v>
      </c>
      <c r="D444">
        <v>0.1498208</v>
      </c>
      <c r="E444">
        <v>0.13109319999999999</v>
      </c>
      <c r="H444" s="106"/>
    </row>
    <row r="445" spans="1:8">
      <c r="A445">
        <v>394.3</v>
      </c>
      <c r="B445">
        <v>8.3814E-2</v>
      </c>
      <c r="C445">
        <v>0.1706994</v>
      </c>
      <c r="D445">
        <v>0.1517328</v>
      </c>
      <c r="E445">
        <v>0.1327662</v>
      </c>
      <c r="H445" s="106"/>
    </row>
    <row r="446" spans="1:8">
      <c r="A446">
        <v>394.4</v>
      </c>
      <c r="B446">
        <v>9.2074000000000003E-2</v>
      </c>
      <c r="C446">
        <v>0.17285220000000001</v>
      </c>
      <c r="D446">
        <v>0.15364639999999999</v>
      </c>
      <c r="E446">
        <v>0.13444059999999999</v>
      </c>
      <c r="H446" s="106"/>
    </row>
    <row r="447" spans="1:8">
      <c r="A447">
        <v>394.5</v>
      </c>
      <c r="B447">
        <v>0.10033400000000001</v>
      </c>
      <c r="C447">
        <v>0.17500499999999999</v>
      </c>
      <c r="D447">
        <v>0.15556</v>
      </c>
      <c r="E447">
        <v>0.13611500000000001</v>
      </c>
      <c r="H447" s="106"/>
    </row>
    <row r="448" spans="1:8">
      <c r="A448">
        <v>394.6</v>
      </c>
      <c r="B448">
        <v>0.108594</v>
      </c>
      <c r="C448">
        <v>0.1771578</v>
      </c>
      <c r="D448">
        <v>0.15747359999999999</v>
      </c>
      <c r="E448">
        <v>0.13778940000000001</v>
      </c>
      <c r="H448" s="106"/>
    </row>
    <row r="449" spans="1:8">
      <c r="A449">
        <v>394.7</v>
      </c>
      <c r="B449">
        <v>0.116854</v>
      </c>
      <c r="C449">
        <v>0.17931059999999999</v>
      </c>
      <c r="D449">
        <v>0.15938720000000001</v>
      </c>
      <c r="E449">
        <v>0.1394638</v>
      </c>
      <c r="H449" s="106"/>
    </row>
    <row r="450" spans="1:8">
      <c r="A450">
        <v>394.8</v>
      </c>
      <c r="B450">
        <v>0.12511</v>
      </c>
      <c r="C450">
        <v>0.18145800000000001</v>
      </c>
      <c r="D450">
        <v>0.16129599999999999</v>
      </c>
      <c r="E450">
        <v>0.14113400000000001</v>
      </c>
      <c r="H450" s="106"/>
    </row>
    <row r="451" spans="1:8">
      <c r="A451">
        <v>394.9</v>
      </c>
      <c r="B451">
        <v>0.13336999999999999</v>
      </c>
      <c r="C451">
        <v>0.183618</v>
      </c>
      <c r="D451">
        <v>0.163216</v>
      </c>
      <c r="E451">
        <v>0.142814</v>
      </c>
      <c r="H451" s="106"/>
    </row>
    <row r="452" spans="1:8">
      <c r="A452">
        <v>395</v>
      </c>
      <c r="B452">
        <v>0.14163000000000001</v>
      </c>
      <c r="C452">
        <v>0.18576000000000001</v>
      </c>
      <c r="D452">
        <v>0.16511999999999999</v>
      </c>
      <c r="E452">
        <v>0.14448</v>
      </c>
      <c r="H452" s="106"/>
    </row>
    <row r="453" spans="1:8">
      <c r="A453">
        <v>395.1</v>
      </c>
      <c r="B453">
        <v>0.14989</v>
      </c>
      <c r="C453">
        <v>0.18792</v>
      </c>
      <c r="D453">
        <v>0.16703999999999999</v>
      </c>
      <c r="E453">
        <v>0.14616000000000001</v>
      </c>
      <c r="H453" s="106"/>
    </row>
    <row r="454" spans="1:8">
      <c r="A454">
        <v>395.2</v>
      </c>
      <c r="B454">
        <v>0.15815000000000001</v>
      </c>
      <c r="C454">
        <v>0.19008</v>
      </c>
      <c r="D454">
        <v>0.16896</v>
      </c>
      <c r="E454">
        <v>0.14784</v>
      </c>
      <c r="H454" s="106"/>
    </row>
    <row r="455" spans="1:8">
      <c r="A455">
        <v>395.3</v>
      </c>
      <c r="B455">
        <v>0.166406</v>
      </c>
      <c r="C455">
        <v>0.192222</v>
      </c>
      <c r="D455">
        <v>0.17086399999999999</v>
      </c>
      <c r="E455">
        <v>0.149506</v>
      </c>
      <c r="H455" s="106"/>
    </row>
    <row r="456" spans="1:8">
      <c r="A456">
        <v>395.4</v>
      </c>
      <c r="B456">
        <v>0.17466599999999999</v>
      </c>
      <c r="C456">
        <v>0.194382</v>
      </c>
      <c r="D456">
        <v>0.17278399999999999</v>
      </c>
      <c r="E456">
        <v>0.15118599999999999</v>
      </c>
      <c r="H456" s="106"/>
    </row>
    <row r="457" spans="1:8">
      <c r="A457">
        <v>395.5</v>
      </c>
      <c r="B457">
        <v>0.18292600000000001</v>
      </c>
      <c r="C457">
        <v>0.196524</v>
      </c>
      <c r="D457">
        <v>0.17468800000000001</v>
      </c>
      <c r="E457">
        <v>0.15285199999999999</v>
      </c>
      <c r="H457" s="106"/>
    </row>
    <row r="458" spans="1:8">
      <c r="A458">
        <v>395.6</v>
      </c>
      <c r="B458">
        <v>0.19118599999999999</v>
      </c>
      <c r="C458">
        <v>0.198684</v>
      </c>
      <c r="D458">
        <v>0.17660799999999999</v>
      </c>
      <c r="E458">
        <v>0.154532</v>
      </c>
      <c r="H458" s="106"/>
    </row>
    <row r="459" spans="1:8">
      <c r="A459">
        <v>395.7</v>
      </c>
      <c r="B459">
        <v>0.19944600000000001</v>
      </c>
      <c r="C459">
        <v>0.200826</v>
      </c>
      <c r="D459">
        <v>0.178512</v>
      </c>
      <c r="E459">
        <v>0.156198</v>
      </c>
      <c r="H459" s="106"/>
    </row>
    <row r="460" spans="1:8">
      <c r="A460">
        <v>395.8</v>
      </c>
      <c r="B460">
        <v>0.2077</v>
      </c>
      <c r="C460">
        <v>0.202986</v>
      </c>
      <c r="D460">
        <v>0.18043200000000001</v>
      </c>
      <c r="E460">
        <v>0.15787799999999999</v>
      </c>
      <c r="H460" s="106"/>
    </row>
    <row r="461" spans="1:8">
      <c r="A461">
        <v>395.9</v>
      </c>
      <c r="B461">
        <v>0.21596000000000001</v>
      </c>
      <c r="C461">
        <v>0.205146</v>
      </c>
      <c r="D461">
        <v>0.18235199999999999</v>
      </c>
      <c r="E461">
        <v>0.15955800000000001</v>
      </c>
      <c r="H461" s="106"/>
    </row>
    <row r="462" spans="1:8">
      <c r="A462">
        <v>396</v>
      </c>
      <c r="B462">
        <v>0.22422</v>
      </c>
      <c r="C462">
        <v>0.207288</v>
      </c>
      <c r="D462">
        <v>0.184256</v>
      </c>
      <c r="E462">
        <v>0.16122400000000001</v>
      </c>
      <c r="H462" s="106"/>
    </row>
    <row r="463" spans="1:8">
      <c r="A463">
        <v>396.1</v>
      </c>
      <c r="B463">
        <v>0.23194000000000001</v>
      </c>
      <c r="C463">
        <v>0.209538</v>
      </c>
      <c r="D463">
        <v>0.186256</v>
      </c>
      <c r="E463">
        <v>0.16297400000000001</v>
      </c>
      <c r="H463" s="106"/>
    </row>
    <row r="464" spans="1:8">
      <c r="A464">
        <v>396.2</v>
      </c>
      <c r="B464">
        <v>0.23264000000000001</v>
      </c>
      <c r="C464">
        <v>0.21312</v>
      </c>
      <c r="D464">
        <v>0.18944</v>
      </c>
      <c r="E464">
        <v>0.16575999999999999</v>
      </c>
      <c r="H464" s="106"/>
    </row>
    <row r="465" spans="1:8">
      <c r="A465">
        <v>396.3</v>
      </c>
      <c r="B465">
        <v>0.23332</v>
      </c>
      <c r="C465">
        <v>0.21670200000000001</v>
      </c>
      <c r="D465">
        <v>0.19262399999999999</v>
      </c>
      <c r="E465">
        <v>0.168546</v>
      </c>
      <c r="H465" s="106"/>
    </row>
    <row r="466" spans="1:8">
      <c r="A466">
        <v>396.4</v>
      </c>
      <c r="B466">
        <v>0.23402000000000001</v>
      </c>
      <c r="C466">
        <v>0.22028400000000001</v>
      </c>
      <c r="D466">
        <v>0.19580800000000001</v>
      </c>
      <c r="E466">
        <v>0.17133200000000001</v>
      </c>
      <c r="H466" s="106"/>
    </row>
    <row r="467" spans="1:8">
      <c r="A467">
        <v>396.5</v>
      </c>
      <c r="B467">
        <v>0.23469999999999999</v>
      </c>
      <c r="C467">
        <v>0.22386600000000001</v>
      </c>
      <c r="D467">
        <v>0.198992</v>
      </c>
      <c r="E467">
        <v>0.17411799999999999</v>
      </c>
      <c r="H467" s="106"/>
    </row>
    <row r="468" spans="1:8">
      <c r="A468">
        <v>396.6</v>
      </c>
      <c r="B468">
        <v>0.2354</v>
      </c>
      <c r="C468">
        <v>0.22744800000000001</v>
      </c>
      <c r="D468">
        <v>0.20217599999999999</v>
      </c>
      <c r="E468">
        <v>0.17690400000000001</v>
      </c>
      <c r="H468" s="106"/>
    </row>
    <row r="469" spans="1:8">
      <c r="A469">
        <v>396.7</v>
      </c>
      <c r="B469">
        <v>0.2361</v>
      </c>
      <c r="C469">
        <v>0.23103000000000001</v>
      </c>
      <c r="D469">
        <v>0.20535999999999999</v>
      </c>
      <c r="E469">
        <v>0.17968999999999999</v>
      </c>
      <c r="H469" s="106"/>
    </row>
    <row r="470" spans="1:8">
      <c r="A470">
        <v>396.8</v>
      </c>
      <c r="B470">
        <v>0.23677999999999999</v>
      </c>
      <c r="C470">
        <v>0.23461199999999999</v>
      </c>
      <c r="D470">
        <v>0.20854400000000001</v>
      </c>
      <c r="E470">
        <v>0.182476</v>
      </c>
      <c r="H470" s="106"/>
    </row>
    <row r="471" spans="1:8">
      <c r="A471">
        <v>396.9</v>
      </c>
      <c r="B471">
        <v>0.23748</v>
      </c>
      <c r="C471">
        <v>0.238176</v>
      </c>
      <c r="D471">
        <v>0.21171200000000001</v>
      </c>
      <c r="E471">
        <v>0.185248</v>
      </c>
      <c r="H471" s="106"/>
    </row>
    <row r="472" spans="1:8">
      <c r="A472">
        <v>397</v>
      </c>
      <c r="B472">
        <v>0.23816000000000001</v>
      </c>
      <c r="C472">
        <v>0.241758</v>
      </c>
      <c r="D472">
        <v>0.214896</v>
      </c>
      <c r="E472">
        <v>0.18803400000000001</v>
      </c>
      <c r="H472" s="106"/>
    </row>
    <row r="473" spans="1:8">
      <c r="A473">
        <v>397.1</v>
      </c>
      <c r="B473">
        <v>0.23885999999999999</v>
      </c>
      <c r="C473">
        <v>0.24534</v>
      </c>
      <c r="D473">
        <v>0.21808</v>
      </c>
      <c r="E473">
        <v>0.19081999999999999</v>
      </c>
      <c r="H473" s="106"/>
    </row>
    <row r="474" spans="1:8">
      <c r="A474">
        <v>397.2</v>
      </c>
      <c r="B474">
        <v>0.23956</v>
      </c>
      <c r="C474">
        <v>0.248922</v>
      </c>
      <c r="D474">
        <v>0.22126399999999999</v>
      </c>
      <c r="E474">
        <v>0.193606</v>
      </c>
      <c r="H474" s="106"/>
    </row>
    <row r="475" spans="1:8">
      <c r="A475">
        <v>397.3</v>
      </c>
      <c r="B475">
        <v>0.24024000000000001</v>
      </c>
      <c r="C475">
        <v>0.25250400000000001</v>
      </c>
      <c r="D475">
        <v>0.22444800000000001</v>
      </c>
      <c r="E475">
        <v>0.19639200000000001</v>
      </c>
      <c r="H475" s="106"/>
    </row>
    <row r="476" spans="1:8">
      <c r="A476">
        <v>397.4</v>
      </c>
      <c r="B476">
        <v>0.24093999999999999</v>
      </c>
      <c r="C476">
        <v>0.25608599999999998</v>
      </c>
      <c r="D476">
        <v>0.227632</v>
      </c>
      <c r="E476">
        <v>0.19917799999999999</v>
      </c>
      <c r="H476" s="106"/>
    </row>
    <row r="477" spans="1:8">
      <c r="A477">
        <v>397.5</v>
      </c>
      <c r="B477">
        <v>0.24162</v>
      </c>
      <c r="C477">
        <v>0.25966800000000001</v>
      </c>
      <c r="D477">
        <v>0.23081599999999999</v>
      </c>
      <c r="E477">
        <v>0.201964</v>
      </c>
      <c r="H477" s="106"/>
    </row>
    <row r="478" spans="1:8">
      <c r="A478">
        <v>397.6</v>
      </c>
      <c r="B478">
        <v>0.24232000000000001</v>
      </c>
      <c r="C478">
        <v>0.26324999999999998</v>
      </c>
      <c r="D478">
        <v>0.23400000000000001</v>
      </c>
      <c r="E478">
        <v>0.20474999999999999</v>
      </c>
      <c r="H478" s="106"/>
    </row>
    <row r="479" spans="1:8">
      <c r="A479">
        <v>397.7</v>
      </c>
      <c r="B479">
        <v>0.24299999999999999</v>
      </c>
      <c r="C479">
        <v>0.26683200000000001</v>
      </c>
      <c r="D479">
        <v>0.23718400000000001</v>
      </c>
      <c r="E479">
        <v>0.207536</v>
      </c>
      <c r="H479" s="106"/>
    </row>
    <row r="480" spans="1:8">
      <c r="A480">
        <v>397.8</v>
      </c>
      <c r="B480">
        <v>0.2437</v>
      </c>
      <c r="C480">
        <v>0.27039600000000003</v>
      </c>
      <c r="D480">
        <v>0.24035200000000001</v>
      </c>
      <c r="E480">
        <v>0.21030799999999999</v>
      </c>
      <c r="H480" s="106"/>
    </row>
    <row r="481" spans="1:8">
      <c r="A481">
        <v>397.9</v>
      </c>
      <c r="B481">
        <v>0.24440000000000001</v>
      </c>
      <c r="C481">
        <v>0.273978</v>
      </c>
      <c r="D481">
        <v>0.243536</v>
      </c>
      <c r="E481">
        <v>0.21309400000000001</v>
      </c>
      <c r="H481" s="106"/>
    </row>
    <row r="482" spans="1:8">
      <c r="A482">
        <v>398</v>
      </c>
      <c r="B482">
        <v>0.24507999999999999</v>
      </c>
      <c r="C482">
        <v>0.27755999999999997</v>
      </c>
      <c r="D482">
        <v>0.24671999999999999</v>
      </c>
      <c r="E482">
        <v>0.21587999999999999</v>
      </c>
      <c r="H482" s="106"/>
    </row>
    <row r="483" spans="1:8">
      <c r="A483">
        <v>398.1</v>
      </c>
      <c r="B483">
        <v>0.24578</v>
      </c>
      <c r="C483">
        <v>0.281142</v>
      </c>
      <c r="D483">
        <v>0.24990399999999999</v>
      </c>
      <c r="E483">
        <v>0.218666</v>
      </c>
      <c r="H483" s="106"/>
    </row>
    <row r="484" spans="1:8">
      <c r="A484">
        <v>398.2</v>
      </c>
      <c r="B484">
        <v>0.24646000000000001</v>
      </c>
      <c r="C484">
        <v>0.28472399999999998</v>
      </c>
      <c r="D484">
        <v>0.25308799999999998</v>
      </c>
      <c r="E484">
        <v>0.22145200000000001</v>
      </c>
      <c r="H484" s="106"/>
    </row>
    <row r="485" spans="1:8">
      <c r="A485">
        <v>398.3</v>
      </c>
      <c r="B485">
        <v>0.24715999999999999</v>
      </c>
      <c r="C485">
        <v>0.28830600000000001</v>
      </c>
      <c r="D485">
        <v>0.256272</v>
      </c>
      <c r="E485">
        <v>0.22423799999999999</v>
      </c>
      <c r="H485" s="106"/>
    </row>
    <row r="486" spans="1:8">
      <c r="A486">
        <v>398.4</v>
      </c>
      <c r="B486">
        <v>0.24786</v>
      </c>
      <c r="C486">
        <v>0.29188799999999998</v>
      </c>
      <c r="D486">
        <v>0.25945600000000002</v>
      </c>
      <c r="E486">
        <v>0.227024</v>
      </c>
      <c r="H486" s="106"/>
    </row>
    <row r="487" spans="1:8">
      <c r="A487">
        <v>398.5</v>
      </c>
      <c r="B487">
        <v>0.24854000000000001</v>
      </c>
      <c r="C487">
        <v>0.29547000000000001</v>
      </c>
      <c r="D487">
        <v>0.26263999999999998</v>
      </c>
      <c r="E487">
        <v>0.22980999999999999</v>
      </c>
      <c r="H487" s="106"/>
    </row>
    <row r="488" spans="1:8">
      <c r="A488">
        <v>398.6</v>
      </c>
      <c r="B488">
        <v>0.24923999999999999</v>
      </c>
      <c r="C488">
        <v>0.29903400000000002</v>
      </c>
      <c r="D488">
        <v>0.26580799999999999</v>
      </c>
      <c r="E488">
        <v>0.23258200000000001</v>
      </c>
      <c r="H488" s="106"/>
    </row>
    <row r="489" spans="1:8">
      <c r="A489">
        <v>398.7</v>
      </c>
      <c r="B489">
        <v>0.24992</v>
      </c>
      <c r="C489">
        <v>0.302616</v>
      </c>
      <c r="D489">
        <v>0.26899200000000001</v>
      </c>
      <c r="E489">
        <v>0.23536799999999999</v>
      </c>
      <c r="H489" s="106"/>
    </row>
    <row r="490" spans="1:8">
      <c r="A490">
        <v>398.8</v>
      </c>
      <c r="B490">
        <v>0.25153999999999999</v>
      </c>
      <c r="C490">
        <v>0.306342</v>
      </c>
      <c r="D490">
        <v>0.27230399999999999</v>
      </c>
      <c r="E490">
        <v>0.23826600000000001</v>
      </c>
      <c r="H490" s="106"/>
    </row>
    <row r="491" spans="1:8">
      <c r="A491">
        <v>398.9</v>
      </c>
      <c r="B491">
        <v>0.25324000000000002</v>
      </c>
      <c r="C491">
        <v>0.31008599999999997</v>
      </c>
      <c r="D491">
        <v>0.27563199999999999</v>
      </c>
      <c r="E491">
        <v>0.241178</v>
      </c>
      <c r="H491" s="106"/>
    </row>
    <row r="492" spans="1:8">
      <c r="A492">
        <v>399</v>
      </c>
      <c r="B492">
        <v>0.25491999999999998</v>
      </c>
      <c r="C492">
        <v>0.31383</v>
      </c>
      <c r="D492">
        <v>0.27895999999999999</v>
      </c>
      <c r="E492">
        <v>0.24409</v>
      </c>
      <c r="H492" s="106"/>
    </row>
    <row r="493" spans="1:8">
      <c r="A493">
        <v>399.1</v>
      </c>
      <c r="B493">
        <v>0.25662000000000001</v>
      </c>
      <c r="C493">
        <v>0.31757400000000002</v>
      </c>
      <c r="D493">
        <v>0.28228799999999998</v>
      </c>
      <c r="E493">
        <v>0.247002</v>
      </c>
      <c r="H493" s="106"/>
    </row>
    <row r="494" spans="1:8">
      <c r="A494">
        <v>399.2</v>
      </c>
      <c r="B494">
        <v>0.25831999999999999</v>
      </c>
      <c r="C494">
        <v>0.32131799999999999</v>
      </c>
      <c r="D494">
        <v>0.28561599999999998</v>
      </c>
      <c r="E494">
        <v>0.249914</v>
      </c>
      <c r="H494" s="106"/>
    </row>
    <row r="495" spans="1:8">
      <c r="A495">
        <v>399.3</v>
      </c>
      <c r="B495">
        <v>0.26</v>
      </c>
      <c r="C495">
        <v>0.325044</v>
      </c>
      <c r="D495">
        <v>0.28892800000000002</v>
      </c>
      <c r="E495">
        <v>0.25281199999999998</v>
      </c>
      <c r="H495" s="106"/>
    </row>
    <row r="496" spans="1:8">
      <c r="A496">
        <v>399.4</v>
      </c>
      <c r="B496">
        <v>0.26169999999999999</v>
      </c>
      <c r="C496">
        <v>0.32878800000000002</v>
      </c>
      <c r="D496">
        <v>0.29225600000000002</v>
      </c>
      <c r="E496">
        <v>0.25572400000000001</v>
      </c>
      <c r="H496" s="106"/>
    </row>
    <row r="497" spans="1:8">
      <c r="A497">
        <v>399.5</v>
      </c>
      <c r="B497">
        <v>0.26338</v>
      </c>
      <c r="C497">
        <v>0.33253199999999999</v>
      </c>
      <c r="D497">
        <v>0.29558400000000001</v>
      </c>
      <c r="E497">
        <v>0.25863599999999998</v>
      </c>
      <c r="H497" s="106"/>
    </row>
    <row r="498" spans="1:8">
      <c r="A498">
        <v>399.6</v>
      </c>
      <c r="B498">
        <v>0.26507999999999998</v>
      </c>
      <c r="C498">
        <v>0.33627600000000002</v>
      </c>
      <c r="D498">
        <v>0.29891200000000001</v>
      </c>
      <c r="E498">
        <v>0.261548</v>
      </c>
      <c r="H498" s="106"/>
    </row>
    <row r="499" spans="1:8">
      <c r="A499">
        <v>399.7</v>
      </c>
      <c r="B499">
        <v>0.26678000000000002</v>
      </c>
      <c r="C499">
        <v>0.34001999999999999</v>
      </c>
      <c r="D499">
        <v>0.30224000000000001</v>
      </c>
      <c r="E499">
        <v>0.26445999999999997</v>
      </c>
      <c r="H499" s="106"/>
    </row>
    <row r="500" spans="1:8">
      <c r="A500">
        <v>399.8</v>
      </c>
      <c r="B500">
        <v>0.26845999999999998</v>
      </c>
      <c r="C500">
        <v>0.343746</v>
      </c>
      <c r="D500">
        <v>0.30555199999999999</v>
      </c>
      <c r="E500">
        <v>0.26735799999999998</v>
      </c>
      <c r="H500" s="106"/>
    </row>
    <row r="501" spans="1:8">
      <c r="A501">
        <v>399.9</v>
      </c>
      <c r="B501">
        <v>0.27016000000000001</v>
      </c>
      <c r="C501">
        <v>0.34749000000000002</v>
      </c>
      <c r="D501">
        <v>0.30887999999999999</v>
      </c>
      <c r="E501">
        <v>0.27027000000000001</v>
      </c>
      <c r="H501" s="106"/>
    </row>
    <row r="502" spans="1:8">
      <c r="A502">
        <v>400</v>
      </c>
      <c r="B502">
        <v>0.27185999999999999</v>
      </c>
      <c r="C502">
        <v>0.35123399999999999</v>
      </c>
      <c r="D502">
        <v>0.31220799999999999</v>
      </c>
      <c r="E502">
        <v>0.27318199999999998</v>
      </c>
      <c r="H502" s="106"/>
    </row>
    <row r="503" spans="1:8">
      <c r="A503">
        <v>400.1</v>
      </c>
      <c r="B503">
        <v>0.27332000000000001</v>
      </c>
      <c r="C503">
        <v>0.35467199999999999</v>
      </c>
      <c r="D503">
        <v>0.31526399999999999</v>
      </c>
      <c r="E503">
        <v>0.27585599999999999</v>
      </c>
      <c r="H503" s="106"/>
    </row>
    <row r="504" spans="1:8">
      <c r="A504">
        <v>400.2</v>
      </c>
      <c r="B504">
        <v>0.27478000000000002</v>
      </c>
      <c r="C504">
        <v>0.35810999999999998</v>
      </c>
      <c r="D504">
        <v>0.31831999999999999</v>
      </c>
      <c r="E504">
        <v>0.27853</v>
      </c>
      <c r="H504" s="106"/>
    </row>
    <row r="505" spans="1:8">
      <c r="A505">
        <v>400.3</v>
      </c>
      <c r="B505">
        <v>0.27622000000000002</v>
      </c>
      <c r="C505">
        <v>0.36154799999999998</v>
      </c>
      <c r="D505">
        <v>0.321376</v>
      </c>
      <c r="E505">
        <v>0.28120400000000001</v>
      </c>
      <c r="H505" s="106"/>
    </row>
    <row r="506" spans="1:8">
      <c r="A506">
        <v>400.4</v>
      </c>
      <c r="B506">
        <v>0.27767999999999998</v>
      </c>
      <c r="C506">
        <v>0.36496800000000001</v>
      </c>
      <c r="D506">
        <v>0.32441599999999998</v>
      </c>
      <c r="E506">
        <v>0.28386400000000001</v>
      </c>
      <c r="H506" s="106"/>
    </row>
    <row r="507" spans="1:8">
      <c r="A507">
        <v>400.5</v>
      </c>
      <c r="B507">
        <v>0.27914</v>
      </c>
      <c r="C507">
        <v>0.36840600000000001</v>
      </c>
      <c r="D507">
        <v>0.32747199999999999</v>
      </c>
      <c r="E507">
        <v>0.28653800000000001</v>
      </c>
      <c r="H507" s="106"/>
    </row>
    <row r="508" spans="1:8">
      <c r="A508">
        <v>400.6</v>
      </c>
      <c r="B508">
        <v>0.28060000000000002</v>
      </c>
      <c r="C508">
        <v>0.37182599999999999</v>
      </c>
      <c r="D508">
        <v>0.33051199999999997</v>
      </c>
      <c r="E508">
        <v>0.28919800000000001</v>
      </c>
      <c r="H508" s="106"/>
    </row>
    <row r="509" spans="1:8">
      <c r="A509">
        <v>400.7</v>
      </c>
      <c r="B509">
        <v>0.28205999999999998</v>
      </c>
      <c r="C509">
        <v>0.37524600000000002</v>
      </c>
      <c r="D509">
        <v>0.33355200000000002</v>
      </c>
      <c r="E509">
        <v>0.29185800000000001</v>
      </c>
      <c r="H509" s="106"/>
    </row>
    <row r="510" spans="1:8">
      <c r="A510">
        <v>400.8</v>
      </c>
      <c r="B510">
        <v>0.28351999999999999</v>
      </c>
      <c r="C510">
        <v>0.37864799999999998</v>
      </c>
      <c r="D510">
        <v>0.33657599999999999</v>
      </c>
      <c r="E510">
        <v>0.29450399999999999</v>
      </c>
      <c r="H510" s="106"/>
    </row>
    <row r="511" spans="1:8">
      <c r="A511">
        <v>400.9</v>
      </c>
      <c r="B511">
        <v>0.28495999999999999</v>
      </c>
      <c r="C511">
        <v>0.38206800000000002</v>
      </c>
      <c r="D511">
        <v>0.33961599999999997</v>
      </c>
      <c r="E511">
        <v>0.29716399999999998</v>
      </c>
      <c r="H511" s="106"/>
    </row>
    <row r="512" spans="1:8">
      <c r="A512">
        <v>401</v>
      </c>
      <c r="B512">
        <v>0.28642000000000001</v>
      </c>
      <c r="C512">
        <v>0.38546999999999998</v>
      </c>
      <c r="D512">
        <v>0.34264</v>
      </c>
      <c r="E512">
        <v>0.29981000000000002</v>
      </c>
      <c r="H512" s="106"/>
    </row>
    <row r="513" spans="1:8">
      <c r="A513">
        <v>401.1</v>
      </c>
      <c r="B513">
        <v>0.28788000000000002</v>
      </c>
      <c r="C513">
        <v>0.388872</v>
      </c>
      <c r="D513">
        <v>0.34566400000000003</v>
      </c>
      <c r="E513">
        <v>0.302456</v>
      </c>
      <c r="H513" s="106"/>
    </row>
    <row r="514" spans="1:8">
      <c r="A514">
        <v>401.2</v>
      </c>
      <c r="B514">
        <v>0.28932000000000002</v>
      </c>
      <c r="C514">
        <v>0.39227400000000001</v>
      </c>
      <c r="D514">
        <v>0.348688</v>
      </c>
      <c r="E514">
        <v>0.30510199999999998</v>
      </c>
      <c r="H514" s="106"/>
    </row>
    <row r="515" spans="1:8">
      <c r="A515">
        <v>401.3</v>
      </c>
      <c r="B515">
        <v>0.29077999999999998</v>
      </c>
      <c r="C515">
        <v>0.39567600000000003</v>
      </c>
      <c r="D515">
        <v>0.35171200000000002</v>
      </c>
      <c r="E515">
        <v>0.30774800000000002</v>
      </c>
      <c r="H515" s="106"/>
    </row>
    <row r="516" spans="1:8">
      <c r="A516">
        <v>401.4</v>
      </c>
      <c r="B516">
        <v>0.28852</v>
      </c>
      <c r="C516">
        <v>0.39508199999999999</v>
      </c>
      <c r="D516">
        <v>0.351184</v>
      </c>
      <c r="E516">
        <v>0.307286</v>
      </c>
      <c r="H516" s="106"/>
    </row>
    <row r="517" spans="1:8">
      <c r="A517">
        <v>401.5</v>
      </c>
      <c r="B517">
        <v>0.28544000000000003</v>
      </c>
      <c r="C517">
        <v>0.39355200000000001</v>
      </c>
      <c r="D517">
        <v>0.34982400000000002</v>
      </c>
      <c r="E517">
        <v>0.30609599999999998</v>
      </c>
      <c r="H517" s="106"/>
    </row>
    <row r="518" spans="1:8">
      <c r="A518">
        <v>401.6</v>
      </c>
      <c r="B518">
        <v>0.28238000000000002</v>
      </c>
      <c r="C518">
        <v>0.39205800000000002</v>
      </c>
      <c r="D518">
        <v>0.34849599999999997</v>
      </c>
      <c r="E518">
        <v>0.30493399999999998</v>
      </c>
      <c r="H518" s="106"/>
    </row>
    <row r="519" spans="1:8">
      <c r="A519">
        <v>401.7</v>
      </c>
      <c r="B519">
        <v>0.27932000000000001</v>
      </c>
      <c r="C519">
        <v>0.39056400000000002</v>
      </c>
      <c r="D519">
        <v>0.34716799999999998</v>
      </c>
      <c r="E519">
        <v>0.30377199999999999</v>
      </c>
      <c r="H519" s="106"/>
    </row>
    <row r="520" spans="1:8">
      <c r="A520">
        <v>401.8</v>
      </c>
      <c r="B520">
        <v>0.27628000000000003</v>
      </c>
      <c r="C520">
        <v>0.38908799999999999</v>
      </c>
      <c r="D520">
        <v>0.345856</v>
      </c>
      <c r="E520">
        <v>0.302624</v>
      </c>
      <c r="H520" s="106"/>
    </row>
    <row r="521" spans="1:8">
      <c r="A521">
        <v>401.9</v>
      </c>
      <c r="B521">
        <v>0.27326</v>
      </c>
      <c r="C521">
        <v>0.38761200000000001</v>
      </c>
      <c r="D521">
        <v>0.34454400000000002</v>
      </c>
      <c r="E521">
        <v>0.30147600000000002</v>
      </c>
      <c r="H521" s="106"/>
    </row>
    <row r="522" spans="1:8">
      <c r="A522">
        <v>402</v>
      </c>
      <c r="B522">
        <v>0.27023999999999998</v>
      </c>
      <c r="C522">
        <v>0.386154</v>
      </c>
      <c r="D522">
        <v>0.343248</v>
      </c>
      <c r="E522">
        <v>0.300342</v>
      </c>
      <c r="H522" s="106"/>
    </row>
    <row r="523" spans="1:8">
      <c r="A523">
        <v>402.1</v>
      </c>
      <c r="B523">
        <v>0.26726</v>
      </c>
      <c r="C523">
        <v>0.38469599999999998</v>
      </c>
      <c r="D523">
        <v>0.34195199999999998</v>
      </c>
      <c r="E523">
        <v>0.29920799999999997</v>
      </c>
      <c r="H523" s="106"/>
    </row>
    <row r="524" spans="1:8">
      <c r="A524">
        <v>402.2</v>
      </c>
      <c r="B524">
        <v>0.26428000000000001</v>
      </c>
      <c r="C524">
        <v>0.38325599999999999</v>
      </c>
      <c r="D524">
        <v>0.34067199999999997</v>
      </c>
      <c r="E524">
        <v>0.29808800000000002</v>
      </c>
      <c r="H524" s="106"/>
    </row>
    <row r="525" spans="1:8">
      <c r="A525">
        <v>402.3</v>
      </c>
      <c r="B525">
        <v>0.26132</v>
      </c>
      <c r="C525">
        <v>0.38181599999999999</v>
      </c>
      <c r="D525">
        <v>0.33939200000000003</v>
      </c>
      <c r="E525">
        <v>0.29696800000000001</v>
      </c>
      <c r="H525" s="106"/>
    </row>
    <row r="526" spans="1:8">
      <c r="A526">
        <v>402.4</v>
      </c>
      <c r="B526">
        <v>0.25835999999999998</v>
      </c>
      <c r="C526">
        <v>0.38039400000000001</v>
      </c>
      <c r="D526">
        <v>0.33812799999999998</v>
      </c>
      <c r="E526">
        <v>0.29586200000000001</v>
      </c>
      <c r="H526" s="106"/>
    </row>
    <row r="527" spans="1:8">
      <c r="A527">
        <v>402.5</v>
      </c>
      <c r="B527">
        <v>0.25541999999999998</v>
      </c>
      <c r="C527">
        <v>0.37897199999999998</v>
      </c>
      <c r="D527">
        <v>0.336864</v>
      </c>
      <c r="E527">
        <v>0.29475600000000002</v>
      </c>
      <c r="H527" s="106"/>
    </row>
    <row r="528" spans="1:8">
      <c r="A528">
        <v>402.6</v>
      </c>
      <c r="B528">
        <v>0.2525</v>
      </c>
      <c r="C528">
        <v>0.37756800000000001</v>
      </c>
      <c r="D528">
        <v>0.33561600000000003</v>
      </c>
      <c r="E528">
        <v>0.29366399999999998</v>
      </c>
      <c r="H528" s="106"/>
    </row>
    <row r="529" spans="1:8">
      <c r="A529">
        <v>402.7</v>
      </c>
      <c r="B529">
        <v>0.24959999999999999</v>
      </c>
      <c r="C529">
        <v>0.376164</v>
      </c>
      <c r="D529">
        <v>0.334368</v>
      </c>
      <c r="E529">
        <v>0.292572</v>
      </c>
      <c r="H529" s="106"/>
    </row>
    <row r="530" spans="1:8">
      <c r="A530">
        <v>402.8</v>
      </c>
      <c r="B530">
        <v>0.2467</v>
      </c>
      <c r="C530">
        <v>0.374778</v>
      </c>
      <c r="D530">
        <v>0.33313599999999999</v>
      </c>
      <c r="E530">
        <v>0.29149399999999998</v>
      </c>
      <c r="H530" s="106"/>
    </row>
    <row r="531" spans="1:8">
      <c r="A531">
        <v>402.9</v>
      </c>
      <c r="B531">
        <v>0.24382000000000001</v>
      </c>
      <c r="C531">
        <v>0.37341000000000002</v>
      </c>
      <c r="D531">
        <v>0.33191999999999999</v>
      </c>
      <c r="E531">
        <v>0.29043000000000002</v>
      </c>
      <c r="H531" s="106"/>
    </row>
    <row r="532" spans="1:8">
      <c r="A532">
        <v>403</v>
      </c>
      <c r="B532">
        <v>0.24096000000000001</v>
      </c>
      <c r="C532">
        <v>0.37204199999999998</v>
      </c>
      <c r="D532">
        <v>0.330704</v>
      </c>
      <c r="E532">
        <v>0.28936600000000001</v>
      </c>
      <c r="H532" s="106"/>
    </row>
    <row r="533" spans="1:8">
      <c r="A533">
        <v>403.1</v>
      </c>
      <c r="B533">
        <v>0.23810000000000001</v>
      </c>
      <c r="C533">
        <v>0.370674</v>
      </c>
      <c r="D533">
        <v>0.329488</v>
      </c>
      <c r="E533">
        <v>0.288302</v>
      </c>
      <c r="H533" s="106"/>
    </row>
    <row r="534" spans="1:8">
      <c r="A534">
        <v>403.2</v>
      </c>
      <c r="B534">
        <v>0.23526</v>
      </c>
      <c r="C534">
        <v>0.36932399999999999</v>
      </c>
      <c r="D534">
        <v>0.32828800000000002</v>
      </c>
      <c r="E534">
        <v>0.28725200000000001</v>
      </c>
      <c r="H534" s="106"/>
    </row>
    <row r="535" spans="1:8">
      <c r="A535">
        <v>403.3</v>
      </c>
      <c r="B535">
        <v>0.23244000000000001</v>
      </c>
      <c r="C535">
        <v>0.36797400000000002</v>
      </c>
      <c r="D535">
        <v>0.32708799999999999</v>
      </c>
      <c r="E535">
        <v>0.28620200000000001</v>
      </c>
      <c r="H535" s="106"/>
    </row>
    <row r="536" spans="1:8">
      <c r="A536">
        <v>403.4</v>
      </c>
      <c r="B536">
        <v>0.22961999999999999</v>
      </c>
      <c r="C536">
        <v>0.36664200000000002</v>
      </c>
      <c r="D536">
        <v>0.32590400000000003</v>
      </c>
      <c r="E536">
        <v>0.28516599999999998</v>
      </c>
      <c r="H536" s="106"/>
    </row>
    <row r="537" spans="1:8">
      <c r="A537">
        <v>403.5</v>
      </c>
      <c r="B537">
        <v>0.22681999999999999</v>
      </c>
      <c r="C537">
        <v>0.36531000000000002</v>
      </c>
      <c r="D537">
        <v>0.32472000000000001</v>
      </c>
      <c r="E537">
        <v>0.28412999999999999</v>
      </c>
      <c r="H537" s="106"/>
    </row>
    <row r="538" spans="1:8">
      <c r="A538">
        <v>403.6</v>
      </c>
      <c r="B538">
        <v>0.22402</v>
      </c>
      <c r="C538">
        <v>0.36399599999999999</v>
      </c>
      <c r="D538">
        <v>0.32355200000000001</v>
      </c>
      <c r="E538">
        <v>0.28310800000000003</v>
      </c>
      <c r="H538" s="106"/>
    </row>
    <row r="539" spans="1:8">
      <c r="A539">
        <v>403.7</v>
      </c>
      <c r="B539">
        <v>0.22123999999999999</v>
      </c>
      <c r="C539">
        <v>0.362682</v>
      </c>
      <c r="D539">
        <v>0.322384</v>
      </c>
      <c r="E539">
        <v>0.282086</v>
      </c>
      <c r="H539" s="106"/>
    </row>
    <row r="540" spans="1:8">
      <c r="A540">
        <v>403.8</v>
      </c>
      <c r="B540">
        <v>0.21848000000000001</v>
      </c>
      <c r="C540">
        <v>0.36136800000000002</v>
      </c>
      <c r="D540">
        <v>0.321216</v>
      </c>
      <c r="E540">
        <v>0.28106399999999998</v>
      </c>
      <c r="H540" s="106"/>
    </row>
    <row r="541" spans="1:8">
      <c r="A541">
        <v>403.9</v>
      </c>
      <c r="B541">
        <v>0.21572</v>
      </c>
      <c r="C541">
        <v>0.360072</v>
      </c>
      <c r="D541">
        <v>0.32006400000000002</v>
      </c>
      <c r="E541">
        <v>0.28005600000000003</v>
      </c>
      <c r="H541" s="106"/>
    </row>
    <row r="542" spans="1:8">
      <c r="A542">
        <v>404</v>
      </c>
      <c r="B542">
        <v>0.22014</v>
      </c>
      <c r="C542">
        <v>0.36415799999999998</v>
      </c>
      <c r="D542">
        <v>0.32369599999999998</v>
      </c>
      <c r="E542">
        <v>0.28323399999999999</v>
      </c>
      <c r="H542" s="106"/>
    </row>
    <row r="543" spans="1:8">
      <c r="A543">
        <v>404.1</v>
      </c>
      <c r="B543">
        <v>0.22697999999999999</v>
      </c>
      <c r="C543">
        <v>0.37004399999999998</v>
      </c>
      <c r="D543">
        <v>0.328928</v>
      </c>
      <c r="E543">
        <v>0.28781200000000001</v>
      </c>
      <c r="H543" s="106"/>
    </row>
    <row r="544" spans="1:8">
      <c r="A544">
        <v>404.2</v>
      </c>
      <c r="B544">
        <v>0.23382</v>
      </c>
      <c r="C544">
        <v>0.37596600000000002</v>
      </c>
      <c r="D544">
        <v>0.33419199999999999</v>
      </c>
      <c r="E544">
        <v>0.29241800000000001</v>
      </c>
      <c r="H544" s="106"/>
    </row>
    <row r="545" spans="1:8">
      <c r="A545">
        <v>404.3</v>
      </c>
      <c r="B545">
        <v>0.24068000000000001</v>
      </c>
      <c r="C545">
        <v>0.38186999999999999</v>
      </c>
      <c r="D545">
        <v>0.33944000000000002</v>
      </c>
      <c r="E545">
        <v>0.29701</v>
      </c>
      <c r="H545" s="106"/>
    </row>
    <row r="546" spans="1:8">
      <c r="A546">
        <v>404.4</v>
      </c>
      <c r="B546">
        <v>0.24754000000000001</v>
      </c>
      <c r="C546">
        <v>0.38779200000000003</v>
      </c>
      <c r="D546">
        <v>0.34470400000000001</v>
      </c>
      <c r="E546">
        <v>0.301616</v>
      </c>
      <c r="H546" s="106"/>
    </row>
    <row r="547" spans="1:8">
      <c r="A547">
        <v>404.5</v>
      </c>
      <c r="B547">
        <v>0.25441999999999998</v>
      </c>
      <c r="C547">
        <v>0.39371400000000001</v>
      </c>
      <c r="D547">
        <v>0.349968</v>
      </c>
      <c r="E547">
        <v>0.30622199999999999</v>
      </c>
      <c r="H547" s="106"/>
    </row>
    <row r="548" spans="1:8">
      <c r="A548">
        <v>404.6</v>
      </c>
      <c r="B548">
        <v>0.26129999999999998</v>
      </c>
      <c r="C548">
        <v>0.39963599999999999</v>
      </c>
      <c r="D548">
        <v>0.35523199999999999</v>
      </c>
      <c r="E548">
        <v>0.31082799999999999</v>
      </c>
      <c r="H548" s="106"/>
    </row>
    <row r="549" spans="1:8">
      <c r="A549">
        <v>404.7</v>
      </c>
      <c r="B549">
        <v>0.26817999999999997</v>
      </c>
      <c r="C549">
        <v>0.40555799999999997</v>
      </c>
      <c r="D549">
        <v>0.36049599999999998</v>
      </c>
      <c r="E549">
        <v>0.31543399999999999</v>
      </c>
      <c r="H549" s="106"/>
    </row>
    <row r="550" spans="1:8">
      <c r="A550">
        <v>404.8</v>
      </c>
      <c r="B550">
        <v>0.27506000000000003</v>
      </c>
      <c r="C550">
        <v>0.41149799999999997</v>
      </c>
      <c r="D550">
        <v>0.36577599999999999</v>
      </c>
      <c r="E550">
        <v>0.32005400000000001</v>
      </c>
      <c r="H550" s="106"/>
    </row>
    <row r="551" spans="1:8">
      <c r="A551">
        <v>404.9</v>
      </c>
      <c r="B551">
        <v>0.28195999999999999</v>
      </c>
      <c r="C551">
        <v>0.41743799999999998</v>
      </c>
      <c r="D551">
        <v>0.371056</v>
      </c>
      <c r="E551">
        <v>0.32467400000000002</v>
      </c>
    </row>
    <row r="552" spans="1:8">
      <c r="A552">
        <v>405</v>
      </c>
      <c r="B552">
        <v>0.28886000000000001</v>
      </c>
      <c r="C552">
        <v>0.42339599999999999</v>
      </c>
      <c r="D552">
        <v>0.37635200000000002</v>
      </c>
      <c r="E552">
        <v>0.32930799999999999</v>
      </c>
    </row>
    <row r="553" spans="1:8">
      <c r="A553">
        <v>405.1</v>
      </c>
      <c r="B553">
        <v>0.29577999999999999</v>
      </c>
      <c r="C553">
        <v>0.42935400000000001</v>
      </c>
      <c r="D553">
        <v>0.38164799999999999</v>
      </c>
      <c r="E553">
        <v>0.33394200000000002</v>
      </c>
    </row>
    <row r="554" spans="1:8">
      <c r="A554">
        <v>405.2</v>
      </c>
      <c r="B554">
        <v>0.30268</v>
      </c>
      <c r="C554">
        <v>0.43531199999999998</v>
      </c>
      <c r="D554">
        <v>0.38694400000000001</v>
      </c>
      <c r="E554">
        <v>0.33857599999999999</v>
      </c>
    </row>
    <row r="555" spans="1:8">
      <c r="A555">
        <v>405.3</v>
      </c>
      <c r="B555">
        <v>0.30959999999999999</v>
      </c>
      <c r="C555">
        <v>0.44127</v>
      </c>
      <c r="D555">
        <v>0.39223999999999998</v>
      </c>
      <c r="E555">
        <v>0.34321000000000002</v>
      </c>
    </row>
    <row r="556" spans="1:8">
      <c r="A556">
        <v>405.4</v>
      </c>
      <c r="B556">
        <v>0.31653999999999999</v>
      </c>
      <c r="C556">
        <v>0.44724599999999998</v>
      </c>
      <c r="D556">
        <v>0.39755200000000002</v>
      </c>
      <c r="E556">
        <v>0.347858</v>
      </c>
    </row>
    <row r="557" spans="1:8">
      <c r="A557">
        <v>405.5</v>
      </c>
      <c r="B557">
        <v>0.32346000000000003</v>
      </c>
      <c r="C557">
        <v>0.45322200000000001</v>
      </c>
      <c r="D557">
        <v>0.402864</v>
      </c>
      <c r="E557">
        <v>0.35250599999999999</v>
      </c>
    </row>
    <row r="558" spans="1:8">
      <c r="A558">
        <v>405.6</v>
      </c>
      <c r="B558">
        <v>0.33040000000000003</v>
      </c>
      <c r="C558">
        <v>0.45921600000000001</v>
      </c>
      <c r="D558">
        <v>0.408192</v>
      </c>
      <c r="E558">
        <v>0.35716799999999999</v>
      </c>
    </row>
    <row r="559" spans="1:8">
      <c r="A559">
        <v>405.7</v>
      </c>
      <c r="B559">
        <v>0.33735999999999999</v>
      </c>
      <c r="C559">
        <v>0.46519199999999999</v>
      </c>
      <c r="D559">
        <v>0.41350399999999998</v>
      </c>
      <c r="E559">
        <v>0.36181600000000003</v>
      </c>
      <c r="H559" s="106"/>
    </row>
    <row r="560" spans="1:8">
      <c r="A560">
        <v>405.8</v>
      </c>
      <c r="B560">
        <v>0.34429999999999999</v>
      </c>
      <c r="C560">
        <v>0.47118599999999999</v>
      </c>
      <c r="D560">
        <v>0.41883199999999998</v>
      </c>
      <c r="E560">
        <v>0.36647800000000003</v>
      </c>
      <c r="H560" s="106"/>
    </row>
    <row r="561" spans="1:8">
      <c r="A561">
        <v>405.9</v>
      </c>
      <c r="B561">
        <v>0.35126000000000002</v>
      </c>
      <c r="C561">
        <v>0.47719800000000001</v>
      </c>
      <c r="D561">
        <v>0.424176</v>
      </c>
      <c r="E561">
        <v>0.37115399999999998</v>
      </c>
      <c r="H561" s="106"/>
    </row>
    <row r="562" spans="1:8">
      <c r="A562">
        <v>406</v>
      </c>
      <c r="B562">
        <v>0.35821999999999998</v>
      </c>
      <c r="C562">
        <v>0.48319200000000001</v>
      </c>
      <c r="D562">
        <v>0.429504</v>
      </c>
      <c r="E562">
        <v>0.37581599999999998</v>
      </c>
      <c r="H562" s="106"/>
    </row>
    <row r="563" spans="1:8">
      <c r="A563">
        <v>406.1</v>
      </c>
      <c r="B563">
        <v>0.36520000000000002</v>
      </c>
      <c r="C563">
        <v>0.48920400000000003</v>
      </c>
      <c r="D563">
        <v>0.43484800000000001</v>
      </c>
      <c r="E563">
        <v>0.380492</v>
      </c>
      <c r="H563" s="106"/>
    </row>
    <row r="564" spans="1:8">
      <c r="A564">
        <v>406.2</v>
      </c>
      <c r="B564">
        <v>0.37218000000000001</v>
      </c>
      <c r="C564">
        <v>0.49523400000000001</v>
      </c>
      <c r="D564">
        <v>0.44020799999999999</v>
      </c>
      <c r="E564">
        <v>0.38518200000000002</v>
      </c>
      <c r="H564" s="106"/>
    </row>
    <row r="565" spans="1:8">
      <c r="A565">
        <v>406.3</v>
      </c>
      <c r="B565">
        <v>0.37916</v>
      </c>
      <c r="C565">
        <v>0.50124599999999997</v>
      </c>
      <c r="D565">
        <v>0.445552</v>
      </c>
      <c r="E565">
        <v>0.38985799999999998</v>
      </c>
      <c r="H565" s="106"/>
    </row>
    <row r="566" spans="1:8">
      <c r="A566">
        <v>406.4</v>
      </c>
      <c r="B566">
        <v>0.38616</v>
      </c>
      <c r="C566">
        <v>0.50727599999999995</v>
      </c>
      <c r="D566">
        <v>0.45091199999999998</v>
      </c>
      <c r="E566">
        <v>0.39454800000000001</v>
      </c>
      <c r="H566" s="106"/>
    </row>
    <row r="567" spans="1:8">
      <c r="A567">
        <v>406.5</v>
      </c>
      <c r="B567">
        <v>0.39316000000000001</v>
      </c>
      <c r="C567">
        <v>0.51330600000000004</v>
      </c>
      <c r="D567">
        <v>0.45627200000000001</v>
      </c>
      <c r="E567">
        <v>0.39923799999999998</v>
      </c>
      <c r="H567" s="106"/>
    </row>
    <row r="568" spans="1:8">
      <c r="A568">
        <v>406.6</v>
      </c>
      <c r="B568">
        <v>0.39694000000000002</v>
      </c>
      <c r="C568">
        <v>0.51793199999999995</v>
      </c>
      <c r="D568">
        <v>0.46038400000000002</v>
      </c>
      <c r="E568">
        <v>0.40283600000000003</v>
      </c>
      <c r="H568" s="106"/>
    </row>
    <row r="569" spans="1:8">
      <c r="A569">
        <v>406.7</v>
      </c>
      <c r="B569">
        <v>0.39948</v>
      </c>
      <c r="C569">
        <v>0.52201799999999998</v>
      </c>
      <c r="D569">
        <v>0.46401599999999998</v>
      </c>
      <c r="E569">
        <v>0.40601399999999999</v>
      </c>
      <c r="H569" s="106"/>
    </row>
    <row r="570" spans="1:8">
      <c r="A570">
        <v>406.8</v>
      </c>
      <c r="B570">
        <v>0.40200000000000002</v>
      </c>
      <c r="C570">
        <v>0.52610400000000002</v>
      </c>
      <c r="D570">
        <v>0.46764800000000001</v>
      </c>
      <c r="E570">
        <v>0.409192</v>
      </c>
      <c r="H570" s="106"/>
    </row>
    <row r="571" spans="1:8">
      <c r="A571">
        <v>406.9</v>
      </c>
      <c r="B571">
        <v>0.40454000000000001</v>
      </c>
      <c r="C571">
        <v>0.53019000000000005</v>
      </c>
      <c r="D571">
        <v>0.47127999999999998</v>
      </c>
      <c r="E571">
        <v>0.41237000000000001</v>
      </c>
      <c r="H571" s="106"/>
    </row>
    <row r="572" spans="1:8">
      <c r="A572">
        <v>407</v>
      </c>
      <c r="B572">
        <v>0.40708</v>
      </c>
      <c r="C572">
        <v>0.53427599999999997</v>
      </c>
      <c r="D572">
        <v>0.474912</v>
      </c>
      <c r="E572">
        <v>0.41554799999999997</v>
      </c>
      <c r="H572" s="106"/>
    </row>
    <row r="573" spans="1:8">
      <c r="A573">
        <v>407.1</v>
      </c>
      <c r="B573">
        <v>0.40961999999999998</v>
      </c>
      <c r="C573">
        <v>0.53836200000000001</v>
      </c>
      <c r="D573">
        <v>0.47854400000000002</v>
      </c>
      <c r="E573">
        <v>0.41872599999999999</v>
      </c>
      <c r="H573" s="106"/>
    </row>
    <row r="574" spans="1:8">
      <c r="A574">
        <v>407.2</v>
      </c>
      <c r="B574">
        <v>0.41216000000000003</v>
      </c>
      <c r="C574">
        <v>0.54242999999999997</v>
      </c>
      <c r="D574">
        <v>0.48215999999999998</v>
      </c>
      <c r="E574">
        <v>0.42188999999999999</v>
      </c>
      <c r="H574" s="106"/>
    </row>
    <row r="575" spans="1:8">
      <c r="A575">
        <v>407.3</v>
      </c>
      <c r="B575">
        <v>0.41467999999999999</v>
      </c>
      <c r="C575">
        <v>0.546516</v>
      </c>
      <c r="D575">
        <v>0.485792</v>
      </c>
      <c r="E575">
        <v>0.425068</v>
      </c>
      <c r="H575" s="106"/>
    </row>
    <row r="576" spans="1:8">
      <c r="A576">
        <v>407.4</v>
      </c>
      <c r="B576">
        <v>0.41721999999999998</v>
      </c>
      <c r="C576">
        <v>0.55058399999999996</v>
      </c>
      <c r="D576">
        <v>0.48940800000000001</v>
      </c>
      <c r="E576">
        <v>0.428232</v>
      </c>
      <c r="H576" s="106"/>
    </row>
    <row r="577" spans="1:9">
      <c r="A577">
        <v>407.5</v>
      </c>
      <c r="B577">
        <v>0.41976000000000002</v>
      </c>
      <c r="C577">
        <v>0.55467</v>
      </c>
      <c r="D577">
        <v>0.49303999999999998</v>
      </c>
      <c r="E577">
        <v>0.43141000000000002</v>
      </c>
      <c r="H577" s="106"/>
    </row>
    <row r="578" spans="1:9">
      <c r="A578">
        <v>407.6</v>
      </c>
      <c r="B578">
        <v>0.42230000000000001</v>
      </c>
      <c r="C578">
        <v>0.55873799999999996</v>
      </c>
      <c r="D578">
        <v>0.49665599999999999</v>
      </c>
      <c r="E578">
        <v>0.43457400000000002</v>
      </c>
      <c r="H578" s="106"/>
    </row>
    <row r="579" spans="1:9">
      <c r="A579">
        <v>407.7</v>
      </c>
      <c r="B579">
        <v>0.42481999999999998</v>
      </c>
      <c r="C579">
        <v>0.56280600000000003</v>
      </c>
      <c r="D579">
        <v>0.50027200000000005</v>
      </c>
      <c r="E579">
        <v>0.43773800000000002</v>
      </c>
      <c r="H579" s="106"/>
    </row>
    <row r="580" spans="1:9">
      <c r="A580">
        <v>407.8</v>
      </c>
      <c r="B580">
        <v>0.42736000000000002</v>
      </c>
      <c r="C580">
        <v>0.56689199999999995</v>
      </c>
      <c r="D580">
        <v>0.50390400000000002</v>
      </c>
      <c r="E580">
        <v>0.44091599999999997</v>
      </c>
      <c r="H580" s="106"/>
    </row>
    <row r="581" spans="1:9">
      <c r="A581">
        <v>407.9</v>
      </c>
      <c r="B581">
        <v>0.42987999999999998</v>
      </c>
      <c r="C581">
        <v>0.57096000000000002</v>
      </c>
      <c r="D581">
        <v>0.50751999999999997</v>
      </c>
      <c r="E581">
        <v>0.44407999999999997</v>
      </c>
      <c r="H581" s="106"/>
    </row>
    <row r="582" spans="1:9">
      <c r="A582">
        <v>408</v>
      </c>
      <c r="B582">
        <v>0.43242000000000003</v>
      </c>
      <c r="C582">
        <v>0.57502799999999998</v>
      </c>
      <c r="D582">
        <v>0.51113600000000003</v>
      </c>
      <c r="E582">
        <v>0.44724399999999997</v>
      </c>
      <c r="H582" s="106"/>
    </row>
    <row r="583" spans="1:9">
      <c r="A583">
        <v>408.1</v>
      </c>
      <c r="B583">
        <v>0.43496000000000001</v>
      </c>
      <c r="C583">
        <v>0.57909600000000006</v>
      </c>
      <c r="D583">
        <v>0.51475199999999999</v>
      </c>
      <c r="E583">
        <v>0.45040799999999998</v>
      </c>
      <c r="H583" s="106"/>
    </row>
    <row r="584" spans="1:9">
      <c r="A584">
        <v>408.2</v>
      </c>
      <c r="B584">
        <v>0.43747999999999998</v>
      </c>
      <c r="C584">
        <v>0.58316400000000002</v>
      </c>
      <c r="D584">
        <v>0.51836800000000005</v>
      </c>
      <c r="E584">
        <v>0.45357199999999998</v>
      </c>
      <c r="H584" s="106"/>
    </row>
    <row r="585" spans="1:9">
      <c r="A585">
        <v>408.3</v>
      </c>
      <c r="B585">
        <v>0.44002000000000002</v>
      </c>
      <c r="C585">
        <v>0.58723199999999998</v>
      </c>
      <c r="D585">
        <v>0.521984</v>
      </c>
      <c r="E585">
        <v>0.45673599999999998</v>
      </c>
      <c r="H585" s="106"/>
    </row>
    <row r="586" spans="1:9">
      <c r="A586">
        <v>408.4</v>
      </c>
      <c r="B586">
        <v>0.44253999999999999</v>
      </c>
      <c r="C586">
        <v>0.59130000000000005</v>
      </c>
      <c r="D586">
        <v>0.52559999999999996</v>
      </c>
      <c r="E586">
        <v>0.45989999999999998</v>
      </c>
      <c r="H586" s="106"/>
    </row>
    <row r="587" spans="1:9">
      <c r="A587">
        <v>408.5</v>
      </c>
      <c r="B587">
        <v>0.44507999999999998</v>
      </c>
      <c r="C587">
        <v>0.59536800000000001</v>
      </c>
      <c r="D587">
        <v>0.52921600000000002</v>
      </c>
      <c r="E587">
        <v>0.46306399999999998</v>
      </c>
      <c r="H587" s="106"/>
    </row>
    <row r="588" spans="1:9">
      <c r="A588">
        <v>408.6</v>
      </c>
      <c r="B588">
        <v>0.4476</v>
      </c>
      <c r="C588">
        <v>0.59943599999999997</v>
      </c>
      <c r="D588">
        <v>0.53283199999999997</v>
      </c>
      <c r="E588">
        <v>0.46622799999999998</v>
      </c>
      <c r="H588" s="106"/>
      <c r="I588">
        <f>G588*0.96898</f>
        <v>0</v>
      </c>
    </row>
    <row r="589" spans="1:9">
      <c r="A589">
        <v>408.7</v>
      </c>
      <c r="B589">
        <v>0.45013999999999998</v>
      </c>
      <c r="C589">
        <v>0.60350400000000004</v>
      </c>
      <c r="D589">
        <v>0.53644800000000004</v>
      </c>
      <c r="E589">
        <v>0.46939199999999998</v>
      </c>
      <c r="H589" s="106"/>
      <c r="I589">
        <f t="shared" ref="I589:I620" si="0">G589*0.96898</f>
        <v>0</v>
      </c>
    </row>
    <row r="590" spans="1:9">
      <c r="A590">
        <v>408.8</v>
      </c>
      <c r="B590">
        <v>0.45266000000000001</v>
      </c>
      <c r="C590">
        <v>0.60755400000000004</v>
      </c>
      <c r="D590">
        <v>0.54004799999999997</v>
      </c>
      <c r="E590">
        <v>0.47254200000000002</v>
      </c>
      <c r="H590" s="106"/>
      <c r="I590">
        <f t="shared" si="0"/>
        <v>0</v>
      </c>
    </row>
    <row r="591" spans="1:9">
      <c r="A591">
        <v>408.9</v>
      </c>
      <c r="B591">
        <v>0.45519999999999999</v>
      </c>
      <c r="C591">
        <v>0.611622</v>
      </c>
      <c r="D591">
        <v>0.54366400000000004</v>
      </c>
      <c r="E591">
        <v>0.47570600000000002</v>
      </c>
      <c r="H591" s="106"/>
      <c r="I591">
        <f t="shared" si="0"/>
        <v>0</v>
      </c>
    </row>
    <row r="592" spans="1:9">
      <c r="A592">
        <v>409</v>
      </c>
      <c r="B592">
        <v>0.45772000000000002</v>
      </c>
      <c r="C592">
        <v>0.61568999999999996</v>
      </c>
      <c r="D592">
        <v>0.54727999999999999</v>
      </c>
      <c r="E592">
        <v>0.47887000000000002</v>
      </c>
      <c r="H592" s="106"/>
      <c r="I592">
        <f t="shared" si="0"/>
        <v>0</v>
      </c>
    </row>
    <row r="593" spans="1:9">
      <c r="A593">
        <v>409.1</v>
      </c>
      <c r="B593">
        <v>0.46026</v>
      </c>
      <c r="C593">
        <v>0.61973999999999996</v>
      </c>
      <c r="D593">
        <v>0.55088000000000004</v>
      </c>
      <c r="E593">
        <v>0.48202</v>
      </c>
      <c r="H593" s="106"/>
      <c r="I593">
        <f t="shared" si="0"/>
        <v>0</v>
      </c>
    </row>
    <row r="594" spans="1:9">
      <c r="A594">
        <v>409.2</v>
      </c>
      <c r="B594">
        <v>0.46736</v>
      </c>
      <c r="C594">
        <v>0.62681399999999998</v>
      </c>
      <c r="D594">
        <v>0.557168</v>
      </c>
      <c r="E594">
        <v>0.48752200000000001</v>
      </c>
      <c r="H594" s="106"/>
      <c r="I594">
        <f t="shared" si="0"/>
        <v>0</v>
      </c>
    </row>
    <row r="595" spans="1:9">
      <c r="A595">
        <v>409.3</v>
      </c>
      <c r="B595">
        <v>0.47605999999999998</v>
      </c>
      <c r="C595">
        <v>0.63491399999999998</v>
      </c>
      <c r="D595">
        <v>0.56436799999999998</v>
      </c>
      <c r="E595">
        <v>0.49382199999999998</v>
      </c>
      <c r="H595" s="106"/>
      <c r="I595">
        <f t="shared" si="0"/>
        <v>0</v>
      </c>
    </row>
    <row r="596" spans="1:9">
      <c r="A596">
        <v>409.4</v>
      </c>
      <c r="B596">
        <v>0.48474</v>
      </c>
      <c r="C596">
        <v>0.64301399999999997</v>
      </c>
      <c r="D596">
        <v>0.57156799999999996</v>
      </c>
      <c r="E596">
        <v>0.50012199999999996</v>
      </c>
      <c r="H596" s="106"/>
      <c r="I596">
        <f t="shared" si="0"/>
        <v>0</v>
      </c>
    </row>
    <row r="597" spans="1:9">
      <c r="A597">
        <v>409.5</v>
      </c>
      <c r="B597">
        <v>0.49343999999999999</v>
      </c>
      <c r="C597">
        <v>0.65111399999999997</v>
      </c>
      <c r="D597">
        <v>0.57876799999999995</v>
      </c>
      <c r="E597">
        <v>0.50642200000000004</v>
      </c>
      <c r="H597" s="106"/>
      <c r="I597">
        <f t="shared" si="0"/>
        <v>0</v>
      </c>
    </row>
    <row r="598" spans="1:9">
      <c r="A598">
        <v>409.6</v>
      </c>
      <c r="B598">
        <v>0.50212000000000001</v>
      </c>
      <c r="C598">
        <v>0.65921399999999997</v>
      </c>
      <c r="D598">
        <v>0.58596800000000004</v>
      </c>
      <c r="E598">
        <v>0.51272200000000001</v>
      </c>
      <c r="H598" s="106"/>
      <c r="I598">
        <f t="shared" si="0"/>
        <v>0</v>
      </c>
    </row>
    <row r="599" spans="1:9">
      <c r="A599">
        <v>409.7</v>
      </c>
      <c r="B599">
        <v>0.51078000000000001</v>
      </c>
      <c r="C599">
        <v>0.667296</v>
      </c>
      <c r="D599">
        <v>0.59315200000000001</v>
      </c>
      <c r="E599">
        <v>0.51900800000000002</v>
      </c>
      <c r="H599" s="106"/>
      <c r="I599">
        <f t="shared" si="0"/>
        <v>0</v>
      </c>
    </row>
    <row r="600" spans="1:9">
      <c r="A600">
        <v>409.8</v>
      </c>
      <c r="B600">
        <v>0.51946000000000003</v>
      </c>
      <c r="C600">
        <v>0.67537800000000003</v>
      </c>
      <c r="D600">
        <v>0.60033599999999998</v>
      </c>
      <c r="E600">
        <v>0.52529400000000004</v>
      </c>
      <c r="H600" s="106"/>
      <c r="I600">
        <f t="shared" si="0"/>
        <v>0</v>
      </c>
    </row>
    <row r="601" spans="1:9">
      <c r="A601">
        <v>409.9</v>
      </c>
      <c r="B601">
        <v>0.52812000000000003</v>
      </c>
      <c r="C601">
        <v>0.68345999999999996</v>
      </c>
      <c r="D601">
        <v>0.60751999999999995</v>
      </c>
      <c r="E601">
        <v>0.53158000000000005</v>
      </c>
      <c r="H601" s="106"/>
      <c r="I601">
        <f t="shared" si="0"/>
        <v>0</v>
      </c>
    </row>
    <row r="602" spans="1:9">
      <c r="A602">
        <v>410</v>
      </c>
      <c r="B602">
        <v>0.53678000000000003</v>
      </c>
      <c r="C602">
        <v>0.69154199999999999</v>
      </c>
      <c r="D602">
        <v>0.61470400000000003</v>
      </c>
      <c r="E602">
        <v>0.53786599999999996</v>
      </c>
      <c r="H602" s="106"/>
      <c r="I602">
        <f t="shared" si="0"/>
        <v>0</v>
      </c>
    </row>
    <row r="603" spans="1:9">
      <c r="A603">
        <v>410.1</v>
      </c>
      <c r="B603">
        <v>0.54542000000000002</v>
      </c>
      <c r="C603">
        <v>0.69960599999999995</v>
      </c>
      <c r="D603">
        <v>0.62187199999999998</v>
      </c>
      <c r="E603">
        <v>0.54413800000000001</v>
      </c>
      <c r="H603" s="106"/>
      <c r="I603">
        <f t="shared" si="0"/>
        <v>0</v>
      </c>
    </row>
    <row r="604" spans="1:9">
      <c r="A604">
        <v>410.2</v>
      </c>
      <c r="B604">
        <v>0.55408000000000002</v>
      </c>
      <c r="C604">
        <v>0.70768799999999998</v>
      </c>
      <c r="D604">
        <v>0.62905599999999995</v>
      </c>
      <c r="E604">
        <v>0.55042400000000002</v>
      </c>
      <c r="H604" s="106"/>
      <c r="I604">
        <f t="shared" si="0"/>
        <v>0</v>
      </c>
    </row>
    <row r="605" spans="1:9">
      <c r="A605">
        <v>410.3</v>
      </c>
      <c r="B605">
        <v>0.56272</v>
      </c>
      <c r="C605">
        <v>0.71575200000000005</v>
      </c>
      <c r="D605">
        <v>0.63622400000000001</v>
      </c>
      <c r="E605">
        <v>0.55669599999999997</v>
      </c>
      <c r="I605">
        <f t="shared" si="0"/>
        <v>0</v>
      </c>
    </row>
    <row r="606" spans="1:9">
      <c r="A606">
        <v>410.4</v>
      </c>
      <c r="B606">
        <v>0.57135999999999998</v>
      </c>
      <c r="C606">
        <v>0.72379800000000005</v>
      </c>
      <c r="D606">
        <v>0.64337599999999995</v>
      </c>
      <c r="E606">
        <v>0.56295399999999995</v>
      </c>
      <c r="I606">
        <f t="shared" si="0"/>
        <v>0</v>
      </c>
    </row>
    <row r="607" spans="1:9">
      <c r="A607">
        <v>410.5</v>
      </c>
      <c r="B607">
        <v>0.57999999999999996</v>
      </c>
      <c r="C607">
        <v>0.73186200000000001</v>
      </c>
      <c r="D607">
        <v>0.65054400000000001</v>
      </c>
      <c r="E607">
        <v>0.56922600000000001</v>
      </c>
      <c r="I607">
        <f t="shared" si="0"/>
        <v>0</v>
      </c>
    </row>
    <row r="608" spans="1:9">
      <c r="A608">
        <v>410.6</v>
      </c>
      <c r="B608">
        <v>0.58862000000000003</v>
      </c>
      <c r="C608">
        <v>0.73992599999999997</v>
      </c>
      <c r="D608">
        <v>0.65771199999999996</v>
      </c>
      <c r="E608">
        <v>0.57549799999999995</v>
      </c>
      <c r="I608">
        <f t="shared" si="0"/>
        <v>0</v>
      </c>
    </row>
    <row r="609" spans="1:9">
      <c r="A609">
        <v>410.7</v>
      </c>
      <c r="B609">
        <v>0.59726000000000001</v>
      </c>
      <c r="C609">
        <v>0.74797199999999997</v>
      </c>
      <c r="D609">
        <v>0.66486400000000001</v>
      </c>
      <c r="E609">
        <v>0.58175600000000005</v>
      </c>
      <c r="I609">
        <f t="shared" si="0"/>
        <v>0</v>
      </c>
    </row>
    <row r="610" spans="1:9">
      <c r="A610">
        <v>410.8</v>
      </c>
      <c r="B610">
        <v>0.60587999999999997</v>
      </c>
      <c r="C610">
        <v>0.75601799999999997</v>
      </c>
      <c r="D610">
        <v>0.67201599999999995</v>
      </c>
      <c r="E610">
        <v>0.58801400000000004</v>
      </c>
      <c r="I610">
        <f t="shared" si="0"/>
        <v>0</v>
      </c>
    </row>
    <row r="611" spans="1:9">
      <c r="A611">
        <v>410.9</v>
      </c>
      <c r="B611">
        <v>0.61450000000000005</v>
      </c>
      <c r="C611">
        <v>0.76406399999999997</v>
      </c>
      <c r="D611">
        <v>0.67916799999999999</v>
      </c>
      <c r="E611">
        <v>0.59427200000000002</v>
      </c>
      <c r="I611">
        <f t="shared" si="0"/>
        <v>0</v>
      </c>
    </row>
    <row r="612" spans="1:9">
      <c r="A612">
        <v>411</v>
      </c>
      <c r="B612">
        <v>0.62312000000000001</v>
      </c>
      <c r="C612">
        <v>0.77210999999999996</v>
      </c>
      <c r="D612">
        <v>0.68632000000000004</v>
      </c>
      <c r="E612">
        <v>0.60053000000000001</v>
      </c>
      <c r="I612">
        <f t="shared" si="0"/>
        <v>0</v>
      </c>
    </row>
    <row r="613" spans="1:9">
      <c r="A613">
        <v>411.1</v>
      </c>
      <c r="B613">
        <v>0.63171999999999995</v>
      </c>
      <c r="C613">
        <v>0.780138</v>
      </c>
      <c r="D613">
        <v>0.69345599999999996</v>
      </c>
      <c r="E613">
        <v>0.60677400000000004</v>
      </c>
      <c r="I613">
        <f t="shared" si="0"/>
        <v>0</v>
      </c>
    </row>
    <row r="614" spans="1:9">
      <c r="A614">
        <v>411.2</v>
      </c>
      <c r="B614">
        <v>0.64032</v>
      </c>
      <c r="C614">
        <v>0.788184</v>
      </c>
      <c r="D614">
        <v>0.70060800000000001</v>
      </c>
      <c r="E614">
        <v>0.61303200000000002</v>
      </c>
      <c r="I614">
        <f t="shared" si="0"/>
        <v>0</v>
      </c>
    </row>
    <row r="615" spans="1:9">
      <c r="A615">
        <v>411.3</v>
      </c>
      <c r="B615">
        <v>0.64892000000000005</v>
      </c>
      <c r="C615">
        <v>0.79621200000000003</v>
      </c>
      <c r="D615">
        <v>0.70774400000000004</v>
      </c>
      <c r="E615">
        <v>0.61927600000000005</v>
      </c>
      <c r="I615">
        <f t="shared" si="0"/>
        <v>0</v>
      </c>
    </row>
    <row r="616" spans="1:9">
      <c r="A616">
        <v>411.4</v>
      </c>
      <c r="B616">
        <v>0.65751999999999999</v>
      </c>
      <c r="C616">
        <v>0.80423999999999995</v>
      </c>
      <c r="D616">
        <v>0.71487999999999996</v>
      </c>
      <c r="E616">
        <v>0.62551999999999996</v>
      </c>
      <c r="I616">
        <f t="shared" si="0"/>
        <v>0</v>
      </c>
    </row>
    <row r="617" spans="1:9">
      <c r="A617">
        <v>411.5</v>
      </c>
      <c r="B617">
        <v>0.66612000000000005</v>
      </c>
      <c r="C617">
        <v>0.81226799999999999</v>
      </c>
      <c r="D617">
        <v>0.72201599999999999</v>
      </c>
      <c r="E617">
        <v>0.63176399999999999</v>
      </c>
      <c r="I617">
        <f t="shared" si="0"/>
        <v>0</v>
      </c>
    </row>
    <row r="618" spans="1:9">
      <c r="A618">
        <v>411.6</v>
      </c>
      <c r="B618">
        <v>0.67471999999999999</v>
      </c>
      <c r="C618">
        <v>0.82027799999999995</v>
      </c>
      <c r="D618">
        <v>0.72913600000000001</v>
      </c>
      <c r="E618">
        <v>0.63799399999999995</v>
      </c>
      <c r="I618">
        <f t="shared" si="0"/>
        <v>0</v>
      </c>
    </row>
    <row r="619" spans="1:9">
      <c r="A619">
        <v>411.7</v>
      </c>
      <c r="B619">
        <v>0.68330000000000002</v>
      </c>
      <c r="C619">
        <v>0.82830599999999999</v>
      </c>
      <c r="D619">
        <v>0.73627200000000004</v>
      </c>
      <c r="E619">
        <v>0.64423799999999998</v>
      </c>
      <c r="I619">
        <f t="shared" si="0"/>
        <v>0</v>
      </c>
    </row>
    <row r="620" spans="1:9">
      <c r="A620">
        <v>411.8</v>
      </c>
      <c r="B620">
        <v>0.69679999999999997</v>
      </c>
      <c r="C620">
        <v>0.83660400000000001</v>
      </c>
      <c r="D620">
        <v>0.74364799999999998</v>
      </c>
      <c r="E620">
        <v>0.65069200000000005</v>
      </c>
      <c r="I620">
        <f t="shared" si="0"/>
        <v>0</v>
      </c>
    </row>
    <row r="621" spans="1:9">
      <c r="A621">
        <v>411.9</v>
      </c>
      <c r="B621">
        <v>0.71153999999999995</v>
      </c>
      <c r="C621">
        <v>0.844974</v>
      </c>
      <c r="D621">
        <v>0.75108799999999998</v>
      </c>
      <c r="E621">
        <v>0.65720199999999995</v>
      </c>
      <c r="H621" s="106"/>
    </row>
    <row r="622" spans="1:9">
      <c r="A622">
        <v>412</v>
      </c>
      <c r="B622">
        <v>0.72628000000000004</v>
      </c>
      <c r="C622">
        <v>0.85336199999999995</v>
      </c>
      <c r="D622">
        <v>0.758544</v>
      </c>
      <c r="E622">
        <v>0.66372600000000004</v>
      </c>
      <c r="H622" s="106"/>
    </row>
    <row r="623" spans="1:9">
      <c r="A623">
        <v>412.1</v>
      </c>
      <c r="B623">
        <v>0.74104000000000003</v>
      </c>
      <c r="C623">
        <v>0.86176799999999998</v>
      </c>
      <c r="D623">
        <v>0.76601600000000003</v>
      </c>
      <c r="E623">
        <v>0.67026399999999997</v>
      </c>
      <c r="H623" s="106"/>
    </row>
    <row r="624" spans="1:9">
      <c r="A624">
        <v>412.2</v>
      </c>
      <c r="B624">
        <v>0.75582000000000005</v>
      </c>
      <c r="C624">
        <v>0.870174</v>
      </c>
      <c r="D624">
        <v>0.77348799999999995</v>
      </c>
      <c r="E624">
        <v>0.67680200000000001</v>
      </c>
      <c r="H624" s="106"/>
    </row>
    <row r="625" spans="1:8">
      <c r="A625">
        <v>412.3</v>
      </c>
      <c r="B625">
        <v>0.77061999999999997</v>
      </c>
      <c r="C625">
        <v>0.87858000000000003</v>
      </c>
      <c r="D625">
        <v>0.78095999999999999</v>
      </c>
      <c r="E625">
        <v>0.68333999999999995</v>
      </c>
      <c r="H625" s="106"/>
    </row>
    <row r="626" spans="1:8">
      <c r="A626">
        <v>412.4</v>
      </c>
      <c r="B626">
        <v>0.78544000000000003</v>
      </c>
      <c r="C626">
        <v>0.88700400000000001</v>
      </c>
      <c r="D626">
        <v>0.78844800000000004</v>
      </c>
      <c r="E626">
        <v>0.68989199999999995</v>
      </c>
      <c r="H626" s="106"/>
    </row>
    <row r="627" spans="1:8">
      <c r="A627">
        <v>412.5</v>
      </c>
      <c r="B627">
        <v>0.80025999999999997</v>
      </c>
      <c r="C627">
        <v>0.89544599999999996</v>
      </c>
      <c r="D627">
        <v>0.79595199999999999</v>
      </c>
      <c r="E627">
        <v>0.69645800000000002</v>
      </c>
      <c r="H627" s="106"/>
    </row>
    <row r="628" spans="1:8">
      <c r="A628">
        <v>412.6</v>
      </c>
      <c r="B628">
        <v>0.81511999999999996</v>
      </c>
      <c r="C628">
        <v>0.90390599999999999</v>
      </c>
      <c r="D628">
        <v>0.80347199999999996</v>
      </c>
      <c r="E628">
        <v>0.70303800000000005</v>
      </c>
      <c r="H628" s="106"/>
    </row>
    <row r="629" spans="1:8">
      <c r="A629">
        <v>412.7</v>
      </c>
      <c r="B629">
        <v>0.83</v>
      </c>
      <c r="C629">
        <v>0.91236600000000001</v>
      </c>
      <c r="D629">
        <v>0.81099200000000005</v>
      </c>
      <c r="E629">
        <v>0.70961799999999997</v>
      </c>
      <c r="H629" s="106"/>
    </row>
    <row r="630" spans="1:8">
      <c r="A630">
        <v>412.8</v>
      </c>
      <c r="B630">
        <v>0.84489999999999998</v>
      </c>
      <c r="C630">
        <v>0.92082600000000003</v>
      </c>
      <c r="D630">
        <v>0.81851200000000002</v>
      </c>
      <c r="E630">
        <v>0.716198</v>
      </c>
      <c r="H630" s="106"/>
    </row>
    <row r="631" spans="1:8">
      <c r="A631">
        <v>412.9</v>
      </c>
      <c r="B631">
        <v>0.85980000000000001</v>
      </c>
      <c r="C631">
        <v>0.92930400000000002</v>
      </c>
      <c r="D631">
        <v>0.826048</v>
      </c>
      <c r="E631">
        <v>0.72279199999999999</v>
      </c>
      <c r="H631" s="106"/>
    </row>
    <row r="632" spans="1:8">
      <c r="A632">
        <v>413</v>
      </c>
      <c r="B632">
        <v>0.87473999999999996</v>
      </c>
      <c r="C632">
        <v>0.93779999999999997</v>
      </c>
      <c r="D632">
        <v>0.83360000000000001</v>
      </c>
      <c r="E632">
        <v>0.72940000000000005</v>
      </c>
      <c r="H632" s="106"/>
    </row>
    <row r="633" spans="1:8">
      <c r="A633">
        <v>413.1</v>
      </c>
      <c r="B633">
        <v>0.88968000000000003</v>
      </c>
      <c r="C633">
        <v>0.94631399999999999</v>
      </c>
      <c r="D633">
        <v>0.84116800000000003</v>
      </c>
      <c r="E633">
        <v>0.73602199999999995</v>
      </c>
      <c r="H633" s="106"/>
    </row>
    <row r="634" spans="1:8">
      <c r="A634">
        <v>413.2</v>
      </c>
      <c r="B634">
        <v>0.90466000000000002</v>
      </c>
      <c r="C634">
        <v>0.95482800000000001</v>
      </c>
      <c r="D634">
        <v>0.84873600000000005</v>
      </c>
      <c r="E634">
        <v>0.74264399999999997</v>
      </c>
      <c r="H634" s="106"/>
    </row>
    <row r="635" spans="1:8">
      <c r="A635">
        <v>413.3</v>
      </c>
      <c r="B635">
        <v>0.91964000000000001</v>
      </c>
      <c r="C635">
        <v>0.96334200000000003</v>
      </c>
      <c r="D635">
        <v>0.85630399999999995</v>
      </c>
      <c r="E635">
        <v>0.74926599999999999</v>
      </c>
      <c r="H635" s="106"/>
    </row>
    <row r="636" spans="1:8">
      <c r="A636">
        <v>413.4</v>
      </c>
      <c r="B636">
        <v>0.93466000000000005</v>
      </c>
      <c r="C636">
        <v>0.97187400000000002</v>
      </c>
      <c r="D636">
        <v>0.86388799999999999</v>
      </c>
      <c r="E636">
        <v>0.75590199999999996</v>
      </c>
      <c r="H636" s="106"/>
    </row>
    <row r="637" spans="1:8">
      <c r="A637">
        <v>413.5</v>
      </c>
      <c r="B637">
        <v>0.94967999999999997</v>
      </c>
      <c r="C637">
        <v>0.98042399999999996</v>
      </c>
      <c r="D637">
        <v>0.87148800000000004</v>
      </c>
      <c r="E637">
        <v>0.76255200000000001</v>
      </c>
      <c r="H637" s="106"/>
    </row>
    <row r="638" spans="1:8">
      <c r="A638">
        <v>413.6</v>
      </c>
      <c r="B638">
        <v>0.96472000000000002</v>
      </c>
      <c r="C638">
        <v>0.98897400000000002</v>
      </c>
      <c r="D638">
        <v>0.87908799999999998</v>
      </c>
      <c r="E638">
        <v>0.76920200000000005</v>
      </c>
      <c r="H638" s="106"/>
    </row>
    <row r="639" spans="1:8">
      <c r="A639">
        <v>413.7</v>
      </c>
      <c r="B639">
        <v>0.9798</v>
      </c>
      <c r="C639">
        <v>0.99754200000000004</v>
      </c>
      <c r="D639">
        <v>0.88670400000000005</v>
      </c>
      <c r="E639">
        <v>0.77586599999999994</v>
      </c>
      <c r="H639" s="106"/>
    </row>
    <row r="640" spans="1:8">
      <c r="A640">
        <v>413.8</v>
      </c>
      <c r="B640">
        <v>0.99487999999999999</v>
      </c>
      <c r="C640">
        <v>1.0061279999999999</v>
      </c>
      <c r="D640">
        <v>0.89433600000000002</v>
      </c>
      <c r="E640">
        <v>0.78254400000000002</v>
      </c>
      <c r="H640" s="106"/>
    </row>
    <row r="641" spans="1:9">
      <c r="A641">
        <v>413.9</v>
      </c>
      <c r="B641">
        <v>1.0099800000000001</v>
      </c>
      <c r="C641">
        <v>1.0147139999999999</v>
      </c>
      <c r="D641">
        <v>0.90196799999999999</v>
      </c>
      <c r="E641">
        <v>0.78922199999999998</v>
      </c>
      <c r="H641" s="106"/>
    </row>
    <row r="642" spans="1:9">
      <c r="A642">
        <v>414</v>
      </c>
      <c r="B642">
        <v>1.0250999999999999</v>
      </c>
      <c r="C642">
        <v>1.0233000000000001</v>
      </c>
      <c r="D642">
        <v>0.90959999999999996</v>
      </c>
      <c r="E642">
        <v>0.79590000000000005</v>
      </c>
      <c r="H642" s="106"/>
    </row>
    <row r="643" spans="1:9">
      <c r="A643">
        <v>414.1</v>
      </c>
      <c r="B643">
        <v>1.0402400000000001</v>
      </c>
      <c r="C643">
        <v>1.031922</v>
      </c>
      <c r="D643">
        <v>0.91726399999999997</v>
      </c>
      <c r="E643">
        <v>0.80260600000000004</v>
      </c>
      <c r="H643" s="106"/>
    </row>
    <row r="644" spans="1:9">
      <c r="A644">
        <v>414.2</v>
      </c>
      <c r="B644">
        <v>1.0553999999999999</v>
      </c>
      <c r="C644">
        <v>1.0405439999999999</v>
      </c>
      <c r="D644">
        <v>0.92492799999999997</v>
      </c>
      <c r="E644">
        <v>0.80931200000000003</v>
      </c>
      <c r="H644" s="106"/>
    </row>
    <row r="645" spans="1:9">
      <c r="A645">
        <v>414.3</v>
      </c>
      <c r="B645">
        <v>1.0705800000000001</v>
      </c>
      <c r="C645">
        <v>1.049166</v>
      </c>
      <c r="D645">
        <v>0.93259199999999998</v>
      </c>
      <c r="E645">
        <v>0.81601800000000002</v>
      </c>
      <c r="I645">
        <f>G645*0.98998</f>
        <v>0</v>
      </c>
    </row>
    <row r="646" spans="1:9">
      <c r="A646">
        <v>414.4</v>
      </c>
      <c r="B646">
        <v>1.0803799999999999</v>
      </c>
      <c r="C646">
        <v>1.0693619999999999</v>
      </c>
      <c r="D646">
        <v>0.95054400000000006</v>
      </c>
      <c r="E646">
        <v>0.83172599999999997</v>
      </c>
      <c r="I646">
        <f t="shared" ref="I646:I709" si="1">G646*0.98998</f>
        <v>0</v>
      </c>
    </row>
    <row r="647" spans="1:9">
      <c r="A647">
        <v>414.5</v>
      </c>
      <c r="B647">
        <v>1.0896600000000001</v>
      </c>
      <c r="C647">
        <v>1.0907279999999999</v>
      </c>
      <c r="D647">
        <v>0.96953599999999995</v>
      </c>
      <c r="E647">
        <v>0.84834399999999999</v>
      </c>
      <c r="I647">
        <f t="shared" si="1"/>
        <v>0</v>
      </c>
    </row>
    <row r="648" spans="1:9">
      <c r="A648">
        <v>414.6</v>
      </c>
      <c r="B648">
        <v>1.0989599999999999</v>
      </c>
      <c r="C648">
        <v>1.1121300000000001</v>
      </c>
      <c r="D648">
        <v>0.98855999999999999</v>
      </c>
      <c r="E648">
        <v>0.86499000000000004</v>
      </c>
      <c r="I648">
        <f t="shared" si="1"/>
        <v>0</v>
      </c>
    </row>
    <row r="649" spans="1:9">
      <c r="A649">
        <v>414.7</v>
      </c>
      <c r="B649">
        <v>1.1082399999999999</v>
      </c>
      <c r="C649">
        <v>1.133532</v>
      </c>
      <c r="D649">
        <v>1.007584</v>
      </c>
      <c r="E649">
        <v>0.88163599999999998</v>
      </c>
      <c r="H649" s="106"/>
      <c r="I649">
        <f t="shared" si="1"/>
        <v>0</v>
      </c>
    </row>
    <row r="650" spans="1:9">
      <c r="A650">
        <v>414.8</v>
      </c>
      <c r="B650">
        <v>1.11754</v>
      </c>
      <c r="C650">
        <v>1.154952</v>
      </c>
      <c r="D650">
        <v>1.026624</v>
      </c>
      <c r="E650">
        <v>0.89829599999999998</v>
      </c>
      <c r="H650" s="106"/>
      <c r="I650">
        <f t="shared" si="1"/>
        <v>0</v>
      </c>
    </row>
    <row r="651" spans="1:9">
      <c r="A651">
        <v>414.9</v>
      </c>
      <c r="B651">
        <v>1.12686</v>
      </c>
      <c r="C651">
        <v>1.1764079999999999</v>
      </c>
      <c r="D651">
        <v>1.045696</v>
      </c>
      <c r="E651">
        <v>0.91498400000000002</v>
      </c>
      <c r="H651" s="106"/>
      <c r="I651">
        <f t="shared" si="1"/>
        <v>0</v>
      </c>
    </row>
    <row r="652" spans="1:9">
      <c r="A652">
        <v>415</v>
      </c>
      <c r="B652">
        <v>1.13618</v>
      </c>
      <c r="C652">
        <v>1.1978819999999999</v>
      </c>
      <c r="D652">
        <v>1.064784</v>
      </c>
      <c r="E652">
        <v>0.93168600000000001</v>
      </c>
      <c r="H652" s="106"/>
      <c r="I652">
        <f t="shared" si="1"/>
        <v>0</v>
      </c>
    </row>
    <row r="653" spans="1:9">
      <c r="A653">
        <v>415.1</v>
      </c>
      <c r="B653">
        <v>1.1455</v>
      </c>
      <c r="C653">
        <v>1.219374</v>
      </c>
      <c r="D653">
        <v>1.083888</v>
      </c>
      <c r="E653">
        <v>0.94840199999999997</v>
      </c>
      <c r="I653">
        <f t="shared" si="1"/>
        <v>0</v>
      </c>
    </row>
    <row r="654" spans="1:9">
      <c r="A654">
        <v>415.2</v>
      </c>
      <c r="B654">
        <v>1.1548400000000001</v>
      </c>
      <c r="C654">
        <v>1.240866</v>
      </c>
      <c r="D654">
        <v>1.102992</v>
      </c>
      <c r="E654">
        <v>0.96511800000000003</v>
      </c>
      <c r="I654">
        <f t="shared" si="1"/>
        <v>0</v>
      </c>
    </row>
    <row r="655" spans="1:9">
      <c r="A655">
        <v>415.3</v>
      </c>
      <c r="B655">
        <v>1.16418</v>
      </c>
      <c r="C655">
        <v>1.262394</v>
      </c>
      <c r="D655">
        <v>1.122128</v>
      </c>
      <c r="E655">
        <v>0.98186200000000001</v>
      </c>
      <c r="I655">
        <f t="shared" si="1"/>
        <v>0</v>
      </c>
    </row>
    <row r="656" spans="1:9">
      <c r="A656">
        <v>415.4</v>
      </c>
      <c r="B656">
        <v>1.17354</v>
      </c>
      <c r="C656">
        <v>1.2839400000000001</v>
      </c>
      <c r="D656">
        <v>1.1412800000000001</v>
      </c>
      <c r="E656">
        <v>0.99861999999999995</v>
      </c>
      <c r="H656" s="106"/>
      <c r="I656">
        <f t="shared" si="1"/>
        <v>0</v>
      </c>
    </row>
    <row r="657" spans="1:11" ht="11.25" customHeight="1">
      <c r="A657">
        <v>415.5</v>
      </c>
      <c r="B657">
        <v>1.1829000000000001</v>
      </c>
      <c r="C657">
        <v>1.305504</v>
      </c>
      <c r="D657">
        <v>1.1604479999999999</v>
      </c>
      <c r="E657">
        <v>1.0153920000000001</v>
      </c>
      <c r="H657" s="106"/>
      <c r="I657">
        <f t="shared" si="1"/>
        <v>0</v>
      </c>
    </row>
    <row r="658" spans="1:11" ht="11.25" customHeight="1">
      <c r="A658">
        <v>415.6</v>
      </c>
      <c r="B658">
        <v>1.1922600000000001</v>
      </c>
      <c r="C658">
        <v>1.327086</v>
      </c>
      <c r="D658">
        <v>1.179632</v>
      </c>
      <c r="E658">
        <v>1.032178</v>
      </c>
      <c r="H658" s="106"/>
      <c r="I658">
        <f t="shared" si="1"/>
        <v>0</v>
      </c>
    </row>
    <row r="659" spans="1:11" ht="11.25" customHeight="1">
      <c r="A659">
        <v>415.7</v>
      </c>
      <c r="B659">
        <v>1.20164</v>
      </c>
      <c r="C659">
        <v>1.3486860000000001</v>
      </c>
      <c r="D659">
        <v>1.1988319999999999</v>
      </c>
      <c r="E659">
        <v>1.048978</v>
      </c>
      <c r="H659" s="106"/>
      <c r="I659">
        <f t="shared" si="1"/>
        <v>0</v>
      </c>
    </row>
    <row r="660" spans="1:11" ht="11.25" customHeight="1">
      <c r="A660">
        <v>415.8</v>
      </c>
      <c r="B660">
        <v>1.21102</v>
      </c>
      <c r="C660">
        <v>1.370304</v>
      </c>
      <c r="D660">
        <v>1.218048</v>
      </c>
      <c r="E660">
        <v>1.0657920000000001</v>
      </c>
      <c r="I660">
        <f t="shared" si="1"/>
        <v>0</v>
      </c>
      <c r="K660">
        <f>G661*0.98998</f>
        <v>0</v>
      </c>
    </row>
    <row r="661" spans="1:11" ht="11.25" customHeight="1">
      <c r="A661">
        <v>415.9</v>
      </c>
      <c r="B661">
        <v>1.2204200000000001</v>
      </c>
      <c r="C661">
        <v>1.391958</v>
      </c>
      <c r="D661">
        <v>1.237296</v>
      </c>
      <c r="E661">
        <v>1.0826340000000001</v>
      </c>
      <c r="K661">
        <f>G662*0.98998</f>
        <v>0</v>
      </c>
    </row>
    <row r="662" spans="1:11" ht="11.25" customHeight="1">
      <c r="A662">
        <v>416</v>
      </c>
      <c r="B662">
        <v>1.2298199999999999</v>
      </c>
      <c r="C662">
        <v>1.4136120000000001</v>
      </c>
      <c r="D662">
        <v>1.2565440000000001</v>
      </c>
      <c r="E662">
        <v>1.0994759999999999</v>
      </c>
      <c r="K662">
        <f>G663*0.98998</f>
        <v>0</v>
      </c>
    </row>
    <row r="663" spans="1:11" ht="11.25" customHeight="1">
      <c r="A663">
        <v>416.1</v>
      </c>
      <c r="B663">
        <v>1.2392399999999999</v>
      </c>
      <c r="C663">
        <v>1.4353020000000001</v>
      </c>
      <c r="D663">
        <v>1.2758240000000001</v>
      </c>
      <c r="E663">
        <v>1.1163460000000001</v>
      </c>
      <c r="H663" s="106"/>
    </row>
    <row r="664" spans="1:11" ht="11.25" customHeight="1">
      <c r="A664">
        <v>416.2</v>
      </c>
      <c r="B664">
        <v>1.2486600000000001</v>
      </c>
      <c r="C664">
        <v>1.4569920000000001</v>
      </c>
      <c r="D664">
        <v>1.295104</v>
      </c>
      <c r="E664">
        <v>1.133216</v>
      </c>
      <c r="H664" s="106"/>
      <c r="I664">
        <f t="shared" si="1"/>
        <v>0</v>
      </c>
    </row>
    <row r="665" spans="1:11" ht="11.25" customHeight="1">
      <c r="A665">
        <v>416.3</v>
      </c>
      <c r="B665">
        <v>1.2581</v>
      </c>
      <c r="C665">
        <v>1.478718</v>
      </c>
      <c r="D665">
        <v>1.314416</v>
      </c>
      <c r="E665">
        <v>1.1501140000000001</v>
      </c>
      <c r="H665" s="106"/>
      <c r="I665">
        <f t="shared" si="1"/>
        <v>0</v>
      </c>
    </row>
    <row r="666" spans="1:11" ht="11.25" customHeight="1">
      <c r="A666">
        <v>416.4</v>
      </c>
      <c r="B666">
        <v>1.2675399999999999</v>
      </c>
      <c r="C666">
        <v>1.5004440000000001</v>
      </c>
      <c r="D666">
        <v>1.333728</v>
      </c>
      <c r="E666">
        <v>1.1670119999999999</v>
      </c>
      <c r="H666" s="106"/>
      <c r="I666">
        <f t="shared" si="1"/>
        <v>0</v>
      </c>
    </row>
    <row r="667" spans="1:11" ht="11.25" customHeight="1">
      <c r="A667">
        <v>416.5</v>
      </c>
      <c r="B667">
        <v>1.27698</v>
      </c>
      <c r="C667">
        <v>1.5222059999999999</v>
      </c>
      <c r="D667">
        <v>1.3530720000000001</v>
      </c>
      <c r="E667">
        <v>1.1839379999999999</v>
      </c>
      <c r="H667" s="106"/>
      <c r="I667">
        <f t="shared" si="1"/>
        <v>0</v>
      </c>
    </row>
    <row r="668" spans="1:11" ht="11.25" customHeight="1">
      <c r="A668">
        <v>416.6</v>
      </c>
      <c r="B668">
        <v>1.28644</v>
      </c>
      <c r="C668">
        <v>1.5439860000000001</v>
      </c>
      <c r="D668">
        <v>1.3724320000000001</v>
      </c>
      <c r="E668">
        <v>1.2008779999999999</v>
      </c>
      <c r="H668" s="106"/>
      <c r="I668">
        <f t="shared" si="1"/>
        <v>0</v>
      </c>
    </row>
    <row r="669" spans="1:11" ht="11.25" customHeight="1">
      <c r="A669">
        <v>416.7</v>
      </c>
      <c r="B669">
        <v>1.2959000000000001</v>
      </c>
      <c r="C669">
        <v>1.5658019999999999</v>
      </c>
      <c r="D669">
        <v>1.391824</v>
      </c>
      <c r="E669">
        <v>1.217846</v>
      </c>
      <c r="H669" s="106"/>
      <c r="I669">
        <f t="shared" si="1"/>
        <v>0</v>
      </c>
    </row>
    <row r="670" spans="1:11" ht="11.25" customHeight="1">
      <c r="A670">
        <v>416.8</v>
      </c>
      <c r="B670">
        <v>1.30538</v>
      </c>
      <c r="C670">
        <v>1.5875999999999999</v>
      </c>
      <c r="D670">
        <v>1.4112</v>
      </c>
      <c r="E670">
        <v>1.2347999999999999</v>
      </c>
      <c r="H670" s="106"/>
      <c r="I670">
        <f t="shared" si="1"/>
        <v>0</v>
      </c>
    </row>
    <row r="671" spans="1:11" ht="11.25" customHeight="1">
      <c r="A671">
        <v>416.9</v>
      </c>
      <c r="B671">
        <v>1.3162799999999999</v>
      </c>
      <c r="C671">
        <v>1.610028</v>
      </c>
      <c r="D671">
        <v>1.431136</v>
      </c>
      <c r="E671">
        <v>1.2522439999999999</v>
      </c>
      <c r="H671" s="106"/>
      <c r="I671">
        <f t="shared" si="1"/>
        <v>0</v>
      </c>
    </row>
    <row r="672" spans="1:11" ht="11.25" customHeight="1">
      <c r="A672">
        <v>417</v>
      </c>
      <c r="B672">
        <v>1.3509199999999999</v>
      </c>
      <c r="C672">
        <v>1.6420859999999999</v>
      </c>
      <c r="D672">
        <v>1.459632</v>
      </c>
      <c r="E672">
        <v>1.2771779999999999</v>
      </c>
      <c r="H672" s="106"/>
      <c r="I672">
        <f t="shared" si="1"/>
        <v>0</v>
      </c>
    </row>
    <row r="673" spans="1:9">
      <c r="A673">
        <v>417.1</v>
      </c>
      <c r="B673">
        <v>1.3855999999999999</v>
      </c>
      <c r="C673">
        <v>1.6741980000000001</v>
      </c>
      <c r="D673">
        <v>1.4881759999999999</v>
      </c>
      <c r="E673">
        <v>1.302154</v>
      </c>
      <c r="H673" s="106"/>
      <c r="I673">
        <f t="shared" si="1"/>
        <v>0</v>
      </c>
    </row>
    <row r="674" spans="1:9">
      <c r="A674">
        <v>417.2</v>
      </c>
      <c r="B674">
        <v>1.4203399999999999</v>
      </c>
      <c r="C674">
        <v>1.7063459999999999</v>
      </c>
      <c r="D674">
        <v>1.5167520000000001</v>
      </c>
      <c r="E674">
        <v>1.3271580000000001</v>
      </c>
      <c r="H674" s="106"/>
      <c r="I674">
        <f t="shared" si="1"/>
        <v>0</v>
      </c>
    </row>
    <row r="675" spans="1:9">
      <c r="A675">
        <v>417.3</v>
      </c>
      <c r="B675">
        <v>1.45512</v>
      </c>
      <c r="C675">
        <v>1.738548</v>
      </c>
      <c r="D675">
        <v>1.5453760000000001</v>
      </c>
      <c r="E675">
        <v>1.352204</v>
      </c>
      <c r="H675" s="106"/>
      <c r="I675">
        <f t="shared" si="1"/>
        <v>0</v>
      </c>
    </row>
    <row r="676" spans="1:9">
      <c r="A676">
        <v>417.4</v>
      </c>
      <c r="B676">
        <v>1.48996</v>
      </c>
      <c r="C676">
        <v>1.770804</v>
      </c>
      <c r="D676">
        <v>1.5740479999999999</v>
      </c>
      <c r="E676">
        <v>1.377292</v>
      </c>
      <c r="H676" s="106"/>
      <c r="I676">
        <f t="shared" si="1"/>
        <v>0</v>
      </c>
    </row>
    <row r="677" spans="1:9">
      <c r="A677">
        <v>417.5</v>
      </c>
      <c r="B677">
        <v>1.5248600000000001</v>
      </c>
      <c r="C677">
        <v>1.8030600000000001</v>
      </c>
      <c r="D677">
        <v>1.6027199999999999</v>
      </c>
      <c r="E677">
        <v>1.40238</v>
      </c>
      <c r="H677" s="106"/>
      <c r="I677">
        <f t="shared" si="1"/>
        <v>0</v>
      </c>
    </row>
    <row r="678" spans="1:9">
      <c r="A678">
        <v>417.6</v>
      </c>
      <c r="B678">
        <v>1.55982</v>
      </c>
      <c r="C678">
        <v>1.8354600000000001</v>
      </c>
      <c r="D678">
        <v>1.6315200000000001</v>
      </c>
      <c r="E678">
        <v>1.4275800000000001</v>
      </c>
      <c r="H678" s="106"/>
      <c r="I678">
        <f t="shared" si="1"/>
        <v>0</v>
      </c>
    </row>
    <row r="679" spans="1:9">
      <c r="A679">
        <v>417.7</v>
      </c>
      <c r="B679">
        <v>1.59484</v>
      </c>
      <c r="C679">
        <v>1.8678600000000001</v>
      </c>
      <c r="D679">
        <v>1.66032</v>
      </c>
      <c r="E679">
        <v>1.45278</v>
      </c>
      <c r="H679" s="106"/>
      <c r="I679">
        <f t="shared" si="1"/>
        <v>0</v>
      </c>
    </row>
    <row r="680" spans="1:9">
      <c r="A680">
        <v>417.8</v>
      </c>
      <c r="B680">
        <v>1.62988</v>
      </c>
      <c r="C680">
        <v>1.9002600000000001</v>
      </c>
      <c r="D680">
        <v>1.68912</v>
      </c>
      <c r="E680">
        <v>1.4779800000000001</v>
      </c>
      <c r="H680" s="106"/>
      <c r="I680">
        <f t="shared" si="1"/>
        <v>0</v>
      </c>
    </row>
    <row r="681" spans="1:9">
      <c r="A681">
        <v>417.9</v>
      </c>
      <c r="B681">
        <v>1.665</v>
      </c>
      <c r="C681">
        <v>1.9328399999999999</v>
      </c>
      <c r="D681">
        <v>1.7180800000000001</v>
      </c>
      <c r="E681">
        <v>1.50332</v>
      </c>
      <c r="H681" s="106"/>
      <c r="I681">
        <f t="shared" si="1"/>
        <v>0</v>
      </c>
    </row>
    <row r="682" spans="1:9">
      <c r="A682">
        <v>418</v>
      </c>
      <c r="B682">
        <v>1.7001599999999999</v>
      </c>
      <c r="C682">
        <v>1.9654199999999999</v>
      </c>
      <c r="D682">
        <v>1.7470399999999999</v>
      </c>
      <c r="E682">
        <v>1.5286599999999999</v>
      </c>
      <c r="H682" s="106"/>
      <c r="I682">
        <f t="shared" si="1"/>
        <v>0</v>
      </c>
    </row>
    <row r="683" spans="1:9">
      <c r="A683">
        <v>418.1</v>
      </c>
      <c r="B683">
        <v>1.7354000000000001</v>
      </c>
      <c r="C683">
        <v>1.998</v>
      </c>
      <c r="D683">
        <v>1.776</v>
      </c>
      <c r="E683">
        <v>1.554</v>
      </c>
      <c r="H683" s="106"/>
      <c r="I683">
        <f t="shared" si="1"/>
        <v>0</v>
      </c>
    </row>
    <row r="684" spans="1:9">
      <c r="A684">
        <v>418.2</v>
      </c>
      <c r="B684">
        <v>1.77068</v>
      </c>
      <c r="C684">
        <v>2.0305800000000001</v>
      </c>
      <c r="D684">
        <v>1.8049599999999999</v>
      </c>
      <c r="E684">
        <v>1.57934</v>
      </c>
      <c r="H684" s="106"/>
      <c r="I684">
        <f t="shared" si="1"/>
        <v>0</v>
      </c>
    </row>
    <row r="685" spans="1:9">
      <c r="A685">
        <v>418.3</v>
      </c>
      <c r="B685">
        <v>1.806</v>
      </c>
      <c r="C685">
        <v>2.0633400000000002</v>
      </c>
      <c r="D685">
        <v>1.8340799999999999</v>
      </c>
      <c r="E685">
        <v>1.6048199999999999</v>
      </c>
      <c r="H685" s="106"/>
      <c r="I685">
        <f t="shared" si="1"/>
        <v>0</v>
      </c>
    </row>
    <row r="686" spans="1:9">
      <c r="A686">
        <v>418.4</v>
      </c>
      <c r="B686">
        <v>1.84138</v>
      </c>
      <c r="C686">
        <v>2.0960999999999999</v>
      </c>
      <c r="D686">
        <v>1.8632</v>
      </c>
      <c r="E686">
        <v>1.6303000000000001</v>
      </c>
      <c r="H686" s="106"/>
      <c r="I686">
        <f t="shared" si="1"/>
        <v>0</v>
      </c>
    </row>
    <row r="687" spans="1:9">
      <c r="A687">
        <v>418.5</v>
      </c>
      <c r="B687">
        <v>1.8768199999999999</v>
      </c>
      <c r="C687">
        <v>2.12886</v>
      </c>
      <c r="D687">
        <v>1.89232</v>
      </c>
      <c r="E687">
        <v>1.65578</v>
      </c>
      <c r="H687" s="106"/>
      <c r="I687">
        <f t="shared" si="1"/>
        <v>0</v>
      </c>
    </row>
    <row r="688" spans="1:9">
      <c r="A688">
        <v>418.6</v>
      </c>
      <c r="B688">
        <v>1.91232</v>
      </c>
      <c r="C688">
        <v>2.1617999999999999</v>
      </c>
      <c r="D688">
        <v>1.9216</v>
      </c>
      <c r="E688">
        <v>1.6814</v>
      </c>
      <c r="H688" s="106"/>
      <c r="I688">
        <f t="shared" si="1"/>
        <v>0</v>
      </c>
    </row>
    <row r="689" spans="1:9">
      <c r="A689">
        <v>418.7</v>
      </c>
      <c r="B689">
        <v>1.9478800000000001</v>
      </c>
      <c r="C689">
        <v>2.1947399999999999</v>
      </c>
      <c r="D689">
        <v>1.9508799999999999</v>
      </c>
      <c r="E689">
        <v>1.70702</v>
      </c>
      <c r="H689" s="106"/>
      <c r="I689">
        <f t="shared" si="1"/>
        <v>0</v>
      </c>
    </row>
    <row r="690" spans="1:9">
      <c r="A690">
        <v>418.8</v>
      </c>
      <c r="B690">
        <v>1.9834799999999999</v>
      </c>
      <c r="C690">
        <v>2.2276799999999999</v>
      </c>
      <c r="D690">
        <v>1.9801599999999999</v>
      </c>
      <c r="E690">
        <v>1.73264</v>
      </c>
      <c r="H690" s="106"/>
      <c r="I690">
        <f t="shared" si="1"/>
        <v>0</v>
      </c>
    </row>
    <row r="691" spans="1:9">
      <c r="A691">
        <v>418.9</v>
      </c>
      <c r="B691">
        <v>2.0192000000000001</v>
      </c>
      <c r="C691">
        <v>2.2606199999999999</v>
      </c>
      <c r="D691">
        <v>2.0094400000000001</v>
      </c>
      <c r="E691">
        <v>1.7582599999999999</v>
      </c>
      <c r="H691" s="106"/>
      <c r="I691">
        <f t="shared" si="1"/>
        <v>0</v>
      </c>
    </row>
    <row r="692" spans="1:9">
      <c r="A692">
        <v>419</v>
      </c>
      <c r="B692">
        <v>2.0548000000000002</v>
      </c>
      <c r="C692">
        <v>2.2937400000000001</v>
      </c>
      <c r="D692">
        <v>2.0388799999999998</v>
      </c>
      <c r="E692">
        <v>1.7840199999999999</v>
      </c>
      <c r="H692" s="106"/>
      <c r="I692">
        <f t="shared" si="1"/>
        <v>0</v>
      </c>
    </row>
    <row r="693" spans="1:9">
      <c r="A693">
        <v>419.1</v>
      </c>
      <c r="B693">
        <v>2.0905999999999998</v>
      </c>
      <c r="C693">
        <v>2.3268599999999999</v>
      </c>
      <c r="D693">
        <v>2.0683199999999999</v>
      </c>
      <c r="E693">
        <v>1.8097799999999999</v>
      </c>
      <c r="H693" s="106"/>
      <c r="I693">
        <f t="shared" si="1"/>
        <v>0</v>
      </c>
    </row>
    <row r="694" spans="1:9">
      <c r="A694">
        <v>419.2</v>
      </c>
      <c r="B694">
        <v>2.1263999999999998</v>
      </c>
      <c r="C694">
        <v>2.3599800000000002</v>
      </c>
      <c r="D694">
        <v>2.0977600000000001</v>
      </c>
      <c r="E694">
        <v>1.8355399999999999</v>
      </c>
      <c r="H694" s="106"/>
      <c r="I694">
        <f t="shared" si="1"/>
        <v>0</v>
      </c>
    </row>
    <row r="695" spans="1:9">
      <c r="A695">
        <v>419.3</v>
      </c>
      <c r="B695">
        <v>2.1623999999999999</v>
      </c>
      <c r="C695">
        <v>2.3931</v>
      </c>
      <c r="D695">
        <v>2.1272000000000002</v>
      </c>
      <c r="E695">
        <v>1.8613</v>
      </c>
      <c r="H695" s="106"/>
      <c r="I695">
        <f t="shared" si="1"/>
        <v>0</v>
      </c>
    </row>
    <row r="696" spans="1:9">
      <c r="A696">
        <v>419.4</v>
      </c>
      <c r="B696">
        <v>2.1981999999999999</v>
      </c>
      <c r="C696">
        <v>2.4264000000000001</v>
      </c>
      <c r="D696">
        <v>2.1568000000000001</v>
      </c>
      <c r="E696">
        <v>1.8872</v>
      </c>
      <c r="H696" s="106"/>
      <c r="I696">
        <f t="shared" si="1"/>
        <v>0</v>
      </c>
    </row>
    <row r="697" spans="1:9">
      <c r="A697">
        <v>419.5</v>
      </c>
      <c r="B697">
        <v>2.2364000000000002</v>
      </c>
      <c r="C697">
        <v>2.4616799999999999</v>
      </c>
      <c r="D697">
        <v>2.1881599999999999</v>
      </c>
      <c r="E697">
        <v>1.9146399999999999</v>
      </c>
      <c r="I697">
        <f t="shared" si="1"/>
        <v>0</v>
      </c>
    </row>
    <row r="698" spans="1:9">
      <c r="A698">
        <v>419.6</v>
      </c>
      <c r="B698">
        <v>2.2816000000000001</v>
      </c>
      <c r="C698">
        <v>2.5030800000000002</v>
      </c>
      <c r="D698">
        <v>2.2249599999999998</v>
      </c>
      <c r="E698">
        <v>1.9468399999999999</v>
      </c>
      <c r="H698" s="106"/>
      <c r="I698">
        <f t="shared" si="1"/>
        <v>0</v>
      </c>
    </row>
    <row r="699" spans="1:9">
      <c r="A699">
        <v>419.7</v>
      </c>
      <c r="B699">
        <v>2.3268</v>
      </c>
      <c r="C699">
        <v>2.5444800000000001</v>
      </c>
      <c r="D699">
        <v>2.2617600000000002</v>
      </c>
      <c r="E699">
        <v>1.9790399999999999</v>
      </c>
      <c r="H699" s="106"/>
      <c r="I699">
        <f t="shared" si="1"/>
        <v>0</v>
      </c>
    </row>
    <row r="700" spans="1:9">
      <c r="A700">
        <v>419.8</v>
      </c>
      <c r="B700">
        <v>2.3721999999999999</v>
      </c>
      <c r="C700">
        <v>2.5860599999999998</v>
      </c>
      <c r="D700">
        <v>2.2987199999999999</v>
      </c>
      <c r="E700">
        <v>2.0113799999999999</v>
      </c>
      <c r="H700" s="106"/>
      <c r="I700">
        <f t="shared" si="1"/>
        <v>0</v>
      </c>
    </row>
    <row r="701" spans="1:9">
      <c r="A701">
        <v>419.9</v>
      </c>
      <c r="B701">
        <v>2.4176000000000002</v>
      </c>
      <c r="C701">
        <v>2.6278199999999998</v>
      </c>
      <c r="D701">
        <v>2.3358400000000001</v>
      </c>
      <c r="E701">
        <v>2.04386</v>
      </c>
      <c r="H701" s="106"/>
      <c r="I701">
        <f t="shared" si="1"/>
        <v>0</v>
      </c>
    </row>
    <row r="702" spans="1:9">
      <c r="A702">
        <v>420</v>
      </c>
      <c r="B702">
        <v>2.4632000000000001</v>
      </c>
      <c r="C702">
        <v>2.6695799999999998</v>
      </c>
      <c r="D702">
        <v>2.37296</v>
      </c>
      <c r="E702">
        <v>2.0763400000000001</v>
      </c>
      <c r="I702">
        <f t="shared" si="1"/>
        <v>0</v>
      </c>
    </row>
    <row r="703" spans="1:9">
      <c r="A703">
        <v>420.1</v>
      </c>
      <c r="B703">
        <v>2.5089999999999999</v>
      </c>
      <c r="C703">
        <v>2.7115200000000002</v>
      </c>
      <c r="D703">
        <v>2.4102399999999999</v>
      </c>
      <c r="E703">
        <v>2.1089600000000002</v>
      </c>
      <c r="H703" s="106"/>
      <c r="I703">
        <f t="shared" si="1"/>
        <v>0</v>
      </c>
    </row>
    <row r="704" spans="1:9">
      <c r="A704">
        <v>420.2</v>
      </c>
      <c r="B704">
        <v>2.5548000000000002</v>
      </c>
      <c r="C704">
        <v>2.75346</v>
      </c>
      <c r="D704">
        <v>2.4475199999999999</v>
      </c>
      <c r="E704">
        <v>2.1415799999999998</v>
      </c>
      <c r="H704" s="106"/>
      <c r="I704">
        <f t="shared" si="1"/>
        <v>0</v>
      </c>
    </row>
    <row r="705" spans="1:9">
      <c r="A705">
        <v>420.3</v>
      </c>
      <c r="B705">
        <v>2.6008</v>
      </c>
      <c r="C705">
        <v>2.7955800000000002</v>
      </c>
      <c r="D705">
        <v>2.4849600000000001</v>
      </c>
      <c r="E705">
        <v>2.1743399999999999</v>
      </c>
      <c r="I705">
        <f t="shared" si="1"/>
        <v>0</v>
      </c>
    </row>
    <row r="706" spans="1:9">
      <c r="A706">
        <v>420.4</v>
      </c>
      <c r="B706">
        <v>2.6467999999999998</v>
      </c>
      <c r="C706">
        <v>2.8378800000000002</v>
      </c>
      <c r="D706">
        <v>2.5225599999999999</v>
      </c>
      <c r="E706">
        <v>2.2072400000000001</v>
      </c>
      <c r="H706" s="106"/>
      <c r="I706">
        <f t="shared" si="1"/>
        <v>0</v>
      </c>
    </row>
    <row r="707" spans="1:9">
      <c r="A707">
        <v>420.5</v>
      </c>
      <c r="B707">
        <v>2.6930000000000001</v>
      </c>
      <c r="C707">
        <v>2.88036</v>
      </c>
      <c r="D707">
        <v>2.5603199999999999</v>
      </c>
      <c r="E707">
        <v>2.2402799999999998</v>
      </c>
      <c r="I707">
        <f t="shared" si="1"/>
        <v>0</v>
      </c>
    </row>
    <row r="708" spans="1:9">
      <c r="A708">
        <v>420.6</v>
      </c>
      <c r="B708">
        <v>2.7393999999999998</v>
      </c>
      <c r="C708">
        <v>2.9228399999999999</v>
      </c>
      <c r="D708">
        <v>2.5980799999999999</v>
      </c>
      <c r="E708">
        <v>2.27332</v>
      </c>
      <c r="I708">
        <f t="shared" si="1"/>
        <v>0</v>
      </c>
    </row>
    <row r="709" spans="1:9">
      <c r="A709">
        <v>420.7</v>
      </c>
      <c r="B709">
        <v>2.7858000000000001</v>
      </c>
      <c r="C709">
        <v>2.9653200000000002</v>
      </c>
      <c r="D709">
        <v>2.63584</v>
      </c>
      <c r="E709">
        <v>2.3063600000000002</v>
      </c>
      <c r="H709" s="106"/>
      <c r="I709">
        <f t="shared" si="1"/>
        <v>0</v>
      </c>
    </row>
    <row r="710" spans="1:9">
      <c r="A710">
        <v>420.8</v>
      </c>
      <c r="B710">
        <v>2.8323999999999998</v>
      </c>
      <c r="C710">
        <v>3.0081600000000002</v>
      </c>
      <c r="D710">
        <v>2.6739199999999999</v>
      </c>
      <c r="E710">
        <v>2.33968</v>
      </c>
      <c r="I710">
        <f t="shared" ref="I710:I716" si="2">G710*0.98998</f>
        <v>0</v>
      </c>
    </row>
    <row r="711" spans="1:9">
      <c r="A711">
        <v>420.9</v>
      </c>
      <c r="B711">
        <v>2.8792</v>
      </c>
      <c r="C711">
        <v>3.0510000000000002</v>
      </c>
      <c r="D711">
        <v>2.7120000000000002</v>
      </c>
      <c r="E711">
        <v>2.3730000000000002</v>
      </c>
      <c r="I711">
        <f t="shared" si="2"/>
        <v>0</v>
      </c>
    </row>
    <row r="712" spans="1:9">
      <c r="A712">
        <v>421</v>
      </c>
      <c r="B712">
        <v>2.9260000000000002</v>
      </c>
      <c r="C712">
        <v>3.0938400000000001</v>
      </c>
      <c r="D712">
        <v>2.7500800000000001</v>
      </c>
      <c r="E712">
        <v>2.40632</v>
      </c>
      <c r="I712">
        <f t="shared" si="2"/>
        <v>0</v>
      </c>
    </row>
    <row r="713" spans="1:9">
      <c r="A713">
        <v>421.1</v>
      </c>
      <c r="B713">
        <v>2.9729999999999999</v>
      </c>
      <c r="C713">
        <v>3.1370399999999998</v>
      </c>
      <c r="D713">
        <v>2.7884799999999998</v>
      </c>
      <c r="E713">
        <v>2.4399199999999999</v>
      </c>
      <c r="I713">
        <f t="shared" si="2"/>
        <v>0</v>
      </c>
    </row>
    <row r="714" spans="1:9">
      <c r="A714">
        <v>421.2</v>
      </c>
      <c r="B714">
        <v>3.0202</v>
      </c>
      <c r="C714">
        <v>3.1800600000000001</v>
      </c>
      <c r="D714">
        <v>2.8267199999999999</v>
      </c>
      <c r="E714">
        <v>2.4733800000000001</v>
      </c>
      <c r="I714">
        <f t="shared" si="2"/>
        <v>0</v>
      </c>
    </row>
    <row r="715" spans="1:9">
      <c r="A715">
        <v>421.3</v>
      </c>
      <c r="B715">
        <v>3.0674000000000001</v>
      </c>
      <c r="C715">
        <v>3.2234400000000001</v>
      </c>
      <c r="D715">
        <v>2.8652799999999998</v>
      </c>
      <c r="E715">
        <v>2.50712</v>
      </c>
      <c r="I715">
        <f t="shared" si="2"/>
        <v>0</v>
      </c>
    </row>
    <row r="716" spans="1:9">
      <c r="A716">
        <v>421.4</v>
      </c>
      <c r="B716">
        <v>3.1147999999999998</v>
      </c>
      <c r="C716">
        <v>3.2668200000000001</v>
      </c>
      <c r="D716">
        <v>2.9038400000000002</v>
      </c>
      <c r="E716">
        <v>2.5408599999999999</v>
      </c>
      <c r="I716">
        <f t="shared" si="2"/>
        <v>0</v>
      </c>
    </row>
    <row r="717" spans="1:9">
      <c r="A717">
        <v>421.5</v>
      </c>
      <c r="B717">
        <v>3.1621999999999999</v>
      </c>
      <c r="C717">
        <v>3.3103799999999999</v>
      </c>
      <c r="D717">
        <v>2.9425599999999998</v>
      </c>
      <c r="E717">
        <v>2.5747399999999998</v>
      </c>
    </row>
    <row r="718" spans="1:9">
      <c r="A718">
        <v>421.6</v>
      </c>
      <c r="B718">
        <v>3.2098</v>
      </c>
      <c r="C718">
        <v>3.3539400000000001</v>
      </c>
      <c r="D718">
        <v>2.9812799999999999</v>
      </c>
      <c r="E718">
        <v>2.6086200000000002</v>
      </c>
    </row>
    <row r="719" spans="1:9">
      <c r="A719">
        <v>421.7</v>
      </c>
      <c r="B719">
        <v>3.2576000000000001</v>
      </c>
      <c r="C719">
        <v>3.3976799999999998</v>
      </c>
      <c r="D719">
        <v>3.0201600000000002</v>
      </c>
      <c r="E719">
        <v>2.6426400000000001</v>
      </c>
    </row>
    <row r="720" spans="1:9">
      <c r="A720">
        <v>421.8</v>
      </c>
      <c r="B720">
        <v>3.3054000000000001</v>
      </c>
      <c r="C720">
        <v>3.4416000000000002</v>
      </c>
      <c r="D720">
        <v>3.0592000000000001</v>
      </c>
      <c r="E720">
        <v>2.6768000000000001</v>
      </c>
    </row>
    <row r="721" spans="1:5">
      <c r="A721">
        <v>421.9</v>
      </c>
      <c r="B721">
        <v>3.3534000000000002</v>
      </c>
      <c r="C721">
        <v>3.4855200000000002</v>
      </c>
      <c r="D721">
        <v>3.0982400000000001</v>
      </c>
      <c r="E721">
        <v>2.71096</v>
      </c>
    </row>
    <row r="722" spans="1:5">
      <c r="A722">
        <v>422</v>
      </c>
      <c r="B722">
        <v>3.4016000000000002</v>
      </c>
      <c r="C722">
        <v>3.52962</v>
      </c>
      <c r="D722">
        <v>3.1374399999999998</v>
      </c>
      <c r="E722">
        <v>2.74526</v>
      </c>
    </row>
    <row r="723" spans="1:5">
      <c r="A723">
        <v>422.1</v>
      </c>
      <c r="B723">
        <v>3.4588000000000001</v>
      </c>
      <c r="C723">
        <v>3.5866799999999999</v>
      </c>
      <c r="D723">
        <v>3.1881599999999999</v>
      </c>
      <c r="E723">
        <v>2.7896399999999999</v>
      </c>
    </row>
    <row r="724" spans="1:5">
      <c r="A724">
        <v>422.2</v>
      </c>
      <c r="B724">
        <v>3.5255999999999998</v>
      </c>
      <c r="C724">
        <v>3.6576</v>
      </c>
      <c r="D724">
        <v>3.2511999999999999</v>
      </c>
      <c r="E724">
        <v>2.8448000000000002</v>
      </c>
    </row>
    <row r="725" spans="1:5">
      <c r="A725">
        <v>422.3</v>
      </c>
      <c r="B725">
        <v>3.5924</v>
      </c>
      <c r="C725">
        <v>3.7283400000000002</v>
      </c>
      <c r="D725">
        <v>3.3140800000000001</v>
      </c>
      <c r="E725">
        <v>2.8998200000000001</v>
      </c>
    </row>
    <row r="726" spans="1:5">
      <c r="A726">
        <v>422.4</v>
      </c>
      <c r="B726">
        <v>3.6594000000000002</v>
      </c>
      <c r="C726">
        <v>3.7992599999999999</v>
      </c>
      <c r="D726">
        <v>3.3771200000000001</v>
      </c>
      <c r="E726">
        <v>2.9549799999999999</v>
      </c>
    </row>
    <row r="727" spans="1:5">
      <c r="A727">
        <v>422.5</v>
      </c>
      <c r="B727">
        <v>3.7262</v>
      </c>
      <c r="C727">
        <v>3.87018</v>
      </c>
      <c r="D727">
        <v>3.4401600000000001</v>
      </c>
      <c r="E727">
        <v>3.0101399999999998</v>
      </c>
    </row>
    <row r="728" spans="1:5">
      <c r="A728">
        <v>422.6</v>
      </c>
      <c r="B728">
        <v>3.7932000000000001</v>
      </c>
      <c r="C728">
        <v>3.9411</v>
      </c>
      <c r="D728">
        <v>3.5032000000000001</v>
      </c>
      <c r="E728">
        <v>3.0653000000000001</v>
      </c>
    </row>
    <row r="729" spans="1:5">
      <c r="A729">
        <v>422.7</v>
      </c>
      <c r="B729">
        <v>3.8601999999999999</v>
      </c>
      <c r="C729">
        <v>4.0122</v>
      </c>
      <c r="D729">
        <v>3.5663999999999998</v>
      </c>
      <c r="E729">
        <v>3.1206</v>
      </c>
    </row>
    <row r="730" spans="1:5">
      <c r="A730">
        <v>422.8</v>
      </c>
      <c r="B730">
        <v>3.9272</v>
      </c>
      <c r="C730">
        <v>4.0831200000000001</v>
      </c>
      <c r="D730">
        <v>3.6294400000000002</v>
      </c>
      <c r="E730">
        <v>3.1757599999999999</v>
      </c>
    </row>
    <row r="731" spans="1:5">
      <c r="A731">
        <v>422.9</v>
      </c>
      <c r="B731">
        <v>3.9942000000000002</v>
      </c>
      <c r="C731">
        <v>4.1542199999999996</v>
      </c>
      <c r="D731">
        <v>3.6926399999999999</v>
      </c>
      <c r="E731">
        <v>3.2310599999999998</v>
      </c>
    </row>
    <row r="732" spans="1:5">
      <c r="A732">
        <v>423</v>
      </c>
      <c r="B732">
        <v>4.0613999999999999</v>
      </c>
      <c r="C732">
        <v>4.22532</v>
      </c>
      <c r="D732">
        <v>3.7558400000000001</v>
      </c>
      <c r="E732">
        <v>3.2863600000000002</v>
      </c>
    </row>
    <row r="733" spans="1:5">
      <c r="A733">
        <v>423.1</v>
      </c>
      <c r="B733">
        <v>4.1285999999999996</v>
      </c>
      <c r="C733">
        <v>4.2964200000000003</v>
      </c>
      <c r="D733">
        <v>3.8190400000000002</v>
      </c>
      <c r="E733">
        <v>3.3416600000000001</v>
      </c>
    </row>
    <row r="734" spans="1:5">
      <c r="A734">
        <v>423.2</v>
      </c>
      <c r="B734">
        <v>4.1958000000000002</v>
      </c>
      <c r="C734">
        <v>4.3677000000000001</v>
      </c>
      <c r="D734">
        <v>3.8824000000000001</v>
      </c>
      <c r="E734">
        <v>3.3971</v>
      </c>
    </row>
    <row r="735" spans="1:5">
      <c r="A735">
        <v>423.3</v>
      </c>
      <c r="B735">
        <v>4.2629999999999999</v>
      </c>
      <c r="C735">
        <v>4.4389799999999999</v>
      </c>
      <c r="D735">
        <v>3.9457599999999999</v>
      </c>
      <c r="E735">
        <v>3.4525399999999999</v>
      </c>
    </row>
    <row r="736" spans="1:5">
      <c r="A736">
        <v>423.4</v>
      </c>
      <c r="B736">
        <v>4.3301999999999996</v>
      </c>
      <c r="C736">
        <v>4.5102599999999997</v>
      </c>
      <c r="D736">
        <v>4.0091200000000002</v>
      </c>
      <c r="E736">
        <v>3.5079799999999999</v>
      </c>
    </row>
    <row r="737" spans="1:5">
      <c r="A737">
        <v>423.5</v>
      </c>
      <c r="B737">
        <v>4.3974000000000002</v>
      </c>
      <c r="C737">
        <v>4.5815400000000004</v>
      </c>
      <c r="D737">
        <v>4.0724799999999997</v>
      </c>
      <c r="E737">
        <v>3.5634199999999998</v>
      </c>
    </row>
    <row r="738" spans="1:5">
      <c r="A738">
        <v>423.6</v>
      </c>
      <c r="B738">
        <v>4.4648000000000003</v>
      </c>
      <c r="C738">
        <v>4.6528200000000002</v>
      </c>
      <c r="D738">
        <v>4.13584</v>
      </c>
      <c r="E738">
        <v>3.6188600000000002</v>
      </c>
    </row>
    <row r="739" spans="1:5">
      <c r="A739">
        <v>423.7</v>
      </c>
      <c r="B739">
        <v>4.5321999999999996</v>
      </c>
      <c r="C739">
        <v>4.7242800000000003</v>
      </c>
      <c r="D739">
        <v>4.1993600000000004</v>
      </c>
      <c r="E739">
        <v>3.6744400000000002</v>
      </c>
    </row>
    <row r="740" spans="1:5">
      <c r="A740">
        <v>423.8</v>
      </c>
      <c r="B740">
        <v>4.5995999999999997</v>
      </c>
      <c r="C740">
        <v>4.7957400000000003</v>
      </c>
      <c r="D740">
        <v>4.26288</v>
      </c>
      <c r="E740">
        <v>3.7300200000000001</v>
      </c>
    </row>
    <row r="741" spans="1:5">
      <c r="A741">
        <v>423.9</v>
      </c>
      <c r="B741">
        <v>4.6669999999999998</v>
      </c>
      <c r="C741">
        <v>4.8672000000000004</v>
      </c>
      <c r="D741">
        <v>4.3263999999999996</v>
      </c>
      <c r="E741">
        <v>3.7856000000000001</v>
      </c>
    </row>
    <row r="742" spans="1:5">
      <c r="A742">
        <v>424</v>
      </c>
      <c r="B742">
        <v>4.7346000000000004</v>
      </c>
      <c r="C742">
        <v>4.9388399999999999</v>
      </c>
      <c r="D742">
        <v>4.3900800000000002</v>
      </c>
      <c r="E742">
        <v>3.8413200000000001</v>
      </c>
    </row>
    <row r="743" spans="1:5">
      <c r="A743">
        <v>424.1</v>
      </c>
      <c r="B743">
        <v>4.8019999999999996</v>
      </c>
      <c r="C743">
        <v>5.0103</v>
      </c>
      <c r="D743">
        <v>4.4535999999999998</v>
      </c>
      <c r="E743">
        <v>3.8969</v>
      </c>
    </row>
    <row r="744" spans="1:5">
      <c r="A744">
        <v>424.2</v>
      </c>
      <c r="B744">
        <v>4.8696000000000002</v>
      </c>
      <c r="C744">
        <v>5.0819400000000003</v>
      </c>
      <c r="D744">
        <v>4.5172800000000004</v>
      </c>
      <c r="E744">
        <v>3.95262</v>
      </c>
    </row>
    <row r="745" spans="1:5">
      <c r="A745">
        <v>424.3</v>
      </c>
      <c r="B745">
        <v>4.9371999999999998</v>
      </c>
      <c r="C745">
        <v>5.1535799999999998</v>
      </c>
      <c r="D745">
        <v>4.5809600000000001</v>
      </c>
      <c r="E745">
        <v>4.0083399999999996</v>
      </c>
    </row>
    <row r="746" spans="1:5">
      <c r="A746">
        <v>424.4</v>
      </c>
      <c r="B746">
        <v>5.0049999999999999</v>
      </c>
      <c r="C746">
        <v>5.2252200000000002</v>
      </c>
      <c r="D746">
        <v>4.6446399999999999</v>
      </c>
      <c r="E746">
        <v>4.0640599999999996</v>
      </c>
    </row>
    <row r="747" spans="1:5">
      <c r="A747">
        <v>424.5</v>
      </c>
      <c r="B747">
        <v>5.0726000000000004</v>
      </c>
      <c r="C747">
        <v>5.29704</v>
      </c>
      <c r="D747">
        <v>4.7084799999999998</v>
      </c>
      <c r="E747">
        <v>4.1199199999999996</v>
      </c>
    </row>
    <row r="748" spans="1:5">
      <c r="A748">
        <v>424.6</v>
      </c>
      <c r="B748">
        <v>5.1403999999999996</v>
      </c>
      <c r="C748">
        <v>5.3688599999999997</v>
      </c>
      <c r="D748">
        <v>4.7723199999999997</v>
      </c>
      <c r="E748">
        <v>4.1757799999999996</v>
      </c>
    </row>
    <row r="749" spans="1:5">
      <c r="A749">
        <v>424.7</v>
      </c>
      <c r="B749">
        <v>5.2263999999999999</v>
      </c>
      <c r="C749">
        <v>5.4522000000000004</v>
      </c>
      <c r="D749">
        <v>4.8464</v>
      </c>
      <c r="E749">
        <v>4.2405999999999997</v>
      </c>
    </row>
    <row r="750" spans="1:5">
      <c r="A750">
        <v>424.8</v>
      </c>
      <c r="B750">
        <v>5.3182</v>
      </c>
      <c r="C750">
        <v>5.5391399999999997</v>
      </c>
      <c r="D750">
        <v>4.9236800000000001</v>
      </c>
      <c r="E750">
        <v>4.3082200000000004</v>
      </c>
    </row>
    <row r="751" spans="1:5">
      <c r="A751">
        <v>424.9</v>
      </c>
      <c r="B751">
        <v>5.41</v>
      </c>
      <c r="C751">
        <v>5.62608</v>
      </c>
      <c r="D751">
        <v>5.0009600000000001</v>
      </c>
      <c r="E751">
        <v>4.3758400000000002</v>
      </c>
    </row>
    <row r="752" spans="1:5">
      <c r="A752">
        <v>425</v>
      </c>
      <c r="B752">
        <v>5.5018000000000002</v>
      </c>
      <c r="C752">
        <v>5.7130200000000002</v>
      </c>
      <c r="D752">
        <v>5.0782400000000001</v>
      </c>
      <c r="E752">
        <v>4.44346</v>
      </c>
    </row>
    <row r="753" spans="1:5">
      <c r="A753">
        <v>425.1</v>
      </c>
      <c r="B753">
        <v>5.5937999999999999</v>
      </c>
      <c r="C753">
        <v>5.7999599999999996</v>
      </c>
      <c r="D753">
        <v>5.1555200000000001</v>
      </c>
      <c r="E753">
        <v>4.5110799999999998</v>
      </c>
    </row>
    <row r="754" spans="1:5">
      <c r="A754">
        <v>425.2</v>
      </c>
      <c r="B754">
        <v>5.6856</v>
      </c>
      <c r="C754">
        <v>5.8868999999999998</v>
      </c>
      <c r="D754">
        <v>5.2328000000000001</v>
      </c>
      <c r="E754">
        <v>4.5787000000000004</v>
      </c>
    </row>
    <row r="755" spans="1:5">
      <c r="A755">
        <v>425.3</v>
      </c>
      <c r="B755">
        <v>5.7774000000000001</v>
      </c>
      <c r="C755">
        <v>5.97384</v>
      </c>
      <c r="D755">
        <v>5.3100800000000001</v>
      </c>
      <c r="E755">
        <v>4.6463200000000002</v>
      </c>
    </row>
    <row r="756" spans="1:5">
      <c r="A756">
        <v>425.4</v>
      </c>
      <c r="B756">
        <v>5.8693999999999997</v>
      </c>
      <c r="C756">
        <v>6.0609599999999997</v>
      </c>
      <c r="D756">
        <v>5.3875200000000003</v>
      </c>
      <c r="E756">
        <v>4.71408</v>
      </c>
    </row>
    <row r="757" spans="1:5">
      <c r="A757">
        <v>425.5</v>
      </c>
      <c r="B757">
        <v>5.9611999999999998</v>
      </c>
      <c r="C757">
        <v>6.1478999999999999</v>
      </c>
      <c r="D757">
        <v>5.4648000000000003</v>
      </c>
      <c r="E757">
        <v>4.7816999999999998</v>
      </c>
    </row>
    <row r="758" spans="1:5">
      <c r="A758">
        <v>425.6</v>
      </c>
      <c r="B758">
        <v>6.0532000000000004</v>
      </c>
      <c r="C758">
        <v>6.2350199999999996</v>
      </c>
      <c r="D758">
        <v>5.5422399999999996</v>
      </c>
      <c r="E758">
        <v>4.8494599999999997</v>
      </c>
    </row>
    <row r="759" spans="1:5">
      <c r="A759">
        <v>425.7</v>
      </c>
      <c r="B759">
        <v>6.1449999999999996</v>
      </c>
      <c r="C759">
        <v>6.3221400000000001</v>
      </c>
      <c r="D759">
        <v>5.6196799999999998</v>
      </c>
      <c r="E759">
        <v>4.9172200000000004</v>
      </c>
    </row>
    <row r="760" spans="1:5">
      <c r="A760">
        <v>425.8</v>
      </c>
      <c r="B760">
        <v>6.2370000000000001</v>
      </c>
      <c r="C760">
        <v>6.4090800000000003</v>
      </c>
      <c r="D760">
        <v>5.6969599999999998</v>
      </c>
      <c r="E760">
        <v>4.9848400000000002</v>
      </c>
    </row>
    <row r="761" spans="1:5">
      <c r="A761">
        <v>425.9</v>
      </c>
      <c r="B761">
        <v>6.3289999999999997</v>
      </c>
      <c r="C761">
        <v>6.4962</v>
      </c>
      <c r="D761">
        <v>5.7744</v>
      </c>
      <c r="E761">
        <v>5.0526</v>
      </c>
    </row>
    <row r="762" spans="1:5">
      <c r="A762">
        <v>426</v>
      </c>
      <c r="B762">
        <v>6.4210000000000003</v>
      </c>
      <c r="C762">
        <v>6.5833199999999996</v>
      </c>
      <c r="D762">
        <v>5.8518400000000002</v>
      </c>
      <c r="E762">
        <v>5.1203599999999998</v>
      </c>
    </row>
    <row r="763" spans="1:5">
      <c r="A763">
        <v>426.1</v>
      </c>
      <c r="B763">
        <v>6.5129999999999999</v>
      </c>
      <c r="C763">
        <v>6.6704400000000001</v>
      </c>
      <c r="D763">
        <v>5.9292800000000003</v>
      </c>
      <c r="E763">
        <v>5.1881199999999996</v>
      </c>
    </row>
    <row r="764" spans="1:5">
      <c r="A764">
        <v>426.2</v>
      </c>
      <c r="B764">
        <v>6.6050000000000004</v>
      </c>
      <c r="C764">
        <v>6.7575599999999998</v>
      </c>
      <c r="D764">
        <v>6.0067199999999996</v>
      </c>
      <c r="E764">
        <v>5.2558800000000003</v>
      </c>
    </row>
    <row r="765" spans="1:5">
      <c r="A765">
        <v>426.3</v>
      </c>
      <c r="B765">
        <v>6.6970000000000001</v>
      </c>
      <c r="C765">
        <v>6.8448599999999997</v>
      </c>
      <c r="D765">
        <v>6.08432</v>
      </c>
      <c r="E765">
        <v>5.3237800000000002</v>
      </c>
    </row>
    <row r="766" spans="1:5">
      <c r="A766">
        <v>426.4</v>
      </c>
      <c r="B766">
        <v>6.7889999999999997</v>
      </c>
      <c r="C766">
        <v>6.9319800000000003</v>
      </c>
      <c r="D766">
        <v>6.1617600000000001</v>
      </c>
      <c r="E766">
        <v>5.39154</v>
      </c>
    </row>
    <row r="767" spans="1:5">
      <c r="A767">
        <v>426.5</v>
      </c>
      <c r="B767">
        <v>6.8811999999999998</v>
      </c>
      <c r="C767">
        <v>7.0190999999999999</v>
      </c>
      <c r="D767">
        <v>6.2392000000000003</v>
      </c>
      <c r="E767">
        <v>5.4592999999999998</v>
      </c>
    </row>
    <row r="768" spans="1:5">
      <c r="A768">
        <v>426.6</v>
      </c>
      <c r="B768">
        <v>6.9732000000000003</v>
      </c>
      <c r="C768">
        <v>7.1063999999999998</v>
      </c>
      <c r="D768">
        <v>6.3167999999999997</v>
      </c>
      <c r="E768">
        <v>5.5271999999999997</v>
      </c>
    </row>
    <row r="769" spans="1:5">
      <c r="A769">
        <v>426.7</v>
      </c>
      <c r="B769">
        <v>7.0654000000000003</v>
      </c>
      <c r="C769">
        <v>7.1936999999999998</v>
      </c>
      <c r="D769">
        <v>6.3944000000000001</v>
      </c>
      <c r="E769">
        <v>5.5951000000000004</v>
      </c>
    </row>
    <row r="770" spans="1:5">
      <c r="A770">
        <v>426.8</v>
      </c>
      <c r="B770">
        <v>7.1574</v>
      </c>
      <c r="C770">
        <v>7.2808200000000003</v>
      </c>
      <c r="D770">
        <v>6.4718400000000003</v>
      </c>
      <c r="E770">
        <v>5.6628600000000002</v>
      </c>
    </row>
    <row r="771" spans="1:5">
      <c r="A771">
        <v>426.9</v>
      </c>
      <c r="B771">
        <v>7.2496</v>
      </c>
      <c r="C771">
        <v>7.3681200000000002</v>
      </c>
      <c r="D771">
        <v>6.5494399999999997</v>
      </c>
      <c r="E771">
        <v>5.7307600000000001</v>
      </c>
    </row>
    <row r="772" spans="1:5">
      <c r="A772">
        <v>427</v>
      </c>
      <c r="B772">
        <v>7.3418000000000001</v>
      </c>
      <c r="C772">
        <v>7.4554200000000002</v>
      </c>
      <c r="D772">
        <v>6.62704</v>
      </c>
      <c r="E772">
        <v>5.7986599999999999</v>
      </c>
    </row>
    <row r="773" spans="1:5">
      <c r="A773">
        <v>427.1</v>
      </c>
      <c r="B773">
        <v>7.4340000000000002</v>
      </c>
      <c r="C773">
        <v>7.5427200000000001</v>
      </c>
      <c r="D773">
        <v>6.7046400000000004</v>
      </c>
      <c r="E773">
        <v>5.8665599999999998</v>
      </c>
    </row>
    <row r="774" spans="1:5">
      <c r="A774">
        <v>427.2</v>
      </c>
      <c r="B774">
        <v>7.5296000000000003</v>
      </c>
      <c r="C774">
        <v>7.6341599999999996</v>
      </c>
      <c r="D774">
        <v>6.78592</v>
      </c>
      <c r="E774">
        <v>5.9376800000000003</v>
      </c>
    </row>
    <row r="775" spans="1:5">
      <c r="A775">
        <v>427.3</v>
      </c>
      <c r="B775">
        <v>7.6592000000000002</v>
      </c>
      <c r="C775">
        <v>7.7677199999999997</v>
      </c>
      <c r="D775">
        <v>6.9046399999999997</v>
      </c>
      <c r="E775">
        <v>6.0415599999999996</v>
      </c>
    </row>
    <row r="776" spans="1:5">
      <c r="A776">
        <v>427.4</v>
      </c>
      <c r="B776">
        <v>7.7893999999999997</v>
      </c>
      <c r="C776">
        <v>7.9016400000000004</v>
      </c>
      <c r="D776">
        <v>7.0236799999999997</v>
      </c>
      <c r="E776">
        <v>6.1457199999999998</v>
      </c>
    </row>
    <row r="777" spans="1:5">
      <c r="A777">
        <v>427.5</v>
      </c>
      <c r="B777">
        <v>7.9202000000000004</v>
      </c>
      <c r="C777">
        <v>8.0360999999999994</v>
      </c>
      <c r="D777">
        <v>7.1432000000000002</v>
      </c>
      <c r="E777">
        <v>6.2503000000000002</v>
      </c>
    </row>
    <row r="778" spans="1:5">
      <c r="A778">
        <v>427.6</v>
      </c>
      <c r="B778">
        <v>8.0511999999999997</v>
      </c>
      <c r="C778">
        <v>8.1709200000000006</v>
      </c>
      <c r="D778">
        <v>7.2630400000000002</v>
      </c>
      <c r="E778">
        <v>6.3551599999999997</v>
      </c>
    </row>
    <row r="779" spans="1:5">
      <c r="A779">
        <v>427.7</v>
      </c>
      <c r="B779">
        <v>8.1828000000000003</v>
      </c>
      <c r="C779">
        <v>8.3061000000000007</v>
      </c>
      <c r="D779">
        <v>7.3832000000000004</v>
      </c>
      <c r="E779">
        <v>6.4603000000000002</v>
      </c>
    </row>
    <row r="780" spans="1:5">
      <c r="A780">
        <v>427.8</v>
      </c>
      <c r="B780">
        <v>8.3146000000000004</v>
      </c>
      <c r="C780">
        <v>8.4420000000000002</v>
      </c>
      <c r="D780">
        <v>7.5039999999999996</v>
      </c>
      <c r="E780">
        <v>6.5659999999999998</v>
      </c>
    </row>
    <row r="781" spans="1:5">
      <c r="A781">
        <v>427.9</v>
      </c>
      <c r="B781">
        <v>8.4472000000000005</v>
      </c>
      <c r="C781">
        <v>8.5780799999999999</v>
      </c>
      <c r="D781">
        <v>7.6249599999999997</v>
      </c>
      <c r="E781">
        <v>6.6718400000000004</v>
      </c>
    </row>
    <row r="782" spans="1:5">
      <c r="A782">
        <v>428</v>
      </c>
      <c r="B782">
        <v>8.58</v>
      </c>
      <c r="C782">
        <v>8.7148800000000008</v>
      </c>
      <c r="D782">
        <v>7.7465599999999997</v>
      </c>
      <c r="E782">
        <v>6.7782400000000003</v>
      </c>
    </row>
    <row r="783" spans="1:5">
      <c r="A783">
        <v>428.1</v>
      </c>
      <c r="B783">
        <v>8.7134</v>
      </c>
      <c r="C783">
        <v>8.8520400000000006</v>
      </c>
      <c r="D783">
        <v>7.8684799999999999</v>
      </c>
      <c r="E783">
        <v>6.8849200000000002</v>
      </c>
    </row>
    <row r="784" spans="1:5">
      <c r="A784">
        <v>428.2</v>
      </c>
      <c r="B784">
        <v>8.8469999999999995</v>
      </c>
      <c r="C784">
        <v>8.9895600000000009</v>
      </c>
      <c r="D784">
        <v>7.9907199999999996</v>
      </c>
      <c r="E784">
        <v>6.9918800000000001</v>
      </c>
    </row>
    <row r="785" spans="1:5">
      <c r="A785">
        <v>428.3</v>
      </c>
      <c r="B785">
        <v>8.9811999999999994</v>
      </c>
      <c r="C785">
        <v>9.1276200000000003</v>
      </c>
      <c r="D785">
        <v>8.1134400000000007</v>
      </c>
      <c r="E785">
        <v>7.0992600000000001</v>
      </c>
    </row>
    <row r="786" spans="1:5">
      <c r="A786">
        <v>428.4</v>
      </c>
      <c r="B786">
        <v>9.1159999999999997</v>
      </c>
      <c r="C786">
        <v>9.2662200000000006</v>
      </c>
      <c r="D786">
        <v>8.2366399999999995</v>
      </c>
      <c r="E786">
        <v>7.2070600000000002</v>
      </c>
    </row>
    <row r="787" spans="1:5">
      <c r="A787">
        <v>428.5</v>
      </c>
      <c r="B787">
        <v>9.2509999999999994</v>
      </c>
      <c r="C787">
        <v>9.4051799999999997</v>
      </c>
      <c r="D787">
        <v>8.3601600000000005</v>
      </c>
      <c r="E787">
        <v>7.3151400000000004</v>
      </c>
    </row>
    <row r="788" spans="1:5">
      <c r="A788">
        <v>428.6</v>
      </c>
      <c r="B788">
        <v>9.3865999999999996</v>
      </c>
      <c r="C788">
        <v>9.5446799999999996</v>
      </c>
      <c r="D788">
        <v>8.4841599999999993</v>
      </c>
      <c r="E788">
        <v>7.4236399999999998</v>
      </c>
    </row>
    <row r="789" spans="1:5">
      <c r="A789">
        <v>428.7</v>
      </c>
      <c r="B789">
        <v>9.5226000000000006</v>
      </c>
      <c r="C789">
        <v>9.6845400000000001</v>
      </c>
      <c r="D789">
        <v>8.6084800000000001</v>
      </c>
      <c r="E789">
        <v>7.5324200000000001</v>
      </c>
    </row>
    <row r="790" spans="1:5">
      <c r="A790">
        <v>428.8</v>
      </c>
      <c r="B790">
        <v>9.6590000000000007</v>
      </c>
      <c r="C790">
        <v>9.8249399999999998</v>
      </c>
      <c r="D790">
        <v>8.7332800000000006</v>
      </c>
      <c r="E790">
        <v>7.6416199999999996</v>
      </c>
    </row>
    <row r="791" spans="1:5">
      <c r="A791">
        <v>428.9</v>
      </c>
      <c r="B791">
        <v>9.7959999999999994</v>
      </c>
      <c r="C791">
        <v>9.9657</v>
      </c>
      <c r="D791">
        <v>8.8583999999999996</v>
      </c>
      <c r="E791">
        <v>7.7511000000000001</v>
      </c>
    </row>
    <row r="792" spans="1:5">
      <c r="A792">
        <v>429</v>
      </c>
      <c r="B792">
        <v>9.9334000000000007</v>
      </c>
      <c r="C792">
        <v>10.106999999999999</v>
      </c>
      <c r="D792">
        <v>8.984</v>
      </c>
      <c r="E792">
        <v>7.8609999999999998</v>
      </c>
    </row>
    <row r="793" spans="1:5">
      <c r="A793">
        <v>429.1</v>
      </c>
      <c r="B793">
        <v>10.071199999999999</v>
      </c>
      <c r="C793">
        <v>10.24884</v>
      </c>
      <c r="D793">
        <v>9.11008</v>
      </c>
      <c r="E793">
        <v>7.9713200000000004</v>
      </c>
    </row>
    <row r="794" spans="1:5">
      <c r="A794">
        <v>429.2</v>
      </c>
      <c r="B794">
        <v>10.2096</v>
      </c>
      <c r="C794">
        <v>10.391220000000001</v>
      </c>
      <c r="D794">
        <v>9.2366399999999995</v>
      </c>
      <c r="E794">
        <v>8.0820600000000002</v>
      </c>
    </row>
    <row r="795" spans="1:5">
      <c r="A795">
        <v>429.3</v>
      </c>
      <c r="B795">
        <v>10.3482</v>
      </c>
      <c r="C795">
        <v>10.53378</v>
      </c>
      <c r="D795">
        <v>9.3633600000000001</v>
      </c>
      <c r="E795">
        <v>8.1929400000000001</v>
      </c>
    </row>
    <row r="796" spans="1:5">
      <c r="A796">
        <v>429.4</v>
      </c>
      <c r="B796">
        <v>10.487399999999999</v>
      </c>
      <c r="C796">
        <v>10.677060000000001</v>
      </c>
      <c r="D796">
        <v>9.4907199999999996</v>
      </c>
      <c r="E796">
        <v>8.3043800000000001</v>
      </c>
    </row>
    <row r="797" spans="1:5">
      <c r="A797">
        <v>429.5</v>
      </c>
      <c r="B797">
        <v>10.6272</v>
      </c>
      <c r="C797">
        <v>10.8207</v>
      </c>
      <c r="D797">
        <v>9.6183999999999994</v>
      </c>
      <c r="E797">
        <v>8.4161000000000001</v>
      </c>
    </row>
    <row r="798" spans="1:5">
      <c r="A798">
        <v>429.6</v>
      </c>
      <c r="B798">
        <v>10.767200000000001</v>
      </c>
      <c r="C798">
        <v>10.964880000000001</v>
      </c>
      <c r="D798">
        <v>9.7465600000000006</v>
      </c>
      <c r="E798">
        <v>8.5282400000000003</v>
      </c>
    </row>
    <row r="799" spans="1:5">
      <c r="A799">
        <v>429.7</v>
      </c>
      <c r="B799">
        <v>10.9078</v>
      </c>
      <c r="C799">
        <v>11.1096</v>
      </c>
      <c r="D799">
        <v>9.8751999999999995</v>
      </c>
      <c r="E799">
        <v>8.6408000000000005</v>
      </c>
    </row>
    <row r="800" spans="1:5">
      <c r="A800">
        <v>429.8</v>
      </c>
      <c r="B800">
        <v>11.065799999999999</v>
      </c>
      <c r="C800">
        <v>11.267099999999999</v>
      </c>
      <c r="D800">
        <v>10.0152</v>
      </c>
      <c r="E800">
        <v>8.7632999999999992</v>
      </c>
    </row>
    <row r="801" spans="1:5">
      <c r="A801">
        <v>429.9</v>
      </c>
      <c r="B801">
        <v>11.244199999999999</v>
      </c>
      <c r="C801">
        <v>11.439539999999999</v>
      </c>
      <c r="D801">
        <v>10.168480000000001</v>
      </c>
      <c r="E801">
        <v>8.8974200000000003</v>
      </c>
    </row>
    <row r="802" spans="1:5">
      <c r="A802">
        <v>430</v>
      </c>
      <c r="B802">
        <v>11.4224</v>
      </c>
      <c r="C802">
        <v>11.611800000000001</v>
      </c>
      <c r="D802">
        <v>10.3216</v>
      </c>
      <c r="E802">
        <v>9.0313999999999997</v>
      </c>
    </row>
    <row r="803" spans="1:5">
      <c r="A803">
        <v>430.1</v>
      </c>
      <c r="B803">
        <v>11.6004</v>
      </c>
      <c r="C803">
        <v>11.78406</v>
      </c>
      <c r="D803">
        <v>10.47472</v>
      </c>
      <c r="E803">
        <v>9.1653800000000007</v>
      </c>
    </row>
    <row r="804" spans="1:5">
      <c r="A804">
        <v>430.2</v>
      </c>
      <c r="B804">
        <v>11.7784</v>
      </c>
      <c r="C804">
        <v>11.95614</v>
      </c>
      <c r="D804">
        <v>10.62768</v>
      </c>
      <c r="E804">
        <v>9.29922</v>
      </c>
    </row>
    <row r="805" spans="1:5">
      <c r="A805">
        <v>430.3</v>
      </c>
      <c r="B805">
        <v>11.956200000000001</v>
      </c>
      <c r="C805">
        <v>12.12804</v>
      </c>
      <c r="D805">
        <v>10.780480000000001</v>
      </c>
      <c r="E805">
        <v>9.4329199999999993</v>
      </c>
    </row>
    <row r="806" spans="1:5">
      <c r="A806">
        <v>430.4</v>
      </c>
      <c r="B806">
        <v>12.134</v>
      </c>
      <c r="C806">
        <v>12.30012</v>
      </c>
      <c r="D806">
        <v>10.933439999999999</v>
      </c>
      <c r="E806">
        <v>9.5667600000000004</v>
      </c>
    </row>
    <row r="807" spans="1:5">
      <c r="A807">
        <v>430.5</v>
      </c>
      <c r="B807">
        <v>12.3118</v>
      </c>
      <c r="C807">
        <v>12.472020000000001</v>
      </c>
      <c r="D807">
        <v>11.08624</v>
      </c>
      <c r="E807">
        <v>9.7004599999999996</v>
      </c>
    </row>
    <row r="808" spans="1:5">
      <c r="A808">
        <v>430.6</v>
      </c>
      <c r="B808">
        <v>12.4894</v>
      </c>
      <c r="C808">
        <v>12.643739999999999</v>
      </c>
      <c r="D808">
        <v>11.23888</v>
      </c>
      <c r="E808">
        <v>9.8340200000000006</v>
      </c>
    </row>
    <row r="809" spans="1:5">
      <c r="A809">
        <v>430.7</v>
      </c>
      <c r="B809">
        <v>12.667</v>
      </c>
      <c r="C809">
        <v>12.81546</v>
      </c>
      <c r="D809">
        <v>11.39152</v>
      </c>
      <c r="E809">
        <v>9.9675799999999999</v>
      </c>
    </row>
    <row r="810" spans="1:5">
      <c r="A810">
        <v>430.8</v>
      </c>
      <c r="B810">
        <v>12.8444</v>
      </c>
      <c r="C810">
        <v>12.987</v>
      </c>
      <c r="D810">
        <v>11.544</v>
      </c>
      <c r="E810">
        <v>10.101000000000001</v>
      </c>
    </row>
    <row r="811" spans="1:5">
      <c r="A811">
        <v>430.9</v>
      </c>
      <c r="B811">
        <v>13.021800000000001</v>
      </c>
      <c r="C811">
        <v>13.15854</v>
      </c>
      <c r="D811">
        <v>11.696479999999999</v>
      </c>
      <c r="E811">
        <v>10.23442</v>
      </c>
    </row>
    <row r="812" spans="1:5">
      <c r="A812">
        <v>431</v>
      </c>
      <c r="B812">
        <v>13.199</v>
      </c>
      <c r="C812">
        <v>13.330080000000001</v>
      </c>
      <c r="D812">
        <v>11.84896</v>
      </c>
      <c r="E812">
        <v>10.367839999999999</v>
      </c>
    </row>
    <row r="813" spans="1:5">
      <c r="A813">
        <v>431.1</v>
      </c>
      <c r="B813">
        <v>13.376200000000001</v>
      </c>
      <c r="C813">
        <v>13.501440000000001</v>
      </c>
      <c r="D813">
        <v>12.00128</v>
      </c>
      <c r="E813">
        <v>10.50112</v>
      </c>
    </row>
    <row r="814" spans="1:5">
      <c r="A814">
        <v>431.2</v>
      </c>
      <c r="B814">
        <v>13.5534</v>
      </c>
      <c r="C814">
        <v>13.672800000000001</v>
      </c>
      <c r="D814">
        <v>12.153600000000001</v>
      </c>
      <c r="E814">
        <v>10.634399999999999</v>
      </c>
    </row>
    <row r="815" spans="1:5">
      <c r="A815">
        <v>431.3</v>
      </c>
      <c r="B815">
        <v>13.730399999999999</v>
      </c>
      <c r="C815">
        <v>13.84398</v>
      </c>
      <c r="D815">
        <v>12.305759999999999</v>
      </c>
      <c r="E815">
        <v>10.76754</v>
      </c>
    </row>
    <row r="816" spans="1:5">
      <c r="A816">
        <v>431.4</v>
      </c>
      <c r="B816">
        <v>13.907400000000001</v>
      </c>
      <c r="C816">
        <v>14.01516</v>
      </c>
      <c r="D816">
        <v>12.45792</v>
      </c>
      <c r="E816">
        <v>10.900679999999999</v>
      </c>
    </row>
    <row r="817" spans="1:5">
      <c r="A817">
        <v>431.5</v>
      </c>
      <c r="B817">
        <v>14.0844</v>
      </c>
      <c r="C817">
        <v>14.186159999999999</v>
      </c>
      <c r="D817">
        <v>12.609920000000001</v>
      </c>
      <c r="E817">
        <v>11.03368</v>
      </c>
    </row>
    <row r="818" spans="1:5">
      <c r="A818">
        <v>431.6</v>
      </c>
      <c r="B818">
        <v>14.261200000000001</v>
      </c>
      <c r="C818">
        <v>14.357340000000001</v>
      </c>
      <c r="D818">
        <v>12.762079999999999</v>
      </c>
      <c r="E818">
        <v>11.16682</v>
      </c>
    </row>
    <row r="819" spans="1:5">
      <c r="A819">
        <v>431.7</v>
      </c>
      <c r="B819">
        <v>14.438000000000001</v>
      </c>
      <c r="C819">
        <v>14.52816</v>
      </c>
      <c r="D819">
        <v>12.913919999999999</v>
      </c>
      <c r="E819">
        <v>11.29968</v>
      </c>
    </row>
    <row r="820" spans="1:5">
      <c r="A820">
        <v>431.8</v>
      </c>
      <c r="B820">
        <v>14.614599999999999</v>
      </c>
      <c r="C820">
        <v>14.698980000000001</v>
      </c>
      <c r="D820">
        <v>13.065759999999999</v>
      </c>
      <c r="E820">
        <v>11.432539999999999</v>
      </c>
    </row>
    <row r="821" spans="1:5">
      <c r="A821">
        <v>431.9</v>
      </c>
      <c r="B821">
        <v>14.7912</v>
      </c>
      <c r="C821">
        <v>14.8698</v>
      </c>
      <c r="D821">
        <v>13.217599999999999</v>
      </c>
      <c r="E821">
        <v>11.5654</v>
      </c>
    </row>
    <row r="822" spans="1:5">
      <c r="A822">
        <v>432</v>
      </c>
      <c r="B822">
        <v>14.9678</v>
      </c>
      <c r="C822">
        <v>15.040620000000001</v>
      </c>
      <c r="D822">
        <v>13.369440000000001</v>
      </c>
      <c r="E822">
        <v>11.698259999999999</v>
      </c>
    </row>
    <row r="823" spans="1:5">
      <c r="A823">
        <v>432.1</v>
      </c>
      <c r="B823">
        <v>15.1442</v>
      </c>
      <c r="C823">
        <v>15.211259999999999</v>
      </c>
      <c r="D823">
        <v>13.52112</v>
      </c>
      <c r="E823">
        <v>11.83098</v>
      </c>
    </row>
    <row r="824" spans="1:5">
      <c r="A824">
        <v>432.2</v>
      </c>
      <c r="B824">
        <v>15.320600000000001</v>
      </c>
      <c r="C824">
        <v>15.3819</v>
      </c>
      <c r="D824">
        <v>13.672800000000001</v>
      </c>
      <c r="E824">
        <v>11.963699999999999</v>
      </c>
    </row>
    <row r="825" spans="1:5">
      <c r="A825">
        <v>432.3</v>
      </c>
      <c r="B825">
        <v>15.4968</v>
      </c>
      <c r="C825">
        <v>15.55254</v>
      </c>
      <c r="D825">
        <v>13.824479999999999</v>
      </c>
      <c r="E825">
        <v>12.09642</v>
      </c>
    </row>
    <row r="826" spans="1:5">
      <c r="A826">
        <v>432.4</v>
      </c>
      <c r="B826">
        <v>15.7278</v>
      </c>
      <c r="C826">
        <v>15.773759999999999</v>
      </c>
      <c r="D826">
        <v>14.02112</v>
      </c>
      <c r="E826">
        <v>12.26848</v>
      </c>
    </row>
    <row r="827" spans="1:5">
      <c r="A827">
        <v>432.5</v>
      </c>
      <c r="B827">
        <v>15.966799999999999</v>
      </c>
      <c r="C827">
        <v>16.00254</v>
      </c>
      <c r="D827">
        <v>14.22448</v>
      </c>
      <c r="E827">
        <v>12.44642</v>
      </c>
    </row>
    <row r="828" spans="1:5">
      <c r="A828">
        <v>432.6</v>
      </c>
      <c r="B828">
        <v>16.2058</v>
      </c>
      <c r="C828">
        <v>16.23132</v>
      </c>
      <c r="D828">
        <v>14.42784</v>
      </c>
      <c r="E828">
        <v>12.624359999999999</v>
      </c>
    </row>
    <row r="829" spans="1:5">
      <c r="A829">
        <v>432.7</v>
      </c>
      <c r="B829">
        <v>16.444800000000001</v>
      </c>
      <c r="C829">
        <v>16.460280000000001</v>
      </c>
      <c r="D829">
        <v>14.631360000000001</v>
      </c>
      <c r="E829">
        <v>12.802440000000001</v>
      </c>
    </row>
    <row r="830" spans="1:5">
      <c r="A830">
        <v>432.8</v>
      </c>
      <c r="B830">
        <v>16.683599999999998</v>
      </c>
      <c r="C830">
        <v>16.689060000000001</v>
      </c>
      <c r="D830">
        <v>14.834720000000001</v>
      </c>
      <c r="E830">
        <v>12.98038</v>
      </c>
    </row>
    <row r="831" spans="1:5">
      <c r="A831">
        <v>432.9</v>
      </c>
      <c r="B831">
        <v>16.922599999999999</v>
      </c>
      <c r="C831">
        <v>16.917840000000002</v>
      </c>
      <c r="D831">
        <v>15.038080000000001</v>
      </c>
      <c r="E831">
        <v>13.15832</v>
      </c>
    </row>
    <row r="832" spans="1:5">
      <c r="A832">
        <v>433</v>
      </c>
      <c r="B832">
        <v>17.161799999999999</v>
      </c>
      <c r="C832">
        <v>17.146799999999999</v>
      </c>
      <c r="D832">
        <v>15.2416</v>
      </c>
      <c r="E832">
        <v>13.336399999999999</v>
      </c>
    </row>
    <row r="833" spans="1:5">
      <c r="A833">
        <v>433.1</v>
      </c>
      <c r="B833">
        <v>17.4008</v>
      </c>
      <c r="C833">
        <v>17.375579999999999</v>
      </c>
      <c r="D833">
        <v>15.44496</v>
      </c>
      <c r="E833">
        <v>13.514340000000001</v>
      </c>
    </row>
    <row r="834" spans="1:5">
      <c r="A834">
        <v>433.2</v>
      </c>
      <c r="B834">
        <v>17.639800000000001</v>
      </c>
      <c r="C834">
        <v>17.60454</v>
      </c>
      <c r="D834">
        <v>15.648479999999999</v>
      </c>
      <c r="E834">
        <v>13.69242</v>
      </c>
    </row>
    <row r="835" spans="1:5">
      <c r="A835">
        <v>433.3</v>
      </c>
      <c r="B835">
        <v>17.878799999999998</v>
      </c>
      <c r="C835">
        <v>17.833320000000001</v>
      </c>
      <c r="D835">
        <v>15.851839999999999</v>
      </c>
      <c r="E835">
        <v>13.87036</v>
      </c>
    </row>
    <row r="836" spans="1:5">
      <c r="A836">
        <v>433.4</v>
      </c>
      <c r="B836">
        <v>18.117999999999999</v>
      </c>
      <c r="C836">
        <v>18.062999999999999</v>
      </c>
      <c r="D836">
        <v>16.056000000000001</v>
      </c>
      <c r="E836">
        <v>14.048999999999999</v>
      </c>
    </row>
    <row r="837" spans="1:5">
      <c r="A837">
        <v>433.5</v>
      </c>
      <c r="B837">
        <v>18.356999999999999</v>
      </c>
      <c r="C837">
        <v>18.291599999999999</v>
      </c>
      <c r="D837">
        <v>16.2592</v>
      </c>
      <c r="E837">
        <v>14.226800000000001</v>
      </c>
    </row>
    <row r="838" spans="1:5">
      <c r="A838">
        <v>433.6</v>
      </c>
      <c r="B838">
        <v>18.5962</v>
      </c>
      <c r="C838">
        <v>18.520199999999999</v>
      </c>
      <c r="D838">
        <v>16.462399999999999</v>
      </c>
      <c r="E838">
        <v>14.4046</v>
      </c>
    </row>
    <row r="839" spans="1:5">
      <c r="A839">
        <v>433.7</v>
      </c>
      <c r="B839">
        <v>18.8354</v>
      </c>
      <c r="C839">
        <v>18.748799999999999</v>
      </c>
      <c r="D839">
        <v>16.665600000000001</v>
      </c>
      <c r="E839">
        <v>14.5824</v>
      </c>
    </row>
    <row r="840" spans="1:5">
      <c r="A840">
        <v>433.8</v>
      </c>
      <c r="B840">
        <v>19.074400000000001</v>
      </c>
      <c r="C840">
        <v>18.977399999999999</v>
      </c>
      <c r="D840">
        <v>16.8688</v>
      </c>
      <c r="E840">
        <v>14.760199999999999</v>
      </c>
    </row>
    <row r="841" spans="1:5">
      <c r="A841">
        <v>433.9</v>
      </c>
      <c r="B841">
        <v>19.313600000000001</v>
      </c>
      <c r="C841">
        <v>19.207799999999999</v>
      </c>
      <c r="D841">
        <v>17.073599999999999</v>
      </c>
      <c r="E841">
        <v>14.939399999999999</v>
      </c>
    </row>
    <row r="842" spans="1:5">
      <c r="A842">
        <v>434</v>
      </c>
      <c r="B842">
        <v>19.552800000000001</v>
      </c>
      <c r="C842">
        <v>19.436399999999999</v>
      </c>
      <c r="D842">
        <v>17.276800000000001</v>
      </c>
      <c r="E842">
        <v>15.1172</v>
      </c>
    </row>
    <row r="843" spans="1:5">
      <c r="A843">
        <v>434.1</v>
      </c>
      <c r="B843">
        <v>19.792200000000001</v>
      </c>
      <c r="C843">
        <v>19.664999999999999</v>
      </c>
      <c r="D843">
        <v>17.48</v>
      </c>
      <c r="E843">
        <v>15.295</v>
      </c>
    </row>
    <row r="844" spans="1:5">
      <c r="A844">
        <v>434.2</v>
      </c>
      <c r="B844">
        <v>20.032</v>
      </c>
      <c r="C844">
        <v>19.893599999999999</v>
      </c>
      <c r="D844">
        <v>17.683199999999999</v>
      </c>
      <c r="E844">
        <v>15.472799999999999</v>
      </c>
    </row>
    <row r="845" spans="1:5">
      <c r="A845">
        <v>434.3</v>
      </c>
      <c r="B845">
        <v>20.27</v>
      </c>
      <c r="C845">
        <v>20.123999999999999</v>
      </c>
      <c r="D845">
        <v>17.888000000000002</v>
      </c>
      <c r="E845">
        <v>15.651999999999999</v>
      </c>
    </row>
    <row r="846" spans="1:5">
      <c r="A846">
        <v>434.4</v>
      </c>
      <c r="B846">
        <v>20.51</v>
      </c>
      <c r="C846">
        <v>20.352599999999999</v>
      </c>
      <c r="D846">
        <v>18.091200000000001</v>
      </c>
      <c r="E846">
        <v>15.829800000000001</v>
      </c>
    </row>
    <row r="847" spans="1:5">
      <c r="A847">
        <v>434.5</v>
      </c>
      <c r="B847">
        <v>20.75</v>
      </c>
      <c r="C847">
        <v>20.581199999999999</v>
      </c>
      <c r="D847">
        <v>18.2944</v>
      </c>
      <c r="E847">
        <v>16.0076</v>
      </c>
    </row>
    <row r="848" spans="1:5">
      <c r="A848">
        <v>434.6</v>
      </c>
      <c r="B848">
        <v>20.988</v>
      </c>
      <c r="C848">
        <v>20.811599999999999</v>
      </c>
      <c r="D848">
        <v>18.499199999999998</v>
      </c>
      <c r="E848">
        <v>16.186800000000002</v>
      </c>
    </row>
    <row r="849" spans="1:5">
      <c r="A849">
        <v>434.7</v>
      </c>
      <c r="B849">
        <v>21.228000000000002</v>
      </c>
      <c r="C849">
        <v>21.040199999999999</v>
      </c>
      <c r="D849">
        <v>18.702400000000001</v>
      </c>
      <c r="E849">
        <v>16.364599999999999</v>
      </c>
    </row>
    <row r="850" spans="1:5">
      <c r="A850">
        <v>434.8</v>
      </c>
      <c r="B850">
        <v>21.468</v>
      </c>
      <c r="C850">
        <v>21.268799999999999</v>
      </c>
      <c r="D850">
        <v>18.9056</v>
      </c>
      <c r="E850">
        <v>16.542400000000001</v>
      </c>
    </row>
    <row r="851" spans="1:5">
      <c r="A851">
        <v>434.9</v>
      </c>
      <c r="B851">
        <v>21.734000000000002</v>
      </c>
      <c r="C851">
        <v>21.518999999999998</v>
      </c>
      <c r="D851">
        <v>19.128</v>
      </c>
      <c r="E851">
        <v>16.736999999999998</v>
      </c>
    </row>
    <row r="852" spans="1:5">
      <c r="A852">
        <v>435</v>
      </c>
      <c r="B852">
        <v>22.056000000000001</v>
      </c>
      <c r="C852">
        <v>21.806999999999999</v>
      </c>
      <c r="D852">
        <v>19.384</v>
      </c>
      <c r="E852">
        <v>16.960999999999999</v>
      </c>
    </row>
    <row r="853" spans="1:5">
      <c r="A853">
        <v>435.1</v>
      </c>
      <c r="B853">
        <v>22.378</v>
      </c>
      <c r="C853">
        <v>22.096800000000002</v>
      </c>
      <c r="D853">
        <v>19.6416</v>
      </c>
      <c r="E853">
        <v>17.186399999999999</v>
      </c>
    </row>
    <row r="854" spans="1:5">
      <c r="A854">
        <v>435.2</v>
      </c>
      <c r="B854">
        <v>22.702000000000002</v>
      </c>
      <c r="C854">
        <v>22.386600000000001</v>
      </c>
      <c r="D854">
        <v>19.8992</v>
      </c>
      <c r="E854">
        <v>17.411799999999999</v>
      </c>
    </row>
    <row r="855" spans="1:5">
      <c r="A855">
        <v>435.3</v>
      </c>
      <c r="B855">
        <v>23.024000000000001</v>
      </c>
      <c r="C855">
        <v>22.674600000000002</v>
      </c>
      <c r="D855">
        <v>20.155200000000001</v>
      </c>
      <c r="E855">
        <v>17.6358</v>
      </c>
    </row>
    <row r="856" spans="1:5">
      <c r="A856">
        <v>435.4</v>
      </c>
      <c r="B856">
        <v>23.347999999999999</v>
      </c>
      <c r="C856">
        <v>22.966200000000001</v>
      </c>
      <c r="D856">
        <v>20.414400000000001</v>
      </c>
      <c r="E856">
        <v>17.8626</v>
      </c>
    </row>
    <row r="857" spans="1:5">
      <c r="A857">
        <v>435.5</v>
      </c>
      <c r="B857">
        <v>23.67</v>
      </c>
      <c r="C857">
        <v>23.256</v>
      </c>
      <c r="D857">
        <v>20.672000000000001</v>
      </c>
      <c r="E857">
        <v>18.088000000000001</v>
      </c>
    </row>
    <row r="858" spans="1:5">
      <c r="A858">
        <v>435.6</v>
      </c>
      <c r="B858">
        <v>23.994</v>
      </c>
      <c r="C858">
        <v>23.5458</v>
      </c>
      <c r="D858">
        <v>20.929600000000001</v>
      </c>
      <c r="E858">
        <v>18.313400000000001</v>
      </c>
    </row>
    <row r="859" spans="1:5">
      <c r="A859">
        <v>435.7</v>
      </c>
      <c r="B859">
        <v>24.318000000000001</v>
      </c>
      <c r="C859">
        <v>23.835599999999999</v>
      </c>
      <c r="D859">
        <v>21.187200000000001</v>
      </c>
      <c r="E859">
        <v>18.538799999999998</v>
      </c>
    </row>
    <row r="860" spans="1:5">
      <c r="A860">
        <v>435.8</v>
      </c>
      <c r="B860">
        <v>24.641999999999999</v>
      </c>
      <c r="C860">
        <v>24.127199999999998</v>
      </c>
      <c r="D860">
        <v>21.446400000000001</v>
      </c>
      <c r="E860">
        <v>18.765599999999999</v>
      </c>
    </row>
    <row r="861" spans="1:5">
      <c r="A861">
        <v>435.9</v>
      </c>
      <c r="B861">
        <v>24.968</v>
      </c>
      <c r="C861">
        <v>24.418800000000001</v>
      </c>
      <c r="D861">
        <v>21.7056</v>
      </c>
      <c r="E861">
        <v>18.9924</v>
      </c>
    </row>
    <row r="862" spans="1:5">
      <c r="A862">
        <v>436</v>
      </c>
      <c r="B862">
        <v>25.292000000000002</v>
      </c>
      <c r="C862">
        <v>24.708600000000001</v>
      </c>
      <c r="D862">
        <v>21.963200000000001</v>
      </c>
      <c r="E862">
        <v>19.2178</v>
      </c>
    </row>
    <row r="863" spans="1:5">
      <c r="A863">
        <v>436.1</v>
      </c>
      <c r="B863">
        <v>25.617999999999999</v>
      </c>
      <c r="C863">
        <v>25.0002</v>
      </c>
      <c r="D863">
        <v>22.2224</v>
      </c>
      <c r="E863">
        <v>19.444600000000001</v>
      </c>
    </row>
    <row r="864" spans="1:5">
      <c r="A864">
        <v>436.2</v>
      </c>
      <c r="B864">
        <v>25.942</v>
      </c>
      <c r="C864">
        <v>25.291799999999999</v>
      </c>
      <c r="D864">
        <v>22.4816</v>
      </c>
      <c r="E864">
        <v>19.671399999999998</v>
      </c>
    </row>
    <row r="865" spans="1:5">
      <c r="A865">
        <v>436.3</v>
      </c>
      <c r="B865">
        <v>26.268000000000001</v>
      </c>
      <c r="C865">
        <v>25.5852</v>
      </c>
      <c r="D865">
        <v>22.7424</v>
      </c>
      <c r="E865">
        <v>19.8996</v>
      </c>
    </row>
    <row r="866" spans="1:5">
      <c r="A866">
        <v>436.4</v>
      </c>
      <c r="B866">
        <v>26.594000000000001</v>
      </c>
      <c r="C866">
        <v>25.876799999999999</v>
      </c>
      <c r="D866">
        <v>23.0016</v>
      </c>
      <c r="E866">
        <v>20.1264</v>
      </c>
    </row>
    <row r="867" spans="1:5">
      <c r="A867">
        <v>436.5</v>
      </c>
      <c r="B867">
        <v>26.92</v>
      </c>
      <c r="C867">
        <v>26.168399999999998</v>
      </c>
      <c r="D867">
        <v>23.2608</v>
      </c>
      <c r="E867">
        <v>20.353200000000001</v>
      </c>
    </row>
    <row r="868" spans="1:5">
      <c r="A868">
        <v>436.6</v>
      </c>
      <c r="B868">
        <v>27.245999999999999</v>
      </c>
      <c r="C868">
        <v>26.4618</v>
      </c>
      <c r="D868">
        <v>23.521599999999999</v>
      </c>
      <c r="E868">
        <v>20.581399999999999</v>
      </c>
    </row>
    <row r="869" spans="1:5">
      <c r="A869">
        <v>436.7</v>
      </c>
      <c r="B869">
        <v>27.574000000000002</v>
      </c>
      <c r="C869">
        <v>26.755199999999999</v>
      </c>
      <c r="D869">
        <v>23.782399999999999</v>
      </c>
      <c r="E869">
        <v>20.8096</v>
      </c>
    </row>
    <row r="870" spans="1:5">
      <c r="A870">
        <v>436.8</v>
      </c>
      <c r="B870">
        <v>27.9</v>
      </c>
      <c r="C870">
        <v>27.0486</v>
      </c>
      <c r="D870">
        <v>24.043199999999999</v>
      </c>
      <c r="E870">
        <v>21.037800000000001</v>
      </c>
    </row>
    <row r="871" spans="1:5">
      <c r="A871">
        <v>436.9</v>
      </c>
      <c r="B871">
        <v>28.228000000000002</v>
      </c>
      <c r="C871">
        <v>27.341999999999999</v>
      </c>
      <c r="D871">
        <v>24.303999999999998</v>
      </c>
      <c r="E871">
        <v>21.265999999999998</v>
      </c>
    </row>
    <row r="872" spans="1:5">
      <c r="A872">
        <v>437</v>
      </c>
      <c r="B872">
        <v>28.553999999999998</v>
      </c>
      <c r="C872">
        <v>27.635400000000001</v>
      </c>
      <c r="D872">
        <v>24.564800000000002</v>
      </c>
      <c r="E872">
        <v>21.494199999999999</v>
      </c>
    </row>
    <row r="873" spans="1:5">
      <c r="A873">
        <v>437.1</v>
      </c>
      <c r="B873">
        <v>28.882000000000001</v>
      </c>
      <c r="C873">
        <v>27.928799999999999</v>
      </c>
      <c r="D873">
        <v>24.825600000000001</v>
      </c>
      <c r="E873">
        <v>21.7224</v>
      </c>
    </row>
    <row r="874" spans="1:5">
      <c r="A874">
        <v>437.2</v>
      </c>
      <c r="B874">
        <v>29.21</v>
      </c>
      <c r="C874">
        <v>28.224</v>
      </c>
      <c r="D874">
        <v>25.088000000000001</v>
      </c>
      <c r="E874">
        <v>21.952000000000002</v>
      </c>
    </row>
    <row r="875" spans="1:5">
      <c r="A875">
        <v>437.3</v>
      </c>
      <c r="B875">
        <v>29.538</v>
      </c>
      <c r="C875">
        <v>28.517399999999999</v>
      </c>
      <c r="D875">
        <v>25.348800000000001</v>
      </c>
      <c r="E875">
        <v>22.180199999999999</v>
      </c>
    </row>
    <row r="876" spans="1:5">
      <c r="A876">
        <v>437.4</v>
      </c>
      <c r="B876">
        <v>29.867999999999999</v>
      </c>
      <c r="C876">
        <v>28.8126</v>
      </c>
      <c r="D876">
        <v>25.6112</v>
      </c>
      <c r="E876">
        <v>22.409800000000001</v>
      </c>
    </row>
    <row r="877" spans="1:5">
      <c r="A877">
        <v>437.5</v>
      </c>
      <c r="B877">
        <v>30.23</v>
      </c>
      <c r="C877">
        <v>29.161799999999999</v>
      </c>
      <c r="D877">
        <v>25.921600000000002</v>
      </c>
      <c r="E877">
        <v>22.6814</v>
      </c>
    </row>
    <row r="878" spans="1:5">
      <c r="A878">
        <v>437.6</v>
      </c>
      <c r="B878">
        <v>30.597999999999999</v>
      </c>
      <c r="C878">
        <v>29.523599999999998</v>
      </c>
      <c r="D878">
        <v>26.243200000000002</v>
      </c>
      <c r="E878">
        <v>22.962800000000001</v>
      </c>
    </row>
    <row r="879" spans="1:5">
      <c r="A879">
        <v>437.7</v>
      </c>
      <c r="B879">
        <v>30.966000000000001</v>
      </c>
      <c r="C879">
        <v>29.883600000000001</v>
      </c>
      <c r="D879">
        <v>26.563199999999998</v>
      </c>
      <c r="E879">
        <v>23.242799999999999</v>
      </c>
    </row>
    <row r="880" spans="1:5">
      <c r="A880">
        <v>437.8</v>
      </c>
      <c r="B880">
        <v>31.335999999999999</v>
      </c>
      <c r="C880">
        <v>30.2454</v>
      </c>
      <c r="D880">
        <v>26.884799999999998</v>
      </c>
      <c r="E880">
        <v>23.5242</v>
      </c>
    </row>
    <row r="881" spans="1:8">
      <c r="A881">
        <v>437.9</v>
      </c>
      <c r="B881">
        <v>31.704000000000001</v>
      </c>
      <c r="C881">
        <v>30.607199999999999</v>
      </c>
      <c r="D881">
        <v>27.206399999999999</v>
      </c>
      <c r="E881">
        <v>23.805599999999998</v>
      </c>
    </row>
    <row r="882" spans="1:8">
      <c r="A882">
        <v>438</v>
      </c>
      <c r="B882">
        <v>32.073999999999998</v>
      </c>
      <c r="C882">
        <v>30.969000000000001</v>
      </c>
      <c r="D882">
        <v>27.527999999999999</v>
      </c>
      <c r="E882">
        <v>24.087</v>
      </c>
      <c r="H882" s="106"/>
    </row>
    <row r="883" spans="1:8">
      <c r="A883">
        <v>438.1</v>
      </c>
      <c r="B883">
        <v>32.444000000000003</v>
      </c>
      <c r="C883">
        <v>31.3308</v>
      </c>
      <c r="D883">
        <v>27.849599999999999</v>
      </c>
      <c r="E883">
        <v>24.368400000000001</v>
      </c>
      <c r="H883" s="106"/>
    </row>
    <row r="884" spans="1:8">
      <c r="A884">
        <v>438.2</v>
      </c>
      <c r="B884">
        <v>32.814</v>
      </c>
      <c r="C884">
        <v>31.692599999999999</v>
      </c>
      <c r="D884">
        <v>28.171199999999999</v>
      </c>
      <c r="E884">
        <v>24.649799999999999</v>
      </c>
      <c r="H884" s="106"/>
    </row>
    <row r="885" spans="1:8">
      <c r="A885">
        <v>438.3</v>
      </c>
      <c r="B885">
        <v>33.183999999999997</v>
      </c>
      <c r="C885">
        <v>32.054400000000001</v>
      </c>
      <c r="D885">
        <v>28.492799999999999</v>
      </c>
      <c r="E885">
        <v>24.9312</v>
      </c>
      <c r="H885" s="106"/>
    </row>
    <row r="886" spans="1:8">
      <c r="A886">
        <v>438.4</v>
      </c>
      <c r="B886">
        <v>33.554000000000002</v>
      </c>
      <c r="C886">
        <v>32.417999999999999</v>
      </c>
      <c r="D886">
        <v>28.815999999999999</v>
      </c>
      <c r="E886">
        <v>25.213999999999999</v>
      </c>
      <c r="H886" s="106"/>
    </row>
    <row r="887" spans="1:8">
      <c r="A887">
        <v>438.5</v>
      </c>
      <c r="B887">
        <v>33.923999999999999</v>
      </c>
      <c r="C887">
        <v>32.779800000000002</v>
      </c>
      <c r="D887">
        <v>29.137599999999999</v>
      </c>
      <c r="E887">
        <v>25.4954</v>
      </c>
    </row>
    <row r="888" spans="1:8">
      <c r="A888">
        <v>438.6</v>
      </c>
      <c r="B888">
        <v>34.295999999999999</v>
      </c>
      <c r="C888">
        <v>33.1434</v>
      </c>
      <c r="D888">
        <v>29.460799999999999</v>
      </c>
      <c r="E888">
        <v>25.778199999999998</v>
      </c>
    </row>
    <row r="889" spans="1:8">
      <c r="A889">
        <v>438.7</v>
      </c>
      <c r="B889">
        <v>34.665999999999997</v>
      </c>
      <c r="C889">
        <v>33.505200000000002</v>
      </c>
      <c r="D889">
        <v>29.782399999999999</v>
      </c>
      <c r="E889">
        <v>26.0596</v>
      </c>
    </row>
    <row r="890" spans="1:8">
      <c r="A890">
        <v>438.8</v>
      </c>
      <c r="B890">
        <v>35.037999999999997</v>
      </c>
      <c r="C890">
        <v>33.8688</v>
      </c>
      <c r="D890">
        <v>30.105599999999999</v>
      </c>
      <c r="E890">
        <v>26.342400000000001</v>
      </c>
    </row>
    <row r="891" spans="1:8">
      <c r="A891">
        <v>438.9</v>
      </c>
      <c r="B891">
        <v>35.409999999999997</v>
      </c>
      <c r="C891">
        <v>34.232399999999998</v>
      </c>
      <c r="D891">
        <v>30.428799999999999</v>
      </c>
      <c r="E891">
        <v>26.6252</v>
      </c>
    </row>
    <row r="892" spans="1:8">
      <c r="A892">
        <v>439</v>
      </c>
      <c r="B892">
        <v>35.78</v>
      </c>
      <c r="C892">
        <v>34.595999999999997</v>
      </c>
      <c r="D892">
        <v>30.751999999999999</v>
      </c>
      <c r="E892">
        <v>26.908000000000001</v>
      </c>
    </row>
    <row r="893" spans="1:8">
      <c r="A893">
        <v>439.1</v>
      </c>
      <c r="B893">
        <v>36.152000000000001</v>
      </c>
      <c r="C893">
        <v>34.959600000000002</v>
      </c>
      <c r="D893">
        <v>31.075199999999999</v>
      </c>
      <c r="E893">
        <v>27.190799999999999</v>
      </c>
    </row>
    <row r="894" spans="1:8">
      <c r="A894">
        <v>439.2</v>
      </c>
      <c r="B894">
        <v>36.524000000000001</v>
      </c>
      <c r="C894">
        <v>35.325000000000003</v>
      </c>
      <c r="D894">
        <v>31.4</v>
      </c>
      <c r="E894">
        <v>27.475000000000001</v>
      </c>
    </row>
    <row r="895" spans="1:8">
      <c r="A895">
        <v>439.3</v>
      </c>
      <c r="B895">
        <v>36.896000000000001</v>
      </c>
      <c r="C895">
        <v>35.688600000000001</v>
      </c>
      <c r="D895">
        <v>31.723199999999999</v>
      </c>
      <c r="E895">
        <v>27.7578</v>
      </c>
    </row>
    <row r="896" spans="1:8">
      <c r="A896">
        <v>439.4</v>
      </c>
      <c r="B896">
        <v>37.268000000000001</v>
      </c>
      <c r="C896">
        <v>36.054000000000002</v>
      </c>
      <c r="D896">
        <v>32.048000000000002</v>
      </c>
      <c r="E896">
        <v>28.042000000000002</v>
      </c>
    </row>
    <row r="897" spans="1:5">
      <c r="A897">
        <v>439.5</v>
      </c>
      <c r="B897">
        <v>37.642000000000003</v>
      </c>
      <c r="C897">
        <v>36.4176</v>
      </c>
      <c r="D897">
        <v>32.371200000000002</v>
      </c>
      <c r="E897">
        <v>28.3248</v>
      </c>
    </row>
    <row r="898" spans="1:5">
      <c r="A898">
        <v>439.6</v>
      </c>
      <c r="B898">
        <v>38.014000000000003</v>
      </c>
      <c r="C898">
        <v>36.783000000000001</v>
      </c>
      <c r="D898">
        <v>32.695999999999998</v>
      </c>
      <c r="E898">
        <v>28.609000000000002</v>
      </c>
    </row>
    <row r="899" spans="1:5">
      <c r="A899">
        <v>439.7</v>
      </c>
      <c r="B899">
        <v>38.387999999999998</v>
      </c>
      <c r="C899">
        <v>37.148400000000002</v>
      </c>
      <c r="D899">
        <v>33.020800000000001</v>
      </c>
      <c r="E899">
        <v>28.8932</v>
      </c>
    </row>
    <row r="900" spans="1:5">
      <c r="A900">
        <v>439.8</v>
      </c>
      <c r="B900">
        <v>38.76</v>
      </c>
      <c r="C900">
        <v>37.513800000000003</v>
      </c>
      <c r="D900">
        <v>33.345599999999997</v>
      </c>
      <c r="E900">
        <v>29.177399999999999</v>
      </c>
    </row>
    <row r="901" spans="1:5">
      <c r="A901">
        <v>439.9</v>
      </c>
      <c r="B901">
        <v>39.134</v>
      </c>
      <c r="C901">
        <v>37.879199999999997</v>
      </c>
      <c r="D901">
        <v>33.670400000000001</v>
      </c>
      <c r="E901">
        <v>29.461600000000001</v>
      </c>
    </row>
    <row r="902" spans="1:5">
      <c r="A902">
        <v>440</v>
      </c>
      <c r="B902">
        <v>39.47</v>
      </c>
      <c r="C902">
        <v>38.199599999999997</v>
      </c>
      <c r="D902">
        <v>33.955199999999998</v>
      </c>
      <c r="E902">
        <v>29.710799999999999</v>
      </c>
    </row>
    <row r="903" spans="1:5">
      <c r="A903">
        <v>440.1</v>
      </c>
      <c r="B903">
        <v>39.747999999999998</v>
      </c>
      <c r="C903">
        <v>38.451599999999999</v>
      </c>
      <c r="D903">
        <v>34.179200000000002</v>
      </c>
      <c r="E903">
        <v>29.9068</v>
      </c>
    </row>
    <row r="904" spans="1:5">
      <c r="A904">
        <v>440.2</v>
      </c>
      <c r="B904">
        <v>40.024000000000001</v>
      </c>
      <c r="C904">
        <v>38.701799999999999</v>
      </c>
      <c r="D904">
        <v>34.401600000000002</v>
      </c>
      <c r="E904">
        <v>30.101400000000002</v>
      </c>
    </row>
    <row r="905" spans="1:5">
      <c r="A905">
        <v>440.3</v>
      </c>
      <c r="B905">
        <v>40.302</v>
      </c>
      <c r="C905">
        <v>38.950200000000002</v>
      </c>
      <c r="D905">
        <v>34.622399999999999</v>
      </c>
      <c r="E905">
        <v>30.294599999999999</v>
      </c>
    </row>
    <row r="906" spans="1:5">
      <c r="A906">
        <v>440.4</v>
      </c>
      <c r="B906">
        <v>40.578000000000003</v>
      </c>
      <c r="C906">
        <v>39.200400000000002</v>
      </c>
      <c r="D906">
        <v>34.844799999999999</v>
      </c>
      <c r="E906">
        <v>30.4892</v>
      </c>
    </row>
    <row r="907" spans="1:5">
      <c r="A907">
        <v>440.5</v>
      </c>
      <c r="B907">
        <v>40.853999999999999</v>
      </c>
      <c r="C907">
        <v>39.450600000000001</v>
      </c>
      <c r="D907">
        <v>35.0672</v>
      </c>
      <c r="E907">
        <v>30.683800000000002</v>
      </c>
    </row>
    <row r="908" spans="1:5">
      <c r="A908">
        <v>440.6</v>
      </c>
      <c r="B908">
        <v>41.128</v>
      </c>
      <c r="C908">
        <v>39.698999999999998</v>
      </c>
      <c r="D908">
        <v>35.287999999999997</v>
      </c>
      <c r="E908">
        <v>30.876999999999999</v>
      </c>
    </row>
    <row r="909" spans="1:5">
      <c r="A909">
        <v>440.7</v>
      </c>
      <c r="B909">
        <v>41.404000000000003</v>
      </c>
      <c r="C909">
        <v>39.947400000000002</v>
      </c>
      <c r="D909">
        <v>35.508800000000001</v>
      </c>
      <c r="E909">
        <v>31.0702</v>
      </c>
    </row>
    <row r="910" spans="1:5">
      <c r="A910">
        <v>440.8</v>
      </c>
      <c r="B910">
        <v>41.677999999999997</v>
      </c>
      <c r="C910">
        <v>40.195799999999998</v>
      </c>
      <c r="D910">
        <v>35.729599999999998</v>
      </c>
      <c r="E910">
        <v>31.263400000000001</v>
      </c>
    </row>
    <row r="911" spans="1:5">
      <c r="A911">
        <v>440.9</v>
      </c>
      <c r="B911">
        <v>41.951999999999998</v>
      </c>
      <c r="C911">
        <v>40.444200000000002</v>
      </c>
      <c r="D911">
        <v>35.950400000000002</v>
      </c>
      <c r="E911">
        <v>31.456600000000002</v>
      </c>
    </row>
    <row r="912" spans="1:5">
      <c r="A912">
        <v>441</v>
      </c>
      <c r="B912">
        <v>42.228000000000002</v>
      </c>
      <c r="C912">
        <v>40.692599999999999</v>
      </c>
      <c r="D912">
        <v>36.171199999999999</v>
      </c>
      <c r="E912">
        <v>31.649799999999999</v>
      </c>
    </row>
    <row r="913" spans="1:5">
      <c r="A913">
        <v>441.1</v>
      </c>
      <c r="B913">
        <v>42.5</v>
      </c>
      <c r="C913">
        <v>40.9392</v>
      </c>
      <c r="D913">
        <v>36.3904</v>
      </c>
      <c r="E913">
        <v>31.8416</v>
      </c>
    </row>
    <row r="914" spans="1:5">
      <c r="A914">
        <v>441.2</v>
      </c>
      <c r="B914">
        <v>42.774000000000001</v>
      </c>
      <c r="C914">
        <v>41.1858</v>
      </c>
      <c r="D914">
        <v>36.6096</v>
      </c>
      <c r="E914">
        <v>32.0334</v>
      </c>
    </row>
    <row r="915" spans="1:5">
      <c r="A915">
        <v>441.3</v>
      </c>
      <c r="B915">
        <v>43.048000000000002</v>
      </c>
      <c r="C915">
        <v>41.434199999999997</v>
      </c>
      <c r="D915">
        <v>36.830399999999997</v>
      </c>
      <c r="E915">
        <v>32.226599999999998</v>
      </c>
    </row>
    <row r="916" spans="1:5">
      <c r="A916">
        <v>441.4</v>
      </c>
      <c r="B916">
        <v>43.32</v>
      </c>
      <c r="C916">
        <v>41.680799999999998</v>
      </c>
      <c r="D916">
        <v>37.049599999999998</v>
      </c>
      <c r="E916">
        <v>32.418399999999998</v>
      </c>
    </row>
    <row r="917" spans="1:5">
      <c r="A917">
        <v>441.5</v>
      </c>
      <c r="B917">
        <v>43.591999999999999</v>
      </c>
      <c r="C917">
        <v>41.925600000000003</v>
      </c>
      <c r="D917">
        <v>37.267200000000003</v>
      </c>
      <c r="E917">
        <v>32.608800000000002</v>
      </c>
    </row>
    <row r="918" spans="1:5">
      <c r="A918">
        <v>441.6</v>
      </c>
      <c r="B918">
        <v>43.863999999999997</v>
      </c>
      <c r="C918">
        <v>42.172199999999997</v>
      </c>
      <c r="D918">
        <v>37.486400000000003</v>
      </c>
      <c r="E918">
        <v>32.800600000000003</v>
      </c>
    </row>
    <row r="919" spans="1:5">
      <c r="A919">
        <v>441.7</v>
      </c>
      <c r="B919">
        <v>44.136000000000003</v>
      </c>
      <c r="C919">
        <v>42.418799999999997</v>
      </c>
      <c r="D919">
        <v>37.705599999999997</v>
      </c>
      <c r="E919">
        <v>32.992400000000004</v>
      </c>
    </row>
    <row r="920" spans="1:5">
      <c r="A920">
        <v>441.8</v>
      </c>
      <c r="B920">
        <v>44.408000000000001</v>
      </c>
      <c r="C920">
        <v>42.663600000000002</v>
      </c>
      <c r="D920">
        <v>37.923200000000001</v>
      </c>
      <c r="E920">
        <v>33.1828</v>
      </c>
    </row>
    <row r="921" spans="1:5">
      <c r="A921">
        <v>441.9</v>
      </c>
      <c r="B921">
        <v>44.677999999999997</v>
      </c>
      <c r="C921">
        <v>42.9084</v>
      </c>
      <c r="D921">
        <v>38.140799999999999</v>
      </c>
      <c r="E921">
        <v>33.373199999999997</v>
      </c>
    </row>
    <row r="922" spans="1:5">
      <c r="A922">
        <v>442</v>
      </c>
      <c r="B922">
        <v>44.95</v>
      </c>
      <c r="C922">
        <v>43.153199999999998</v>
      </c>
      <c r="D922">
        <v>38.358400000000003</v>
      </c>
      <c r="E922">
        <v>33.563600000000001</v>
      </c>
    </row>
    <row r="923" spans="1:5">
      <c r="A923">
        <v>442.1</v>
      </c>
      <c r="B923">
        <v>45.22</v>
      </c>
      <c r="C923">
        <v>43.398000000000003</v>
      </c>
      <c r="D923">
        <v>38.576000000000001</v>
      </c>
      <c r="E923">
        <v>33.753999999999998</v>
      </c>
    </row>
    <row r="924" spans="1:5">
      <c r="A924">
        <v>442.2</v>
      </c>
      <c r="B924">
        <v>45.49</v>
      </c>
      <c r="C924">
        <v>43.642800000000001</v>
      </c>
      <c r="D924">
        <v>38.793599999999998</v>
      </c>
      <c r="E924">
        <v>33.944400000000002</v>
      </c>
    </row>
    <row r="925" spans="1:5">
      <c r="A925">
        <v>442.3</v>
      </c>
      <c r="B925">
        <v>45.76</v>
      </c>
      <c r="C925">
        <v>43.887599999999999</v>
      </c>
      <c r="D925">
        <v>39.011200000000002</v>
      </c>
      <c r="E925">
        <v>34.134799999999998</v>
      </c>
    </row>
    <row r="926" spans="1:5">
      <c r="A926">
        <v>442.4</v>
      </c>
      <c r="B926">
        <v>46.03</v>
      </c>
      <c r="C926">
        <v>44.130600000000001</v>
      </c>
      <c r="D926">
        <v>39.227200000000003</v>
      </c>
      <c r="E926">
        <v>34.323799999999999</v>
      </c>
    </row>
    <row r="927" spans="1:5">
      <c r="A927">
        <v>442.5</v>
      </c>
      <c r="B927">
        <v>46.298000000000002</v>
      </c>
      <c r="C927">
        <v>44.375399999999999</v>
      </c>
      <c r="D927">
        <v>39.444800000000001</v>
      </c>
      <c r="E927">
        <v>34.514200000000002</v>
      </c>
    </row>
    <row r="928" spans="1:5">
      <c r="A928">
        <v>442.6</v>
      </c>
      <c r="B928">
        <v>46.457999999999998</v>
      </c>
      <c r="C928">
        <v>44.580599999999997</v>
      </c>
      <c r="D928">
        <v>39.627200000000002</v>
      </c>
      <c r="E928">
        <v>34.6738</v>
      </c>
    </row>
    <row r="929" spans="1:5">
      <c r="A929">
        <v>442.7</v>
      </c>
      <c r="B929">
        <v>46.618000000000002</v>
      </c>
      <c r="C929">
        <v>44.785800000000002</v>
      </c>
      <c r="D929">
        <v>39.809600000000003</v>
      </c>
      <c r="E929">
        <v>34.833399999999997</v>
      </c>
    </row>
    <row r="930" spans="1:5">
      <c r="A930">
        <v>442.8</v>
      </c>
      <c r="B930">
        <v>46.776000000000003</v>
      </c>
      <c r="C930">
        <v>44.991</v>
      </c>
      <c r="D930">
        <v>39.991999999999997</v>
      </c>
      <c r="E930">
        <v>34.993000000000002</v>
      </c>
    </row>
    <row r="931" spans="1:5">
      <c r="A931">
        <v>442.9</v>
      </c>
      <c r="B931">
        <v>46.933999999999997</v>
      </c>
      <c r="C931">
        <v>45.198</v>
      </c>
      <c r="D931">
        <v>40.176000000000002</v>
      </c>
      <c r="E931">
        <v>35.154000000000003</v>
      </c>
    </row>
    <row r="932" spans="1:5">
      <c r="A932">
        <v>443</v>
      </c>
      <c r="B932">
        <v>47.094000000000001</v>
      </c>
      <c r="C932">
        <v>45.403199999999998</v>
      </c>
      <c r="D932">
        <v>40.358400000000003</v>
      </c>
      <c r="E932">
        <v>35.313600000000001</v>
      </c>
    </row>
    <row r="933" spans="1:5">
      <c r="A933">
        <v>443.1</v>
      </c>
      <c r="B933">
        <v>47.252000000000002</v>
      </c>
      <c r="C933">
        <v>45.610199999999999</v>
      </c>
      <c r="D933">
        <v>40.542400000000001</v>
      </c>
      <c r="E933">
        <v>35.474600000000002</v>
      </c>
    </row>
    <row r="934" spans="1:5">
      <c r="A934">
        <v>443.2</v>
      </c>
      <c r="B934">
        <v>47.411999999999999</v>
      </c>
      <c r="C934">
        <v>45.8172</v>
      </c>
      <c r="D934">
        <v>40.726399999999998</v>
      </c>
      <c r="E934">
        <v>35.635599999999997</v>
      </c>
    </row>
    <row r="935" spans="1:5">
      <c r="A935">
        <v>443.3</v>
      </c>
      <c r="B935">
        <v>47.572000000000003</v>
      </c>
      <c r="C935">
        <v>46.0242</v>
      </c>
      <c r="D935">
        <v>40.910400000000003</v>
      </c>
      <c r="E935">
        <v>35.796599999999998</v>
      </c>
    </row>
    <row r="936" spans="1:5">
      <c r="A936">
        <v>443.4</v>
      </c>
      <c r="B936">
        <v>47.731999999999999</v>
      </c>
      <c r="C936">
        <v>46.232999999999997</v>
      </c>
      <c r="D936">
        <v>41.095999999999997</v>
      </c>
      <c r="E936">
        <v>35.959000000000003</v>
      </c>
    </row>
    <row r="937" spans="1:5">
      <c r="A937">
        <v>443.5</v>
      </c>
      <c r="B937">
        <v>47.892000000000003</v>
      </c>
      <c r="C937">
        <v>46.44</v>
      </c>
      <c r="D937">
        <v>41.28</v>
      </c>
      <c r="E937">
        <v>36.119999999999997</v>
      </c>
    </row>
    <row r="938" spans="1:5">
      <c r="A938">
        <v>443.6</v>
      </c>
      <c r="B938">
        <v>48.052</v>
      </c>
      <c r="C938">
        <v>46.648800000000001</v>
      </c>
      <c r="D938">
        <v>41.465600000000002</v>
      </c>
      <c r="E938">
        <v>36.282400000000003</v>
      </c>
    </row>
    <row r="939" spans="1:5">
      <c r="A939">
        <v>443.7</v>
      </c>
      <c r="B939">
        <v>48.212000000000003</v>
      </c>
      <c r="C939">
        <v>46.857599999999998</v>
      </c>
      <c r="D939">
        <v>41.651200000000003</v>
      </c>
      <c r="E939">
        <v>36.444800000000001</v>
      </c>
    </row>
    <row r="940" spans="1:5">
      <c r="A940">
        <v>443.8</v>
      </c>
      <c r="B940">
        <v>48.372</v>
      </c>
      <c r="C940">
        <v>47.066400000000002</v>
      </c>
      <c r="D940">
        <v>41.836799999999997</v>
      </c>
      <c r="E940">
        <v>36.607199999999999</v>
      </c>
    </row>
    <row r="941" spans="1:5">
      <c r="A941">
        <v>443.9</v>
      </c>
      <c r="B941">
        <v>48.533999999999999</v>
      </c>
      <c r="C941">
        <v>47.277000000000001</v>
      </c>
      <c r="D941">
        <v>42.024000000000001</v>
      </c>
      <c r="E941">
        <v>36.771000000000001</v>
      </c>
    </row>
    <row r="942" spans="1:5">
      <c r="A942">
        <v>444</v>
      </c>
      <c r="B942">
        <v>48.694000000000003</v>
      </c>
      <c r="C942">
        <v>47.485799999999998</v>
      </c>
      <c r="D942">
        <v>42.209600000000002</v>
      </c>
      <c r="E942">
        <v>36.933399999999999</v>
      </c>
    </row>
    <row r="943" spans="1:5">
      <c r="A943">
        <v>444.1</v>
      </c>
      <c r="B943">
        <v>48.856000000000002</v>
      </c>
      <c r="C943">
        <v>47.696399999999997</v>
      </c>
      <c r="D943">
        <v>42.396799999999999</v>
      </c>
      <c r="E943">
        <v>37.097200000000001</v>
      </c>
    </row>
    <row r="944" spans="1:5">
      <c r="A944">
        <v>444.2</v>
      </c>
      <c r="B944">
        <v>49.018000000000001</v>
      </c>
      <c r="C944">
        <v>47.906999999999996</v>
      </c>
      <c r="D944">
        <v>42.584000000000003</v>
      </c>
      <c r="E944">
        <v>37.261000000000003</v>
      </c>
    </row>
    <row r="945" spans="1:8">
      <c r="A945">
        <v>444.3</v>
      </c>
      <c r="B945">
        <v>49.18</v>
      </c>
      <c r="C945">
        <v>48.117600000000003</v>
      </c>
      <c r="D945">
        <v>42.7712</v>
      </c>
      <c r="E945">
        <v>37.424799999999998</v>
      </c>
    </row>
    <row r="946" spans="1:8">
      <c r="A946">
        <v>444.4</v>
      </c>
      <c r="B946">
        <v>49.341999999999999</v>
      </c>
      <c r="C946">
        <v>48.328200000000002</v>
      </c>
      <c r="D946">
        <v>42.958399999999997</v>
      </c>
      <c r="E946">
        <v>37.5886</v>
      </c>
    </row>
    <row r="947" spans="1:8">
      <c r="A947">
        <v>444.5</v>
      </c>
      <c r="B947">
        <v>49.503999999999998</v>
      </c>
      <c r="C947">
        <v>48.538800000000002</v>
      </c>
      <c r="D947">
        <v>43.145600000000002</v>
      </c>
      <c r="E947">
        <v>37.752400000000002</v>
      </c>
    </row>
    <row r="948" spans="1:8">
      <c r="A948">
        <v>444.6</v>
      </c>
      <c r="B948">
        <v>49.665999999999997</v>
      </c>
      <c r="C948">
        <v>48.751199999999997</v>
      </c>
      <c r="D948">
        <v>43.334400000000002</v>
      </c>
      <c r="E948">
        <v>37.9176</v>
      </c>
    </row>
    <row r="949" spans="1:8">
      <c r="A949">
        <v>444.7</v>
      </c>
      <c r="B949">
        <v>49.83</v>
      </c>
      <c r="C949">
        <v>48.961799999999997</v>
      </c>
      <c r="D949">
        <v>43.521599999999999</v>
      </c>
      <c r="E949">
        <v>38.081400000000002</v>
      </c>
    </row>
    <row r="950" spans="1:8">
      <c r="A950">
        <v>444.8</v>
      </c>
      <c r="B950">
        <v>49.991999999999997</v>
      </c>
      <c r="C950">
        <v>49.174199999999999</v>
      </c>
      <c r="D950">
        <v>43.7104</v>
      </c>
      <c r="E950">
        <v>38.246600000000001</v>
      </c>
    </row>
    <row r="951" spans="1:8">
      <c r="A951">
        <v>444.9</v>
      </c>
      <c r="B951">
        <v>50.155999999999999</v>
      </c>
      <c r="C951">
        <v>49.388399999999997</v>
      </c>
      <c r="D951">
        <v>43.900799999999997</v>
      </c>
      <c r="E951">
        <v>38.413200000000003</v>
      </c>
    </row>
    <row r="952" spans="1:8">
      <c r="A952">
        <v>445</v>
      </c>
      <c r="B952">
        <v>50.32</v>
      </c>
      <c r="C952">
        <v>49.6008</v>
      </c>
      <c r="D952">
        <v>44.089599999999997</v>
      </c>
      <c r="E952">
        <v>38.578400000000002</v>
      </c>
    </row>
    <row r="953" spans="1:8">
      <c r="A953">
        <v>445.1</v>
      </c>
      <c r="B953">
        <v>50.281999999999996</v>
      </c>
      <c r="C953">
        <v>49.624200000000002</v>
      </c>
      <c r="D953">
        <v>44.110399999999998</v>
      </c>
      <c r="E953">
        <v>38.596600000000002</v>
      </c>
      <c r="H953" s="106"/>
    </row>
    <row r="954" spans="1:8">
      <c r="A954">
        <v>445.2</v>
      </c>
      <c r="B954">
        <v>50.124000000000002</v>
      </c>
      <c r="C954">
        <v>49.536000000000001</v>
      </c>
      <c r="D954">
        <v>44.031999999999996</v>
      </c>
      <c r="E954">
        <v>38.527999999999999</v>
      </c>
      <c r="H954" s="106"/>
    </row>
    <row r="955" spans="1:8">
      <c r="A955">
        <v>445.3</v>
      </c>
      <c r="B955">
        <v>49.966000000000001</v>
      </c>
      <c r="C955">
        <v>49.445999999999998</v>
      </c>
      <c r="D955">
        <v>43.951999999999998</v>
      </c>
      <c r="E955">
        <v>38.457999999999998</v>
      </c>
    </row>
    <row r="956" spans="1:8">
      <c r="A956">
        <v>445.4</v>
      </c>
      <c r="B956">
        <v>49.808</v>
      </c>
      <c r="C956">
        <v>49.357799999999997</v>
      </c>
      <c r="D956">
        <v>43.873600000000003</v>
      </c>
      <c r="E956">
        <v>38.389400000000002</v>
      </c>
      <c r="H956" s="106"/>
    </row>
    <row r="957" spans="1:8">
      <c r="A957">
        <v>445.5</v>
      </c>
      <c r="B957">
        <v>49.652000000000001</v>
      </c>
      <c r="C957">
        <v>49.269599999999997</v>
      </c>
      <c r="D957">
        <v>43.795200000000001</v>
      </c>
      <c r="E957">
        <v>38.320799999999998</v>
      </c>
      <c r="H957" s="106"/>
    </row>
    <row r="958" spans="1:8">
      <c r="A958">
        <v>445.6</v>
      </c>
      <c r="B958">
        <v>49.496000000000002</v>
      </c>
      <c r="C958">
        <v>49.183199999999999</v>
      </c>
      <c r="D958">
        <v>43.718400000000003</v>
      </c>
      <c r="E958">
        <v>38.253599999999999</v>
      </c>
      <c r="H958" s="106"/>
    </row>
    <row r="959" spans="1:8">
      <c r="A959">
        <v>445.7</v>
      </c>
      <c r="B959">
        <v>49.34</v>
      </c>
      <c r="C959">
        <v>49.094999999999999</v>
      </c>
      <c r="D959">
        <v>43.64</v>
      </c>
      <c r="E959">
        <v>38.185000000000002</v>
      </c>
      <c r="H959" s="106"/>
    </row>
    <row r="960" spans="1:8">
      <c r="A960">
        <v>445.8</v>
      </c>
      <c r="B960">
        <v>49.186</v>
      </c>
      <c r="C960">
        <v>49.008600000000001</v>
      </c>
      <c r="D960">
        <v>43.563200000000002</v>
      </c>
      <c r="E960">
        <v>38.117800000000003</v>
      </c>
      <c r="H960" s="106"/>
    </row>
    <row r="961" spans="1:8">
      <c r="A961">
        <v>445.9</v>
      </c>
      <c r="B961">
        <v>49.031999999999996</v>
      </c>
      <c r="C961">
        <v>48.923999999999999</v>
      </c>
      <c r="D961">
        <v>43.488</v>
      </c>
      <c r="E961">
        <v>38.052</v>
      </c>
      <c r="H961" s="106"/>
    </row>
    <row r="962" spans="1:8">
      <c r="A962">
        <v>446</v>
      </c>
      <c r="B962">
        <v>48.88</v>
      </c>
      <c r="C962">
        <v>48.837600000000002</v>
      </c>
      <c r="D962">
        <v>43.411200000000001</v>
      </c>
      <c r="E962">
        <v>37.9848</v>
      </c>
      <c r="H962" s="106"/>
    </row>
    <row r="963" spans="1:8">
      <c r="A963">
        <v>446.1</v>
      </c>
      <c r="B963">
        <v>48.728000000000002</v>
      </c>
      <c r="C963">
        <v>48.753</v>
      </c>
      <c r="D963">
        <v>43.335999999999999</v>
      </c>
      <c r="E963">
        <v>37.918999999999997</v>
      </c>
      <c r="H963" s="106"/>
    </row>
    <row r="964" spans="1:8">
      <c r="A964">
        <v>446.2</v>
      </c>
      <c r="B964">
        <v>48.576000000000001</v>
      </c>
      <c r="C964">
        <v>48.668399999999998</v>
      </c>
      <c r="D964">
        <v>43.260800000000003</v>
      </c>
      <c r="E964">
        <v>37.853200000000001</v>
      </c>
      <c r="H964" s="106"/>
    </row>
    <row r="965" spans="1:8">
      <c r="A965">
        <v>446.3</v>
      </c>
      <c r="B965">
        <v>48.423999999999999</v>
      </c>
      <c r="C965">
        <v>48.585599999999999</v>
      </c>
      <c r="D965">
        <v>43.187199999999997</v>
      </c>
      <c r="E965">
        <v>37.788800000000002</v>
      </c>
      <c r="H965" s="106"/>
    </row>
    <row r="966" spans="1:8">
      <c r="A966">
        <v>446.4</v>
      </c>
      <c r="B966">
        <v>48.274000000000001</v>
      </c>
      <c r="C966">
        <v>48.500999999999998</v>
      </c>
      <c r="D966">
        <v>43.112000000000002</v>
      </c>
      <c r="E966">
        <v>37.722999999999999</v>
      </c>
      <c r="H966" s="106"/>
    </row>
    <row r="967" spans="1:8">
      <c r="A967">
        <v>446.5</v>
      </c>
      <c r="B967">
        <v>48.124000000000002</v>
      </c>
      <c r="C967">
        <v>48.418199999999999</v>
      </c>
      <c r="D967">
        <v>43.038400000000003</v>
      </c>
      <c r="E967">
        <v>37.6586</v>
      </c>
      <c r="H967" s="106"/>
    </row>
    <row r="968" spans="1:8">
      <c r="A968">
        <v>446.6</v>
      </c>
      <c r="B968">
        <v>47.975999999999999</v>
      </c>
      <c r="C968">
        <v>48.3354</v>
      </c>
      <c r="D968">
        <v>42.964799999999997</v>
      </c>
      <c r="E968">
        <v>37.594200000000001</v>
      </c>
      <c r="H968" s="106"/>
    </row>
    <row r="969" spans="1:8">
      <c r="A969">
        <v>446.7</v>
      </c>
      <c r="B969">
        <v>47.828000000000003</v>
      </c>
      <c r="C969">
        <v>48.254399999999997</v>
      </c>
      <c r="D969">
        <v>42.892800000000001</v>
      </c>
      <c r="E969">
        <v>37.531199999999998</v>
      </c>
      <c r="H969" s="106"/>
    </row>
    <row r="970" spans="1:8">
      <c r="A970">
        <v>446.8</v>
      </c>
      <c r="B970">
        <v>47.68</v>
      </c>
      <c r="C970">
        <v>48.171599999999998</v>
      </c>
      <c r="D970">
        <v>42.819200000000002</v>
      </c>
      <c r="E970">
        <v>37.466799999999999</v>
      </c>
      <c r="H970" s="106"/>
    </row>
    <row r="971" spans="1:8">
      <c r="A971">
        <v>446.9</v>
      </c>
      <c r="B971">
        <v>47.531999999999996</v>
      </c>
      <c r="C971">
        <v>48.090600000000002</v>
      </c>
      <c r="D971">
        <v>42.747199999999999</v>
      </c>
      <c r="E971">
        <v>37.403799999999997</v>
      </c>
      <c r="H971" s="106"/>
    </row>
    <row r="972" spans="1:8">
      <c r="A972">
        <v>447</v>
      </c>
      <c r="B972">
        <v>47.386000000000003</v>
      </c>
      <c r="C972">
        <v>48.011400000000002</v>
      </c>
      <c r="D972">
        <v>42.6768</v>
      </c>
      <c r="E972">
        <v>37.342199999999998</v>
      </c>
      <c r="H972" s="106"/>
    </row>
    <row r="973" spans="1:8">
      <c r="A973">
        <v>447.1</v>
      </c>
      <c r="B973">
        <v>47.24</v>
      </c>
      <c r="C973">
        <v>47.930399999999999</v>
      </c>
      <c r="D973">
        <v>42.604799999999997</v>
      </c>
      <c r="E973">
        <v>37.279200000000003</v>
      </c>
      <c r="H973" s="106"/>
    </row>
    <row r="974" spans="1:8">
      <c r="A974">
        <v>447.2</v>
      </c>
      <c r="B974">
        <v>47.094000000000001</v>
      </c>
      <c r="C974">
        <v>47.851199999999999</v>
      </c>
      <c r="D974">
        <v>42.534399999999998</v>
      </c>
      <c r="E974">
        <v>37.217599999999997</v>
      </c>
      <c r="H974" s="106"/>
    </row>
    <row r="975" spans="1:8">
      <c r="A975">
        <v>447.3</v>
      </c>
      <c r="B975">
        <v>46.95</v>
      </c>
      <c r="C975">
        <v>47.771999999999998</v>
      </c>
      <c r="D975">
        <v>42.463999999999999</v>
      </c>
      <c r="E975">
        <v>37.155999999999999</v>
      </c>
      <c r="H975" s="106"/>
    </row>
    <row r="976" spans="1:8">
      <c r="A976">
        <v>447.4</v>
      </c>
      <c r="B976">
        <v>46.805999999999997</v>
      </c>
      <c r="C976">
        <v>47.692799999999998</v>
      </c>
      <c r="D976">
        <v>42.393599999999999</v>
      </c>
      <c r="E976">
        <v>37.0944</v>
      </c>
      <c r="H976" s="106"/>
    </row>
    <row r="977" spans="1:8">
      <c r="A977">
        <v>447.5</v>
      </c>
      <c r="B977">
        <v>46.661999999999999</v>
      </c>
      <c r="C977">
        <v>47.613599999999998</v>
      </c>
      <c r="D977">
        <v>42.3232</v>
      </c>
      <c r="E977">
        <v>37.032800000000002</v>
      </c>
      <c r="H977" s="106"/>
    </row>
    <row r="978" spans="1:8">
      <c r="A978">
        <v>447.6</v>
      </c>
      <c r="B978">
        <v>46.484000000000002</v>
      </c>
      <c r="C978">
        <v>47.498399999999997</v>
      </c>
      <c r="D978">
        <v>42.220799999999997</v>
      </c>
      <c r="E978">
        <v>36.943199999999997</v>
      </c>
      <c r="H978" s="106"/>
    </row>
    <row r="979" spans="1:8">
      <c r="A979">
        <v>447.7</v>
      </c>
      <c r="B979">
        <v>46.225999999999999</v>
      </c>
      <c r="C979">
        <v>47.304000000000002</v>
      </c>
      <c r="D979">
        <v>42.048000000000002</v>
      </c>
      <c r="E979">
        <v>36.792000000000002</v>
      </c>
      <c r="H979" s="106"/>
    </row>
    <row r="980" spans="1:8">
      <c r="A980">
        <v>447.8</v>
      </c>
      <c r="B980">
        <v>45.968000000000004</v>
      </c>
      <c r="C980">
        <v>47.1096</v>
      </c>
      <c r="D980">
        <v>41.8752</v>
      </c>
      <c r="E980">
        <v>36.640799999999999</v>
      </c>
      <c r="H980" s="106"/>
    </row>
    <row r="981" spans="1:8">
      <c r="A981">
        <v>447.9</v>
      </c>
      <c r="B981">
        <v>45.712000000000003</v>
      </c>
      <c r="C981">
        <v>46.915199999999999</v>
      </c>
      <c r="D981">
        <v>41.702399999999997</v>
      </c>
      <c r="E981">
        <v>36.489600000000003</v>
      </c>
      <c r="H981" s="106"/>
    </row>
    <row r="982" spans="1:8">
      <c r="A982">
        <v>448</v>
      </c>
      <c r="B982">
        <v>45.454000000000001</v>
      </c>
      <c r="C982">
        <v>46.7226</v>
      </c>
      <c r="D982">
        <v>41.531199999999998</v>
      </c>
      <c r="E982">
        <v>36.339799999999997</v>
      </c>
      <c r="H982" s="106"/>
    </row>
    <row r="983" spans="1:8">
      <c r="A983">
        <v>448.1</v>
      </c>
      <c r="B983">
        <v>45.2</v>
      </c>
      <c r="C983">
        <v>46.53</v>
      </c>
      <c r="D983">
        <v>41.36</v>
      </c>
      <c r="E983">
        <v>36.19</v>
      </c>
      <c r="H983" s="106"/>
    </row>
    <row r="984" spans="1:8">
      <c r="A984">
        <v>448.2</v>
      </c>
      <c r="B984">
        <v>44.944000000000003</v>
      </c>
      <c r="C984">
        <v>46.337400000000002</v>
      </c>
      <c r="D984">
        <v>41.188800000000001</v>
      </c>
      <c r="E984">
        <v>36.040199999999999</v>
      </c>
      <c r="H984" s="106"/>
    </row>
    <row r="985" spans="1:8">
      <c r="A985">
        <v>448.3</v>
      </c>
      <c r="B985">
        <v>44.69</v>
      </c>
      <c r="C985">
        <v>46.144799999999996</v>
      </c>
      <c r="D985">
        <v>41.017600000000002</v>
      </c>
      <c r="E985">
        <v>35.8904</v>
      </c>
      <c r="H985" s="106"/>
    </row>
    <row r="986" spans="1:8">
      <c r="A986">
        <v>448.4</v>
      </c>
      <c r="B986">
        <v>44.436</v>
      </c>
      <c r="C986">
        <v>45.954000000000001</v>
      </c>
      <c r="D986">
        <v>40.847999999999999</v>
      </c>
      <c r="E986">
        <v>35.741999999999997</v>
      </c>
      <c r="H986" s="106"/>
    </row>
    <row r="987" spans="1:8">
      <c r="A987">
        <v>448.5</v>
      </c>
      <c r="B987">
        <v>44.182000000000002</v>
      </c>
      <c r="C987">
        <v>45.763199999999998</v>
      </c>
      <c r="D987">
        <v>40.678400000000003</v>
      </c>
      <c r="E987">
        <v>35.593600000000002</v>
      </c>
      <c r="H987" s="106"/>
    </row>
    <row r="988" spans="1:8">
      <c r="A988">
        <v>448.6</v>
      </c>
      <c r="B988">
        <v>43.93</v>
      </c>
      <c r="C988">
        <v>45.572400000000002</v>
      </c>
      <c r="D988">
        <v>40.508800000000001</v>
      </c>
      <c r="E988">
        <v>35.4452</v>
      </c>
      <c r="H988" s="106"/>
    </row>
    <row r="989" spans="1:8">
      <c r="A989">
        <v>448.7</v>
      </c>
      <c r="B989">
        <v>43.676000000000002</v>
      </c>
      <c r="C989">
        <v>45.383400000000002</v>
      </c>
      <c r="D989">
        <v>40.340800000000002</v>
      </c>
      <c r="E989">
        <v>35.298200000000001</v>
      </c>
      <c r="H989" s="106"/>
    </row>
    <row r="990" spans="1:8">
      <c r="A990">
        <v>448.8</v>
      </c>
      <c r="B990">
        <v>43.426000000000002</v>
      </c>
      <c r="C990">
        <v>45.194400000000002</v>
      </c>
      <c r="D990">
        <v>40.172800000000002</v>
      </c>
      <c r="E990">
        <v>35.151200000000003</v>
      </c>
      <c r="H990" s="106"/>
    </row>
    <row r="991" spans="1:8">
      <c r="A991">
        <v>448.9</v>
      </c>
      <c r="B991">
        <v>43.173999999999999</v>
      </c>
      <c r="C991">
        <v>45.005400000000002</v>
      </c>
      <c r="D991">
        <v>40.004800000000003</v>
      </c>
      <c r="E991">
        <v>35.004199999999997</v>
      </c>
      <c r="H991" s="106"/>
    </row>
    <row r="992" spans="1:8">
      <c r="A992">
        <v>449</v>
      </c>
      <c r="B992">
        <v>42.923999999999999</v>
      </c>
      <c r="C992">
        <v>44.816400000000002</v>
      </c>
      <c r="D992">
        <v>39.836799999999997</v>
      </c>
      <c r="E992">
        <v>34.857199999999999</v>
      </c>
      <c r="H992" s="106"/>
    </row>
    <row r="993" spans="1:8">
      <c r="A993">
        <v>449.1</v>
      </c>
      <c r="B993">
        <v>42.673999999999999</v>
      </c>
      <c r="C993">
        <v>44.627400000000002</v>
      </c>
      <c r="D993">
        <v>39.668799999999997</v>
      </c>
      <c r="E993">
        <v>34.7102</v>
      </c>
      <c r="H993" s="106"/>
    </row>
    <row r="994" spans="1:8">
      <c r="A994">
        <v>449.2</v>
      </c>
      <c r="B994">
        <v>42.423999999999999</v>
      </c>
      <c r="C994">
        <v>44.440199999999997</v>
      </c>
      <c r="D994">
        <v>39.502400000000002</v>
      </c>
      <c r="E994">
        <v>34.564599999999999</v>
      </c>
      <c r="H994" s="106"/>
    </row>
    <row r="995" spans="1:8">
      <c r="A995">
        <v>449.3</v>
      </c>
      <c r="B995">
        <v>42.176000000000002</v>
      </c>
      <c r="C995">
        <v>44.253</v>
      </c>
      <c r="D995">
        <v>39.335999999999999</v>
      </c>
      <c r="E995">
        <v>34.418999999999997</v>
      </c>
      <c r="H995" s="106"/>
    </row>
    <row r="996" spans="1:8">
      <c r="A996">
        <v>449.4</v>
      </c>
      <c r="B996">
        <v>41.927999999999997</v>
      </c>
      <c r="C996">
        <v>44.065800000000003</v>
      </c>
      <c r="D996">
        <v>39.169600000000003</v>
      </c>
      <c r="E996">
        <v>34.273400000000002</v>
      </c>
      <c r="H996" s="106"/>
    </row>
    <row r="997" spans="1:8">
      <c r="A997">
        <v>449.5</v>
      </c>
      <c r="B997">
        <v>41.68</v>
      </c>
      <c r="C997">
        <v>43.880400000000002</v>
      </c>
      <c r="D997">
        <v>39.004800000000003</v>
      </c>
      <c r="E997">
        <v>34.129199999999997</v>
      </c>
      <c r="H997" s="106"/>
    </row>
    <row r="998" spans="1:8">
      <c r="A998">
        <v>449.6</v>
      </c>
      <c r="B998">
        <v>41.432000000000002</v>
      </c>
      <c r="C998">
        <v>43.695</v>
      </c>
      <c r="D998">
        <v>38.840000000000003</v>
      </c>
      <c r="E998">
        <v>33.984999999999999</v>
      </c>
      <c r="H998" s="106"/>
    </row>
    <row r="999" spans="1:8">
      <c r="A999">
        <v>449.7</v>
      </c>
      <c r="B999">
        <v>41.186</v>
      </c>
      <c r="C999">
        <v>43.509599999999999</v>
      </c>
      <c r="D999">
        <v>38.675199999999997</v>
      </c>
      <c r="E999">
        <v>33.840800000000002</v>
      </c>
      <c r="H999" s="106"/>
    </row>
    <row r="1000" spans="1:8">
      <c r="A1000">
        <v>449.8</v>
      </c>
      <c r="B1000">
        <v>40.94</v>
      </c>
      <c r="C1000">
        <v>43.324199999999998</v>
      </c>
      <c r="D1000">
        <v>38.510399999999997</v>
      </c>
      <c r="E1000">
        <v>33.696599999999997</v>
      </c>
      <c r="H1000" s="106"/>
    </row>
    <row r="1001" spans="1:8">
      <c r="A1001">
        <v>449.9</v>
      </c>
      <c r="B1001">
        <v>40.694000000000003</v>
      </c>
      <c r="C1001">
        <v>43.140599999999999</v>
      </c>
      <c r="D1001">
        <v>38.347200000000001</v>
      </c>
      <c r="E1001">
        <v>33.553800000000003</v>
      </c>
      <c r="H1001" s="106"/>
    </row>
    <row r="1002" spans="1:8">
      <c r="A1002">
        <v>450</v>
      </c>
      <c r="B1002">
        <v>40.448</v>
      </c>
      <c r="C1002">
        <v>42.955199999999998</v>
      </c>
      <c r="D1002">
        <v>38.182400000000001</v>
      </c>
      <c r="E1002">
        <v>33.409599999999998</v>
      </c>
      <c r="H1002" s="106"/>
    </row>
    <row r="1003" spans="1:8">
      <c r="A1003">
        <v>450.1</v>
      </c>
      <c r="B1003">
        <v>40.200000000000003</v>
      </c>
      <c r="C1003">
        <v>42.766199999999998</v>
      </c>
      <c r="D1003">
        <v>38.014400000000002</v>
      </c>
      <c r="E1003">
        <v>33.262599999999999</v>
      </c>
      <c r="H1003" s="106"/>
    </row>
    <row r="1004" spans="1:8">
      <c r="A1004">
        <v>450.2</v>
      </c>
      <c r="B1004">
        <v>39.866</v>
      </c>
      <c r="C1004">
        <v>42.4602</v>
      </c>
      <c r="D1004">
        <v>37.742400000000004</v>
      </c>
      <c r="E1004">
        <v>33.0246</v>
      </c>
      <c r="H1004" s="106"/>
    </row>
    <row r="1005" spans="1:8">
      <c r="A1005">
        <v>450.3</v>
      </c>
      <c r="B1005">
        <v>39.533999999999999</v>
      </c>
      <c r="C1005">
        <v>42.155999999999999</v>
      </c>
      <c r="D1005">
        <v>37.472000000000001</v>
      </c>
      <c r="E1005">
        <v>32.787999999999997</v>
      </c>
      <c r="H1005" s="106"/>
    </row>
    <row r="1006" spans="1:8">
      <c r="A1006">
        <v>450.4</v>
      </c>
      <c r="B1006">
        <v>39.201999999999998</v>
      </c>
      <c r="C1006">
        <v>41.8536</v>
      </c>
      <c r="D1006">
        <v>37.203200000000002</v>
      </c>
      <c r="E1006">
        <v>32.552799999999998</v>
      </c>
      <c r="H1006" s="106"/>
    </row>
    <row r="1007" spans="1:8">
      <c r="A1007">
        <v>450.5</v>
      </c>
      <c r="B1007">
        <v>38.872</v>
      </c>
      <c r="C1007">
        <v>41.551200000000001</v>
      </c>
      <c r="D1007">
        <v>36.934399999999997</v>
      </c>
      <c r="E1007">
        <v>32.317599999999999</v>
      </c>
      <c r="H1007" s="106"/>
    </row>
    <row r="1008" spans="1:8">
      <c r="A1008">
        <v>450.6</v>
      </c>
      <c r="B1008">
        <v>38.542000000000002</v>
      </c>
      <c r="C1008">
        <v>41.250599999999999</v>
      </c>
      <c r="D1008">
        <v>36.667200000000001</v>
      </c>
      <c r="E1008">
        <v>32.083799999999997</v>
      </c>
      <c r="H1008" s="106"/>
    </row>
    <row r="1009" spans="1:8">
      <c r="A1009">
        <v>450.7</v>
      </c>
      <c r="B1009">
        <v>38.213999999999999</v>
      </c>
      <c r="C1009">
        <v>40.951799999999999</v>
      </c>
      <c r="D1009">
        <v>36.401600000000002</v>
      </c>
      <c r="E1009">
        <v>31.851400000000002</v>
      </c>
      <c r="H1009" s="106"/>
    </row>
    <row r="1010" spans="1:8">
      <c r="A1010">
        <v>450.8</v>
      </c>
      <c r="B1010">
        <v>37.887999999999998</v>
      </c>
      <c r="C1010">
        <v>40.652999999999999</v>
      </c>
      <c r="D1010">
        <v>36.136000000000003</v>
      </c>
      <c r="E1010">
        <v>31.619</v>
      </c>
      <c r="H1010" s="106"/>
    </row>
    <row r="1011" spans="1:8">
      <c r="A1011">
        <v>450.9</v>
      </c>
      <c r="B1011">
        <v>37.561999999999998</v>
      </c>
      <c r="C1011">
        <v>40.356000000000002</v>
      </c>
      <c r="D1011">
        <v>35.872</v>
      </c>
      <c r="E1011">
        <v>31.388000000000002</v>
      </c>
      <c r="H1011" s="106"/>
    </row>
    <row r="1012" spans="1:8">
      <c r="A1012">
        <v>451</v>
      </c>
      <c r="B1012">
        <v>37.238</v>
      </c>
      <c r="C1012">
        <v>40.058999999999997</v>
      </c>
      <c r="D1012">
        <v>35.607999999999997</v>
      </c>
      <c r="E1012">
        <v>31.157</v>
      </c>
      <c r="H1012" s="106"/>
    </row>
    <row r="1013" spans="1:8">
      <c r="A1013">
        <v>451.1</v>
      </c>
      <c r="B1013">
        <v>36.914000000000001</v>
      </c>
      <c r="C1013">
        <v>39.763800000000003</v>
      </c>
      <c r="D1013">
        <v>35.345599999999997</v>
      </c>
      <c r="E1013">
        <v>30.927399999999999</v>
      </c>
      <c r="H1013" s="106"/>
    </row>
    <row r="1014" spans="1:8">
      <c r="A1014">
        <v>451.2</v>
      </c>
      <c r="B1014">
        <v>36.591999999999999</v>
      </c>
      <c r="C1014">
        <v>39.470399999999998</v>
      </c>
      <c r="D1014">
        <v>35.084800000000001</v>
      </c>
      <c r="E1014">
        <v>30.699200000000001</v>
      </c>
      <c r="H1014" s="106"/>
    </row>
    <row r="1015" spans="1:8">
      <c r="A1015">
        <v>451.3</v>
      </c>
      <c r="B1015">
        <v>36.271999999999998</v>
      </c>
      <c r="C1015">
        <v>39.177</v>
      </c>
      <c r="D1015">
        <v>34.823999999999998</v>
      </c>
      <c r="E1015">
        <v>30.471</v>
      </c>
      <c r="H1015" s="106"/>
    </row>
    <row r="1016" spans="1:8">
      <c r="A1016">
        <v>451.4</v>
      </c>
      <c r="B1016">
        <v>35.951999999999998</v>
      </c>
      <c r="C1016">
        <v>38.883600000000001</v>
      </c>
      <c r="D1016">
        <v>34.563200000000002</v>
      </c>
      <c r="E1016">
        <v>30.242799999999999</v>
      </c>
      <c r="H1016" s="106"/>
    </row>
    <row r="1017" spans="1:8">
      <c r="A1017">
        <v>451.5</v>
      </c>
      <c r="B1017">
        <v>35.631999999999998</v>
      </c>
      <c r="C1017">
        <v>38.593800000000002</v>
      </c>
      <c r="D1017">
        <v>34.305599999999998</v>
      </c>
      <c r="E1017">
        <v>30.017399999999999</v>
      </c>
      <c r="H1017" s="106"/>
    </row>
    <row r="1018" spans="1:8">
      <c r="A1018">
        <v>451.6</v>
      </c>
      <c r="B1018">
        <v>35.314</v>
      </c>
      <c r="C1018">
        <v>38.302199999999999</v>
      </c>
      <c r="D1018">
        <v>34.046399999999998</v>
      </c>
      <c r="E1018">
        <v>29.790600000000001</v>
      </c>
      <c r="H1018" s="106"/>
    </row>
    <row r="1019" spans="1:8">
      <c r="A1019">
        <v>451.7</v>
      </c>
      <c r="B1019">
        <v>34.997999999999998</v>
      </c>
      <c r="C1019">
        <v>38.014200000000002</v>
      </c>
      <c r="D1019">
        <v>33.790399999999998</v>
      </c>
      <c r="E1019">
        <v>29.566600000000001</v>
      </c>
      <c r="H1019" s="106"/>
    </row>
    <row r="1020" spans="1:8">
      <c r="A1020">
        <v>451.8</v>
      </c>
      <c r="B1020">
        <v>34.682000000000002</v>
      </c>
      <c r="C1020">
        <v>37.726199999999999</v>
      </c>
      <c r="D1020">
        <v>33.534399999999998</v>
      </c>
      <c r="E1020">
        <v>29.342600000000001</v>
      </c>
      <c r="H1020" s="106"/>
    </row>
    <row r="1021" spans="1:8">
      <c r="A1021">
        <v>451.9</v>
      </c>
      <c r="B1021">
        <v>34.368000000000002</v>
      </c>
      <c r="C1021">
        <v>37.438200000000002</v>
      </c>
      <c r="D1021">
        <v>33.278399999999998</v>
      </c>
      <c r="E1021">
        <v>29.118600000000001</v>
      </c>
      <c r="H1021" s="106"/>
    </row>
    <row r="1022" spans="1:8">
      <c r="A1022">
        <v>452</v>
      </c>
      <c r="B1022">
        <v>34.054000000000002</v>
      </c>
      <c r="C1022">
        <v>37.152000000000001</v>
      </c>
      <c r="D1022">
        <v>33.024000000000001</v>
      </c>
      <c r="E1022">
        <v>28.896000000000001</v>
      </c>
      <c r="H1022" s="106"/>
    </row>
    <row r="1023" spans="1:8">
      <c r="A1023">
        <v>452.1</v>
      </c>
      <c r="B1023">
        <v>33.741999999999997</v>
      </c>
      <c r="C1023">
        <v>36.867600000000003</v>
      </c>
      <c r="D1023">
        <v>32.7712</v>
      </c>
      <c r="E1023">
        <v>28.674800000000001</v>
      </c>
      <c r="H1023" s="106"/>
    </row>
    <row r="1024" spans="1:8">
      <c r="A1024">
        <v>452.2</v>
      </c>
      <c r="B1024">
        <v>33.43</v>
      </c>
      <c r="C1024">
        <v>36.583199999999998</v>
      </c>
      <c r="D1024">
        <v>32.5184</v>
      </c>
      <c r="E1024">
        <v>28.453600000000002</v>
      </c>
      <c r="H1024" s="106"/>
    </row>
    <row r="1025" spans="1:8">
      <c r="A1025">
        <v>452.3</v>
      </c>
      <c r="B1025">
        <v>33.119999999999997</v>
      </c>
      <c r="C1025">
        <v>36.300600000000003</v>
      </c>
      <c r="D1025">
        <v>32.267200000000003</v>
      </c>
      <c r="E1025">
        <v>28.233799999999999</v>
      </c>
      <c r="H1025" s="106"/>
    </row>
    <row r="1026" spans="1:8">
      <c r="A1026">
        <v>452.4</v>
      </c>
      <c r="B1026">
        <v>32.81</v>
      </c>
      <c r="C1026">
        <v>36.018000000000001</v>
      </c>
      <c r="D1026">
        <v>32.015999999999998</v>
      </c>
      <c r="E1026">
        <v>28.013999999999999</v>
      </c>
      <c r="H1026" s="106"/>
    </row>
    <row r="1027" spans="1:8">
      <c r="A1027">
        <v>452.5</v>
      </c>
      <c r="B1027">
        <v>32.502000000000002</v>
      </c>
      <c r="C1027">
        <v>35.737200000000001</v>
      </c>
      <c r="D1027">
        <v>31.766400000000001</v>
      </c>
      <c r="E1027">
        <v>27.7956</v>
      </c>
      <c r="H1027" s="106"/>
    </row>
    <row r="1028" spans="1:8">
      <c r="A1028">
        <v>452.6</v>
      </c>
      <c r="B1028">
        <v>32.194000000000003</v>
      </c>
      <c r="C1028">
        <v>35.456400000000002</v>
      </c>
      <c r="D1028">
        <v>31.5168</v>
      </c>
      <c r="E1028">
        <v>27.577200000000001</v>
      </c>
      <c r="H1028" s="106"/>
    </row>
    <row r="1029" spans="1:8">
      <c r="A1029">
        <v>452.7</v>
      </c>
      <c r="B1029">
        <v>31.936</v>
      </c>
      <c r="C1029">
        <v>35.2134</v>
      </c>
      <c r="D1029">
        <v>31.300799999999999</v>
      </c>
      <c r="E1029">
        <v>27.388200000000001</v>
      </c>
      <c r="H1029" s="106"/>
    </row>
    <row r="1030" spans="1:8">
      <c r="A1030">
        <v>452.8</v>
      </c>
      <c r="B1030">
        <v>31.687999999999999</v>
      </c>
      <c r="C1030">
        <v>34.979399999999998</v>
      </c>
      <c r="D1030">
        <v>31.0928</v>
      </c>
      <c r="E1030">
        <v>27.206199999999999</v>
      </c>
      <c r="H1030" s="106"/>
    </row>
    <row r="1031" spans="1:8">
      <c r="A1031">
        <v>452.9</v>
      </c>
      <c r="B1031">
        <v>31.44</v>
      </c>
      <c r="C1031">
        <v>34.745399999999997</v>
      </c>
      <c r="D1031">
        <v>30.884799999999998</v>
      </c>
      <c r="E1031">
        <v>27.0242</v>
      </c>
      <c r="H1031" s="106"/>
    </row>
    <row r="1032" spans="1:8">
      <c r="A1032">
        <v>453</v>
      </c>
      <c r="B1032">
        <v>31.192</v>
      </c>
      <c r="C1032">
        <v>34.511400000000002</v>
      </c>
      <c r="D1032">
        <v>30.6768</v>
      </c>
      <c r="E1032">
        <v>26.842199999999998</v>
      </c>
      <c r="H1032" s="106"/>
    </row>
    <row r="1033" spans="1:8">
      <c r="A1033">
        <v>453.1</v>
      </c>
      <c r="B1033">
        <v>30.943999999999999</v>
      </c>
      <c r="C1033">
        <v>34.2774</v>
      </c>
      <c r="D1033">
        <v>30.468800000000002</v>
      </c>
      <c r="E1033">
        <v>26.6602</v>
      </c>
      <c r="H1033" s="106"/>
    </row>
    <row r="1034" spans="1:8">
      <c r="A1034">
        <v>453.2</v>
      </c>
      <c r="B1034">
        <v>30.698</v>
      </c>
      <c r="C1034">
        <v>34.043399999999998</v>
      </c>
      <c r="D1034">
        <v>30.2608</v>
      </c>
      <c r="E1034">
        <v>26.478200000000001</v>
      </c>
      <c r="H1034" s="106"/>
    </row>
    <row r="1035" spans="1:8">
      <c r="A1035">
        <v>453.3</v>
      </c>
      <c r="B1035">
        <v>30.45</v>
      </c>
      <c r="C1035">
        <v>33.811199999999999</v>
      </c>
      <c r="D1035">
        <v>30.054400000000001</v>
      </c>
      <c r="E1035">
        <v>26.297599999999999</v>
      </c>
      <c r="H1035" s="106"/>
    </row>
    <row r="1036" spans="1:8">
      <c r="A1036">
        <v>453.4</v>
      </c>
      <c r="B1036">
        <v>30.202000000000002</v>
      </c>
      <c r="C1036">
        <v>33.577199999999998</v>
      </c>
      <c r="D1036">
        <v>29.846399999999999</v>
      </c>
      <c r="E1036">
        <v>26.115600000000001</v>
      </c>
      <c r="H1036" s="106"/>
    </row>
    <row r="1037" spans="1:8">
      <c r="A1037">
        <v>453.5</v>
      </c>
      <c r="B1037">
        <v>29.956</v>
      </c>
      <c r="C1037">
        <v>33.343200000000003</v>
      </c>
      <c r="D1037">
        <v>29.638400000000001</v>
      </c>
      <c r="E1037">
        <v>25.933599999999998</v>
      </c>
      <c r="H1037" s="106"/>
    </row>
    <row r="1038" spans="1:8">
      <c r="A1038">
        <v>453.6</v>
      </c>
      <c r="B1038">
        <v>29.707999999999998</v>
      </c>
      <c r="C1038">
        <v>33.110999999999997</v>
      </c>
      <c r="D1038">
        <v>29.431999999999999</v>
      </c>
      <c r="E1038">
        <v>25.753</v>
      </c>
      <c r="H1038" s="106"/>
    </row>
    <row r="1039" spans="1:8">
      <c r="A1039">
        <v>453.7</v>
      </c>
      <c r="B1039">
        <v>29.462</v>
      </c>
      <c r="C1039">
        <v>32.877000000000002</v>
      </c>
      <c r="D1039">
        <v>29.224</v>
      </c>
      <c r="E1039">
        <v>25.571000000000002</v>
      </c>
      <c r="H1039" s="106"/>
    </row>
    <row r="1040" spans="1:8">
      <c r="A1040">
        <v>453.8</v>
      </c>
      <c r="B1040">
        <v>29.213999999999999</v>
      </c>
      <c r="C1040">
        <v>32.644799999999996</v>
      </c>
      <c r="D1040">
        <v>29.017600000000002</v>
      </c>
      <c r="E1040">
        <v>25.3904</v>
      </c>
      <c r="H1040" s="106"/>
    </row>
    <row r="1041" spans="1:8">
      <c r="A1041">
        <v>453.9</v>
      </c>
      <c r="B1041">
        <v>28.968</v>
      </c>
      <c r="C1041">
        <v>32.410800000000002</v>
      </c>
      <c r="D1041">
        <v>28.8096</v>
      </c>
      <c r="E1041">
        <v>25.208400000000001</v>
      </c>
      <c r="H1041" s="106"/>
    </row>
    <row r="1042" spans="1:8">
      <c r="A1042">
        <v>454</v>
      </c>
      <c r="B1042">
        <v>28.722000000000001</v>
      </c>
      <c r="C1042">
        <v>32.178600000000003</v>
      </c>
      <c r="D1042">
        <v>28.603200000000001</v>
      </c>
      <c r="E1042">
        <v>25.027799999999999</v>
      </c>
      <c r="H1042" s="106"/>
    </row>
    <row r="1043" spans="1:8">
      <c r="A1043">
        <v>454.1</v>
      </c>
      <c r="B1043">
        <v>28.474</v>
      </c>
      <c r="C1043">
        <v>31.946400000000001</v>
      </c>
      <c r="D1043">
        <v>28.396799999999999</v>
      </c>
      <c r="E1043">
        <v>24.847200000000001</v>
      </c>
      <c r="H1043" s="106"/>
    </row>
    <row r="1044" spans="1:8">
      <c r="A1044">
        <v>454.2</v>
      </c>
      <c r="B1044">
        <v>28.228000000000002</v>
      </c>
      <c r="C1044">
        <v>31.712399999999999</v>
      </c>
      <c r="D1044">
        <v>28.188800000000001</v>
      </c>
      <c r="E1044">
        <v>24.665199999999999</v>
      </c>
      <c r="H1044" s="106"/>
    </row>
    <row r="1045" spans="1:8">
      <c r="A1045">
        <v>454.3</v>
      </c>
      <c r="B1045">
        <v>27.981999999999999</v>
      </c>
      <c r="C1045">
        <v>31.4802</v>
      </c>
      <c r="D1045">
        <v>27.982399999999998</v>
      </c>
      <c r="E1045">
        <v>24.4846</v>
      </c>
      <c r="H1045" s="106"/>
    </row>
    <row r="1046" spans="1:8">
      <c r="A1046">
        <v>454.4</v>
      </c>
      <c r="B1046">
        <v>27.736000000000001</v>
      </c>
      <c r="C1046">
        <v>31.248000000000001</v>
      </c>
      <c r="D1046">
        <v>27.776</v>
      </c>
      <c r="E1046">
        <v>24.303999999999998</v>
      </c>
      <c r="H1046" s="106"/>
    </row>
    <row r="1047" spans="1:8">
      <c r="A1047">
        <v>454.5</v>
      </c>
      <c r="B1047">
        <v>27.49</v>
      </c>
      <c r="C1047">
        <v>31.015799999999999</v>
      </c>
      <c r="D1047">
        <v>27.569600000000001</v>
      </c>
      <c r="E1047">
        <v>24.1234</v>
      </c>
      <c r="H1047" s="106"/>
    </row>
    <row r="1048" spans="1:8">
      <c r="A1048">
        <v>454.6</v>
      </c>
      <c r="B1048">
        <v>27.244</v>
      </c>
      <c r="C1048">
        <v>30.7836</v>
      </c>
      <c r="D1048">
        <v>27.363199999999999</v>
      </c>
      <c r="E1048">
        <v>23.942799999999998</v>
      </c>
      <c r="H1048" s="106"/>
    </row>
    <row r="1049" spans="1:8">
      <c r="A1049">
        <v>454.7</v>
      </c>
      <c r="B1049">
        <v>26.998000000000001</v>
      </c>
      <c r="C1049">
        <v>30.551400000000001</v>
      </c>
      <c r="D1049">
        <v>27.1568</v>
      </c>
      <c r="E1049">
        <v>23.7622</v>
      </c>
      <c r="H1049" s="106"/>
    </row>
    <row r="1050" spans="1:8">
      <c r="A1050">
        <v>454.8</v>
      </c>
      <c r="B1050">
        <v>26.751999999999999</v>
      </c>
      <c r="C1050">
        <v>30.321000000000002</v>
      </c>
      <c r="D1050">
        <v>26.952000000000002</v>
      </c>
      <c r="E1050">
        <v>23.582999999999998</v>
      </c>
      <c r="H1050" s="106"/>
    </row>
    <row r="1051" spans="1:8">
      <c r="A1051">
        <v>454.9</v>
      </c>
      <c r="B1051">
        <v>26.507999999999999</v>
      </c>
      <c r="C1051">
        <v>30.088799999999999</v>
      </c>
      <c r="D1051">
        <v>26.7456</v>
      </c>
      <c r="E1051">
        <v>23.4024</v>
      </c>
      <c r="H1051" s="106"/>
    </row>
    <row r="1052" spans="1:8">
      <c r="A1052">
        <v>455</v>
      </c>
      <c r="B1052">
        <v>26.262</v>
      </c>
      <c r="C1052">
        <v>29.8566</v>
      </c>
      <c r="D1052">
        <v>26.539200000000001</v>
      </c>
      <c r="E1052">
        <v>23.221800000000002</v>
      </c>
      <c r="H1052" s="106"/>
    </row>
    <row r="1053" spans="1:8">
      <c r="A1053">
        <v>455.1</v>
      </c>
      <c r="B1053">
        <v>26.015999999999998</v>
      </c>
      <c r="C1053">
        <v>29.624400000000001</v>
      </c>
      <c r="D1053">
        <v>26.332799999999999</v>
      </c>
      <c r="E1053">
        <v>23.0412</v>
      </c>
      <c r="H1053" s="106"/>
    </row>
    <row r="1054" spans="1:8">
      <c r="A1054">
        <v>455.2</v>
      </c>
      <c r="B1054">
        <v>25.79</v>
      </c>
      <c r="C1054">
        <v>29.393999999999998</v>
      </c>
      <c r="D1054">
        <v>26.128</v>
      </c>
      <c r="E1054">
        <v>22.861999999999998</v>
      </c>
      <c r="H1054" s="106"/>
    </row>
    <row r="1055" spans="1:8">
      <c r="A1055">
        <v>455.3</v>
      </c>
      <c r="B1055">
        <v>25.574000000000002</v>
      </c>
      <c r="C1055">
        <v>29.165400000000002</v>
      </c>
      <c r="D1055">
        <v>25.924800000000001</v>
      </c>
      <c r="E1055">
        <v>22.684200000000001</v>
      </c>
      <c r="H1055" s="106"/>
    </row>
    <row r="1056" spans="1:8">
      <c r="A1056">
        <v>455.4</v>
      </c>
      <c r="B1056">
        <v>25.358000000000001</v>
      </c>
      <c r="C1056">
        <v>28.936800000000002</v>
      </c>
      <c r="D1056">
        <v>25.721599999999999</v>
      </c>
      <c r="E1056">
        <v>22.506399999999999</v>
      </c>
      <c r="H1056" s="106"/>
    </row>
    <row r="1057" spans="1:8">
      <c r="A1057">
        <v>455.5</v>
      </c>
      <c r="B1057">
        <v>25.143999999999998</v>
      </c>
      <c r="C1057">
        <v>28.71</v>
      </c>
      <c r="D1057">
        <v>25.52</v>
      </c>
      <c r="E1057">
        <v>22.33</v>
      </c>
      <c r="H1057" s="106"/>
    </row>
    <row r="1058" spans="1:8">
      <c r="A1058">
        <v>455.6</v>
      </c>
      <c r="B1058">
        <v>24.928000000000001</v>
      </c>
      <c r="C1058">
        <v>28.4832</v>
      </c>
      <c r="D1058">
        <v>25.3184</v>
      </c>
      <c r="E1058">
        <v>22.153600000000001</v>
      </c>
      <c r="H1058" s="106"/>
    </row>
    <row r="1059" spans="1:8">
      <c r="A1059">
        <v>455.7</v>
      </c>
      <c r="B1059">
        <v>24.716000000000001</v>
      </c>
      <c r="C1059">
        <v>28.256399999999999</v>
      </c>
      <c r="D1059">
        <v>25.116800000000001</v>
      </c>
      <c r="E1059">
        <v>21.9772</v>
      </c>
      <c r="H1059" s="106"/>
    </row>
    <row r="1060" spans="1:8">
      <c r="A1060">
        <v>455.8</v>
      </c>
      <c r="B1060">
        <v>24.501999999999999</v>
      </c>
      <c r="C1060">
        <v>28.031400000000001</v>
      </c>
      <c r="D1060">
        <v>24.916799999999999</v>
      </c>
      <c r="E1060">
        <v>21.802199999999999</v>
      </c>
      <c r="H1060" s="106"/>
    </row>
    <row r="1061" spans="1:8">
      <c r="A1061">
        <v>455.9</v>
      </c>
      <c r="B1061">
        <v>24.29</v>
      </c>
      <c r="C1061">
        <v>27.8064</v>
      </c>
      <c r="D1061">
        <v>24.716799999999999</v>
      </c>
      <c r="E1061">
        <v>21.627199999999998</v>
      </c>
      <c r="H1061" s="106"/>
    </row>
    <row r="1062" spans="1:8">
      <c r="A1062">
        <v>456</v>
      </c>
      <c r="B1062">
        <v>24.077999999999999</v>
      </c>
      <c r="C1062">
        <v>27.581399999999999</v>
      </c>
      <c r="D1062">
        <v>24.5168</v>
      </c>
      <c r="E1062">
        <v>21.452200000000001</v>
      </c>
      <c r="H1062" s="106"/>
    </row>
    <row r="1063" spans="1:8">
      <c r="A1063">
        <v>456.1</v>
      </c>
      <c r="B1063">
        <v>23.867999999999999</v>
      </c>
      <c r="C1063">
        <v>27.3582</v>
      </c>
      <c r="D1063">
        <v>24.3184</v>
      </c>
      <c r="E1063">
        <v>21.278600000000001</v>
      </c>
      <c r="H1063" s="106"/>
    </row>
    <row r="1064" spans="1:8">
      <c r="A1064">
        <v>456.2</v>
      </c>
      <c r="B1064">
        <v>23.658000000000001</v>
      </c>
      <c r="C1064">
        <v>27.135000000000002</v>
      </c>
      <c r="D1064">
        <v>24.12</v>
      </c>
      <c r="E1064">
        <v>21.105</v>
      </c>
      <c r="H1064" s="106"/>
    </row>
    <row r="1065" spans="1:8">
      <c r="A1065">
        <v>456.3</v>
      </c>
      <c r="B1065">
        <v>23.448</v>
      </c>
      <c r="C1065">
        <v>26.913599999999999</v>
      </c>
      <c r="D1065">
        <v>23.923200000000001</v>
      </c>
      <c r="E1065">
        <v>20.9328</v>
      </c>
      <c r="H1065" s="106"/>
    </row>
    <row r="1066" spans="1:8">
      <c r="A1066">
        <v>456.4</v>
      </c>
      <c r="B1066">
        <v>23.24</v>
      </c>
      <c r="C1066">
        <v>26.6922</v>
      </c>
      <c r="D1066">
        <v>23.726400000000002</v>
      </c>
      <c r="E1066">
        <v>20.7606</v>
      </c>
      <c r="H1066" s="106"/>
    </row>
    <row r="1067" spans="1:8">
      <c r="A1067">
        <v>456.5</v>
      </c>
      <c r="B1067">
        <v>23.03</v>
      </c>
      <c r="C1067">
        <v>26.470800000000001</v>
      </c>
      <c r="D1067">
        <v>23.529599999999999</v>
      </c>
      <c r="E1067">
        <v>20.5884</v>
      </c>
      <c r="H1067" s="106"/>
    </row>
    <row r="1068" spans="1:8">
      <c r="A1068">
        <v>456.6</v>
      </c>
      <c r="B1068">
        <v>22.824000000000002</v>
      </c>
      <c r="C1068">
        <v>26.251200000000001</v>
      </c>
      <c r="D1068">
        <v>23.334399999999999</v>
      </c>
      <c r="E1068">
        <v>20.4176</v>
      </c>
      <c r="H1068" s="106"/>
    </row>
    <row r="1069" spans="1:8">
      <c r="A1069">
        <v>456.7</v>
      </c>
      <c r="B1069">
        <v>22.616</v>
      </c>
      <c r="C1069">
        <v>26.031600000000001</v>
      </c>
      <c r="D1069">
        <v>23.139199999999999</v>
      </c>
      <c r="E1069">
        <v>20.2468</v>
      </c>
      <c r="H1069" s="106"/>
    </row>
    <row r="1070" spans="1:8">
      <c r="A1070">
        <v>456.8</v>
      </c>
      <c r="B1070">
        <v>22.41</v>
      </c>
      <c r="C1070">
        <v>25.813800000000001</v>
      </c>
      <c r="D1070">
        <v>22.945599999999999</v>
      </c>
      <c r="E1070">
        <v>20.077400000000001</v>
      </c>
      <c r="H1070" s="106"/>
    </row>
    <row r="1071" spans="1:8">
      <c r="A1071">
        <v>456.9</v>
      </c>
      <c r="B1071">
        <v>22.204000000000001</v>
      </c>
      <c r="C1071">
        <v>25.594200000000001</v>
      </c>
      <c r="D1071">
        <v>22.750399999999999</v>
      </c>
      <c r="E1071">
        <v>19.906600000000001</v>
      </c>
      <c r="H1071" s="106"/>
    </row>
    <row r="1072" spans="1:8">
      <c r="A1072">
        <v>457</v>
      </c>
      <c r="B1072">
        <v>21.998000000000001</v>
      </c>
      <c r="C1072">
        <v>25.3782</v>
      </c>
      <c r="D1072">
        <v>22.558399999999999</v>
      </c>
      <c r="E1072">
        <v>19.738600000000002</v>
      </c>
      <c r="H1072" s="106"/>
    </row>
    <row r="1073" spans="1:8">
      <c r="A1073">
        <v>457.1</v>
      </c>
      <c r="B1073">
        <v>21.794</v>
      </c>
      <c r="C1073">
        <v>25.160399999999999</v>
      </c>
      <c r="D1073">
        <v>22.364799999999999</v>
      </c>
      <c r="E1073">
        <v>19.569199999999999</v>
      </c>
      <c r="H1073" s="106"/>
    </row>
    <row r="1074" spans="1:8">
      <c r="A1074">
        <v>457.2</v>
      </c>
      <c r="B1074">
        <v>21.59</v>
      </c>
      <c r="C1074">
        <v>24.944400000000002</v>
      </c>
      <c r="D1074">
        <v>22.172799999999999</v>
      </c>
      <c r="E1074">
        <v>19.401199999999999</v>
      </c>
      <c r="H1074" s="106"/>
    </row>
    <row r="1075" spans="1:8">
      <c r="A1075">
        <v>457.3</v>
      </c>
      <c r="B1075">
        <v>21.385999999999999</v>
      </c>
      <c r="C1075">
        <v>24.728400000000001</v>
      </c>
      <c r="D1075">
        <v>21.980799999999999</v>
      </c>
      <c r="E1075">
        <v>19.2332</v>
      </c>
      <c r="H1075" s="106"/>
    </row>
    <row r="1076" spans="1:8">
      <c r="A1076">
        <v>457.4</v>
      </c>
      <c r="B1076">
        <v>21.184000000000001</v>
      </c>
      <c r="C1076">
        <v>24.514199999999999</v>
      </c>
      <c r="D1076">
        <v>21.790400000000002</v>
      </c>
      <c r="E1076">
        <v>19.066600000000001</v>
      </c>
      <c r="H1076" s="106"/>
    </row>
    <row r="1077" spans="1:8">
      <c r="A1077">
        <v>457.5</v>
      </c>
      <c r="B1077">
        <v>20.98</v>
      </c>
      <c r="C1077">
        <v>24.3</v>
      </c>
      <c r="D1077">
        <v>21.6</v>
      </c>
      <c r="E1077">
        <v>18.899999999999999</v>
      </c>
      <c r="H1077" s="106"/>
    </row>
    <row r="1078" spans="1:8">
      <c r="A1078">
        <v>457.6</v>
      </c>
      <c r="B1078">
        <v>20.777999999999999</v>
      </c>
      <c r="C1078">
        <v>24.085799999999999</v>
      </c>
      <c r="D1078">
        <v>21.409600000000001</v>
      </c>
      <c r="E1078">
        <v>18.7334</v>
      </c>
      <c r="H1078" s="106"/>
    </row>
    <row r="1079" spans="1:8">
      <c r="A1079">
        <v>457.7</v>
      </c>
      <c r="B1079">
        <v>20.603999999999999</v>
      </c>
      <c r="C1079">
        <v>23.904</v>
      </c>
      <c r="D1079">
        <v>21.248000000000001</v>
      </c>
      <c r="E1079">
        <v>18.591999999999999</v>
      </c>
      <c r="H1079" s="106"/>
    </row>
    <row r="1080" spans="1:8">
      <c r="A1080">
        <v>457.8</v>
      </c>
      <c r="B1080">
        <v>20.452000000000002</v>
      </c>
      <c r="C1080">
        <v>23.749199999999998</v>
      </c>
      <c r="D1080">
        <v>21.110399999999998</v>
      </c>
      <c r="E1080">
        <v>18.471599999999999</v>
      </c>
      <c r="H1080" s="106"/>
    </row>
    <row r="1081" spans="1:8">
      <c r="A1081">
        <v>457.9</v>
      </c>
      <c r="B1081">
        <v>20.3</v>
      </c>
      <c r="C1081">
        <v>23.5944</v>
      </c>
      <c r="D1081">
        <v>20.972799999999999</v>
      </c>
      <c r="E1081">
        <v>18.351199999999999</v>
      </c>
      <c r="H1081" s="106"/>
    </row>
    <row r="1082" spans="1:8">
      <c r="A1082">
        <v>458</v>
      </c>
      <c r="B1082">
        <v>20.148</v>
      </c>
      <c r="C1082">
        <v>23.439599999999999</v>
      </c>
      <c r="D1082">
        <v>20.8352</v>
      </c>
      <c r="E1082">
        <v>18.230799999999999</v>
      </c>
      <c r="H1082" s="106"/>
    </row>
    <row r="1083" spans="1:8">
      <c r="A1083">
        <v>458.1</v>
      </c>
      <c r="B1083">
        <v>19.996400000000001</v>
      </c>
      <c r="C1083">
        <v>23.284800000000001</v>
      </c>
      <c r="D1083">
        <v>20.697600000000001</v>
      </c>
      <c r="E1083">
        <v>18.110399999999998</v>
      </c>
      <c r="H1083" s="106"/>
    </row>
    <row r="1084" spans="1:8">
      <c r="A1084">
        <v>458.2</v>
      </c>
      <c r="B1084">
        <v>19.844999999999999</v>
      </c>
      <c r="C1084">
        <v>23.131799999999998</v>
      </c>
      <c r="D1084">
        <v>20.561599999999999</v>
      </c>
      <c r="E1084">
        <v>17.991399999999999</v>
      </c>
      <c r="H1084" s="106"/>
    </row>
    <row r="1085" spans="1:8">
      <c r="A1085">
        <v>458.3</v>
      </c>
      <c r="B1085">
        <v>19.6938</v>
      </c>
      <c r="C1085">
        <v>22.977</v>
      </c>
      <c r="D1085">
        <v>20.423999999999999</v>
      </c>
      <c r="E1085">
        <v>17.870999999999999</v>
      </c>
      <c r="H1085" s="106"/>
    </row>
    <row r="1086" spans="1:8">
      <c r="A1086">
        <v>458.4</v>
      </c>
      <c r="B1086">
        <v>19.5428</v>
      </c>
      <c r="C1086">
        <v>22.824000000000002</v>
      </c>
      <c r="D1086">
        <v>20.288</v>
      </c>
      <c r="E1086">
        <v>17.751999999999999</v>
      </c>
      <c r="H1086" s="106"/>
    </row>
    <row r="1087" spans="1:8">
      <c r="A1087">
        <v>458.5</v>
      </c>
      <c r="B1087">
        <v>19.391999999999999</v>
      </c>
      <c r="C1087">
        <v>22.670999999999999</v>
      </c>
      <c r="D1087">
        <v>20.152000000000001</v>
      </c>
      <c r="E1087">
        <v>17.632999999999999</v>
      </c>
      <c r="H1087" s="106"/>
    </row>
    <row r="1088" spans="1:8">
      <c r="A1088">
        <v>458.6</v>
      </c>
      <c r="B1088">
        <v>19.241399999999999</v>
      </c>
      <c r="C1088">
        <v>22.518000000000001</v>
      </c>
      <c r="D1088">
        <v>20.015999999999998</v>
      </c>
      <c r="E1088">
        <v>17.513999999999999</v>
      </c>
      <c r="H1088" s="106"/>
    </row>
    <row r="1089" spans="1:8">
      <c r="A1089">
        <v>458.7</v>
      </c>
      <c r="B1089">
        <v>19.091000000000001</v>
      </c>
      <c r="C1089">
        <v>22.363199999999999</v>
      </c>
      <c r="D1089">
        <v>19.878399999999999</v>
      </c>
      <c r="E1089">
        <v>17.393599999999999</v>
      </c>
      <c r="H1089" s="106"/>
    </row>
    <row r="1090" spans="1:8">
      <c r="A1090">
        <v>458.8</v>
      </c>
      <c r="B1090">
        <v>18.940999999999999</v>
      </c>
      <c r="C1090">
        <v>22.212</v>
      </c>
      <c r="D1090">
        <v>19.744</v>
      </c>
      <c r="E1090">
        <v>17.276</v>
      </c>
      <c r="H1090" s="106"/>
    </row>
    <row r="1091" spans="1:8">
      <c r="A1091">
        <v>458.9</v>
      </c>
      <c r="B1091">
        <v>18.791</v>
      </c>
      <c r="C1091">
        <v>22.059000000000001</v>
      </c>
      <c r="D1091">
        <v>19.608000000000001</v>
      </c>
      <c r="E1091">
        <v>17.157</v>
      </c>
      <c r="H1091" s="106"/>
    </row>
    <row r="1092" spans="1:8">
      <c r="A1092">
        <v>459</v>
      </c>
      <c r="B1092">
        <v>18.640999999999998</v>
      </c>
      <c r="C1092">
        <v>21.905999999999999</v>
      </c>
      <c r="D1092">
        <v>19.472000000000001</v>
      </c>
      <c r="E1092">
        <v>17.038</v>
      </c>
      <c r="H1092" s="106"/>
    </row>
    <row r="1093" spans="1:8">
      <c r="A1093">
        <v>459.1</v>
      </c>
      <c r="B1093">
        <v>18.491399999999999</v>
      </c>
      <c r="C1093">
        <v>21.753</v>
      </c>
      <c r="D1093">
        <v>19.335999999999999</v>
      </c>
      <c r="E1093">
        <v>16.919</v>
      </c>
      <c r="H1093" s="106"/>
    </row>
    <row r="1094" spans="1:8">
      <c r="A1094">
        <v>459.2</v>
      </c>
      <c r="B1094">
        <v>18.341999999999999</v>
      </c>
      <c r="C1094">
        <v>21.601800000000001</v>
      </c>
      <c r="D1094">
        <v>19.201599999999999</v>
      </c>
      <c r="E1094">
        <v>16.801400000000001</v>
      </c>
      <c r="H1094" s="106"/>
    </row>
    <row r="1095" spans="1:8">
      <c r="A1095">
        <v>459.3</v>
      </c>
      <c r="B1095">
        <v>18.192799999999998</v>
      </c>
      <c r="C1095">
        <v>21.450600000000001</v>
      </c>
      <c r="D1095">
        <v>19.0672</v>
      </c>
      <c r="E1095">
        <v>16.683800000000002</v>
      </c>
      <c r="H1095" s="106"/>
    </row>
    <row r="1096" spans="1:8">
      <c r="A1096">
        <v>459.4</v>
      </c>
      <c r="B1096">
        <v>18.043800000000001</v>
      </c>
      <c r="C1096">
        <v>21.297599999999999</v>
      </c>
      <c r="D1096">
        <v>18.9312</v>
      </c>
      <c r="E1096">
        <v>16.564800000000002</v>
      </c>
      <c r="H1096" s="106"/>
    </row>
    <row r="1097" spans="1:8">
      <c r="A1097">
        <v>459.5</v>
      </c>
      <c r="B1097">
        <v>17.8948</v>
      </c>
      <c r="C1097">
        <v>21.1464</v>
      </c>
      <c r="D1097">
        <v>18.796800000000001</v>
      </c>
      <c r="E1097">
        <v>16.447199999999999</v>
      </c>
      <c r="H1097" s="106"/>
    </row>
    <row r="1098" spans="1:8">
      <c r="A1098">
        <v>459.6</v>
      </c>
      <c r="B1098">
        <v>17.745999999999999</v>
      </c>
      <c r="C1098">
        <v>20.995200000000001</v>
      </c>
      <c r="D1098">
        <v>18.662400000000002</v>
      </c>
      <c r="E1098">
        <v>16.329599999999999</v>
      </c>
      <c r="H1098" s="106"/>
    </row>
    <row r="1099" spans="1:8">
      <c r="A1099">
        <v>459.7</v>
      </c>
      <c r="B1099">
        <v>17.5976</v>
      </c>
      <c r="C1099">
        <v>20.844000000000001</v>
      </c>
      <c r="D1099">
        <v>18.527999999999999</v>
      </c>
      <c r="E1099">
        <v>16.212</v>
      </c>
      <c r="H1099" s="106"/>
    </row>
    <row r="1100" spans="1:8">
      <c r="A1100">
        <v>459.8</v>
      </c>
      <c r="B1100">
        <v>17.449200000000001</v>
      </c>
      <c r="C1100">
        <v>20.692799999999998</v>
      </c>
      <c r="D1100">
        <v>18.393599999999999</v>
      </c>
      <c r="E1100">
        <v>16.0944</v>
      </c>
      <c r="H1100" s="106"/>
    </row>
    <row r="1101" spans="1:8">
      <c r="A1101">
        <v>459.9</v>
      </c>
      <c r="B1101">
        <v>17.300999999999998</v>
      </c>
      <c r="C1101">
        <v>20.543399999999998</v>
      </c>
      <c r="D1101">
        <v>18.2608</v>
      </c>
      <c r="E1101">
        <v>15.978199999999999</v>
      </c>
      <c r="H1101" s="106"/>
    </row>
    <row r="1102" spans="1:8">
      <c r="A1102">
        <v>460</v>
      </c>
      <c r="B1102">
        <v>17.152999999999999</v>
      </c>
      <c r="C1102">
        <v>20.392199999999999</v>
      </c>
      <c r="D1102">
        <v>18.1264</v>
      </c>
      <c r="E1102">
        <v>15.8606</v>
      </c>
      <c r="H1102" s="106"/>
    </row>
    <row r="1103" spans="1:8">
      <c r="A1103">
        <v>460.1</v>
      </c>
      <c r="B1103">
        <v>17.005199999999999</v>
      </c>
      <c r="C1103">
        <v>20.241</v>
      </c>
      <c r="D1103">
        <v>17.992000000000001</v>
      </c>
      <c r="E1103">
        <v>15.743</v>
      </c>
      <c r="H1103" s="106"/>
    </row>
    <row r="1104" spans="1:8">
      <c r="A1104">
        <v>460.2</v>
      </c>
      <c r="B1104">
        <v>16.858000000000001</v>
      </c>
      <c r="C1104">
        <v>20.0916</v>
      </c>
      <c r="D1104">
        <v>17.859200000000001</v>
      </c>
      <c r="E1104">
        <v>15.626799999999999</v>
      </c>
      <c r="H1104" s="106"/>
    </row>
    <row r="1105" spans="1:8">
      <c r="A1105">
        <v>460.3</v>
      </c>
      <c r="B1105">
        <v>16.711600000000001</v>
      </c>
      <c r="C1105">
        <v>19.9404</v>
      </c>
      <c r="D1105">
        <v>17.724799999999998</v>
      </c>
      <c r="E1105">
        <v>15.5092</v>
      </c>
      <c r="H1105" s="106"/>
    </row>
    <row r="1106" spans="1:8">
      <c r="A1106">
        <v>460.4</v>
      </c>
      <c r="B1106">
        <v>16.565999999999999</v>
      </c>
      <c r="C1106">
        <v>19.789200000000001</v>
      </c>
      <c r="D1106">
        <v>17.590399999999999</v>
      </c>
      <c r="E1106">
        <v>15.3916</v>
      </c>
    </row>
    <row r="1107" spans="1:8">
      <c r="A1107">
        <v>460.5</v>
      </c>
      <c r="B1107">
        <v>16.4208</v>
      </c>
      <c r="C1107">
        <v>19.639800000000001</v>
      </c>
      <c r="D1107">
        <v>17.457599999999999</v>
      </c>
      <c r="E1107">
        <v>15.275399999999999</v>
      </c>
    </row>
    <row r="1108" spans="1:8">
      <c r="A1108">
        <v>460.6</v>
      </c>
      <c r="B1108">
        <v>16.276199999999999</v>
      </c>
      <c r="C1108">
        <v>19.490400000000001</v>
      </c>
      <c r="D1108">
        <v>17.3248</v>
      </c>
      <c r="E1108">
        <v>15.1592</v>
      </c>
    </row>
    <row r="1109" spans="1:8">
      <c r="A1109">
        <v>460.7</v>
      </c>
      <c r="B1109">
        <v>16.132000000000001</v>
      </c>
      <c r="C1109">
        <v>19.3428</v>
      </c>
      <c r="D1109">
        <v>17.1936</v>
      </c>
      <c r="E1109">
        <v>15.0444</v>
      </c>
    </row>
    <row r="1110" spans="1:8">
      <c r="A1110">
        <v>460.8</v>
      </c>
      <c r="B1110">
        <v>15.9886</v>
      </c>
      <c r="C1110">
        <v>19.1952</v>
      </c>
      <c r="D1110">
        <v>17.0624</v>
      </c>
      <c r="E1110">
        <v>14.929600000000001</v>
      </c>
    </row>
    <row r="1111" spans="1:8">
      <c r="A1111">
        <v>460.9</v>
      </c>
      <c r="B1111">
        <v>15.845599999999999</v>
      </c>
      <c r="C1111">
        <v>19.047599999999999</v>
      </c>
      <c r="D1111">
        <v>16.9312</v>
      </c>
      <c r="E1111">
        <v>14.8148</v>
      </c>
    </row>
    <row r="1112" spans="1:8">
      <c r="A1112">
        <v>461</v>
      </c>
      <c r="B1112">
        <v>15.703200000000001</v>
      </c>
      <c r="C1112">
        <v>18.899999999999999</v>
      </c>
      <c r="D1112">
        <v>16.8</v>
      </c>
      <c r="E1112">
        <v>14.7</v>
      </c>
    </row>
    <row r="1113" spans="1:8">
      <c r="A1113">
        <v>461.1</v>
      </c>
      <c r="B1113">
        <v>15.561400000000001</v>
      </c>
      <c r="C1113">
        <v>18.754200000000001</v>
      </c>
      <c r="D1113">
        <v>16.670400000000001</v>
      </c>
      <c r="E1113">
        <v>14.586600000000001</v>
      </c>
    </row>
    <row r="1114" spans="1:8">
      <c r="A1114">
        <v>461.2</v>
      </c>
      <c r="B1114">
        <v>15.42</v>
      </c>
      <c r="C1114">
        <v>18.6084</v>
      </c>
      <c r="D1114">
        <v>16.540800000000001</v>
      </c>
      <c r="E1114">
        <v>14.4732</v>
      </c>
    </row>
    <row r="1115" spans="1:8">
      <c r="A1115">
        <v>461.3</v>
      </c>
      <c r="B1115">
        <v>15.279199999999999</v>
      </c>
      <c r="C1115">
        <v>18.464400000000001</v>
      </c>
      <c r="D1115">
        <v>16.412800000000001</v>
      </c>
      <c r="E1115">
        <v>14.3612</v>
      </c>
    </row>
    <row r="1116" spans="1:8">
      <c r="A1116">
        <v>461.4</v>
      </c>
      <c r="B1116">
        <v>15.138999999999999</v>
      </c>
      <c r="C1116">
        <v>18.320399999999999</v>
      </c>
      <c r="D1116">
        <v>16.284800000000001</v>
      </c>
      <c r="E1116">
        <v>14.2492</v>
      </c>
    </row>
    <row r="1117" spans="1:8">
      <c r="A1117">
        <v>461.5</v>
      </c>
      <c r="B1117">
        <v>14.9992</v>
      </c>
      <c r="C1117">
        <v>18.176400000000001</v>
      </c>
      <c r="D1117">
        <v>16.1568</v>
      </c>
      <c r="E1117">
        <v>14.1372</v>
      </c>
    </row>
    <row r="1118" spans="1:8">
      <c r="A1118">
        <v>461.6</v>
      </c>
      <c r="B1118">
        <v>14.86</v>
      </c>
      <c r="C1118">
        <v>18.032399999999999</v>
      </c>
      <c r="D1118">
        <v>16.0288</v>
      </c>
      <c r="E1118">
        <v>14.0252</v>
      </c>
    </row>
    <row r="1119" spans="1:8">
      <c r="A1119">
        <v>461.7</v>
      </c>
      <c r="B1119">
        <v>14.7212</v>
      </c>
      <c r="C1119">
        <v>17.889299999999999</v>
      </c>
      <c r="D1119">
        <v>15.9016</v>
      </c>
      <c r="E1119">
        <v>13.9139</v>
      </c>
    </row>
    <row r="1120" spans="1:8">
      <c r="A1120">
        <v>461.8</v>
      </c>
      <c r="B1120">
        <v>14.583</v>
      </c>
      <c r="C1120">
        <v>17.7471</v>
      </c>
      <c r="D1120">
        <v>15.7752</v>
      </c>
      <c r="E1120">
        <v>13.8033</v>
      </c>
    </row>
    <row r="1121" spans="1:5">
      <c r="A1121">
        <v>461.9</v>
      </c>
      <c r="B1121">
        <v>14.445399999999999</v>
      </c>
      <c r="C1121">
        <v>17.605260000000001</v>
      </c>
      <c r="D1121">
        <v>15.64912</v>
      </c>
      <c r="E1121">
        <v>13.69298</v>
      </c>
    </row>
    <row r="1122" spans="1:5">
      <c r="A1122">
        <v>462</v>
      </c>
      <c r="B1122">
        <v>14.308</v>
      </c>
      <c r="C1122">
        <v>17.46396</v>
      </c>
      <c r="D1122">
        <v>15.52352</v>
      </c>
      <c r="E1122">
        <v>13.583080000000001</v>
      </c>
    </row>
    <row r="1123" spans="1:5">
      <c r="A1123">
        <v>462.1</v>
      </c>
      <c r="B1123">
        <v>14.1714</v>
      </c>
      <c r="C1123">
        <v>17.3232</v>
      </c>
      <c r="D1123">
        <v>15.398400000000001</v>
      </c>
      <c r="E1123">
        <v>13.473599999999999</v>
      </c>
    </row>
    <row r="1124" spans="1:5">
      <c r="A1124">
        <v>462.2</v>
      </c>
      <c r="B1124">
        <v>14.035</v>
      </c>
      <c r="C1124">
        <v>17.182980000000001</v>
      </c>
      <c r="D1124">
        <v>15.273759999999999</v>
      </c>
      <c r="E1124">
        <v>13.36454</v>
      </c>
    </row>
    <row r="1125" spans="1:5">
      <c r="A1125">
        <v>462.3</v>
      </c>
      <c r="B1125">
        <v>13.8994</v>
      </c>
      <c r="C1125">
        <v>17.043299999999999</v>
      </c>
      <c r="D1125">
        <v>15.1496</v>
      </c>
      <c r="E1125">
        <v>13.2559</v>
      </c>
    </row>
    <row r="1126" spans="1:5">
      <c r="A1126">
        <v>462.4</v>
      </c>
      <c r="B1126">
        <v>13.763999999999999</v>
      </c>
      <c r="C1126">
        <v>16.904160000000001</v>
      </c>
      <c r="D1126">
        <v>15.025919999999999</v>
      </c>
      <c r="E1126">
        <v>13.147679999999999</v>
      </c>
    </row>
    <row r="1127" spans="1:5">
      <c r="A1127">
        <v>462.5</v>
      </c>
      <c r="B1127">
        <v>13.629200000000001</v>
      </c>
      <c r="C1127">
        <v>16.76538</v>
      </c>
      <c r="D1127">
        <v>14.902559999999999</v>
      </c>
      <c r="E1127">
        <v>13.03974</v>
      </c>
    </row>
    <row r="1128" spans="1:5">
      <c r="A1128">
        <v>462.6</v>
      </c>
      <c r="B1128">
        <v>13.4948</v>
      </c>
      <c r="C1128">
        <v>16.627140000000001</v>
      </c>
      <c r="D1128">
        <v>14.779680000000001</v>
      </c>
      <c r="E1128">
        <v>12.932219999999999</v>
      </c>
    </row>
    <row r="1129" spans="1:5">
      <c r="A1129">
        <v>462.7</v>
      </c>
      <c r="B1129">
        <v>13.3614</v>
      </c>
      <c r="C1129">
        <v>16.489619999999999</v>
      </c>
      <c r="D1129">
        <v>14.657439999999999</v>
      </c>
      <c r="E1129">
        <v>12.82526</v>
      </c>
    </row>
    <row r="1130" spans="1:5">
      <c r="A1130">
        <v>462.8</v>
      </c>
      <c r="B1130">
        <v>13.2286</v>
      </c>
      <c r="C1130">
        <v>16.352640000000001</v>
      </c>
      <c r="D1130">
        <v>14.535679999999999</v>
      </c>
      <c r="E1130">
        <v>12.718719999999999</v>
      </c>
    </row>
    <row r="1131" spans="1:5">
      <c r="A1131">
        <v>462.9</v>
      </c>
      <c r="B1131">
        <v>13.096399999999999</v>
      </c>
      <c r="C1131">
        <v>16.216200000000001</v>
      </c>
      <c r="D1131">
        <v>14.414400000000001</v>
      </c>
      <c r="E1131">
        <v>12.6126</v>
      </c>
    </row>
    <row r="1132" spans="1:5">
      <c r="A1132">
        <v>463</v>
      </c>
      <c r="B1132">
        <v>12.964399999999999</v>
      </c>
      <c r="C1132">
        <v>16.079940000000001</v>
      </c>
      <c r="D1132">
        <v>14.293279999999999</v>
      </c>
      <c r="E1132">
        <v>12.50662</v>
      </c>
    </row>
    <row r="1133" spans="1:5">
      <c r="A1133">
        <v>463.1</v>
      </c>
      <c r="B1133">
        <v>12.832800000000001</v>
      </c>
      <c r="C1133">
        <v>15.94422</v>
      </c>
      <c r="D1133">
        <v>14.172639999999999</v>
      </c>
      <c r="E1133">
        <v>12.401059999999999</v>
      </c>
    </row>
    <row r="1134" spans="1:5">
      <c r="A1134">
        <v>463.2</v>
      </c>
      <c r="B1134">
        <v>12.701599999999999</v>
      </c>
      <c r="C1134">
        <v>15.808680000000001</v>
      </c>
      <c r="D1134">
        <v>14.052160000000001</v>
      </c>
      <c r="E1134">
        <v>12.295640000000001</v>
      </c>
    </row>
    <row r="1135" spans="1:5">
      <c r="A1135">
        <v>463.3</v>
      </c>
      <c r="B1135">
        <v>12.570600000000001</v>
      </c>
      <c r="C1135">
        <v>15.673679999999999</v>
      </c>
      <c r="D1135">
        <v>13.93216</v>
      </c>
      <c r="E1135">
        <v>12.19064</v>
      </c>
    </row>
    <row r="1136" spans="1:5">
      <c r="A1136">
        <v>463.4</v>
      </c>
      <c r="B1136">
        <v>12.44</v>
      </c>
      <c r="C1136">
        <v>15.53904</v>
      </c>
      <c r="D1136">
        <v>13.812480000000001</v>
      </c>
      <c r="E1136">
        <v>12.08592</v>
      </c>
    </row>
    <row r="1137" spans="1:5">
      <c r="A1137">
        <v>463.5</v>
      </c>
      <c r="B1137">
        <v>12.309799999999999</v>
      </c>
      <c r="C1137">
        <v>15.40476</v>
      </c>
      <c r="D1137">
        <v>13.69312</v>
      </c>
      <c r="E1137">
        <v>11.981479999999999</v>
      </c>
    </row>
    <row r="1138" spans="1:5">
      <c r="A1138">
        <v>463.6</v>
      </c>
      <c r="B1138">
        <v>12.18</v>
      </c>
      <c r="C1138">
        <v>15.270659999999999</v>
      </c>
      <c r="D1138">
        <v>13.573919999999999</v>
      </c>
      <c r="E1138">
        <v>11.877179999999999</v>
      </c>
    </row>
    <row r="1139" spans="1:5">
      <c r="A1139">
        <v>463.7</v>
      </c>
      <c r="B1139">
        <v>12.0504</v>
      </c>
      <c r="C1139">
        <v>15.1371</v>
      </c>
      <c r="D1139">
        <v>13.4552</v>
      </c>
      <c r="E1139">
        <v>11.773300000000001</v>
      </c>
    </row>
    <row r="1140" spans="1:5">
      <c r="A1140">
        <v>463.8</v>
      </c>
      <c r="B1140">
        <v>11.921200000000001</v>
      </c>
      <c r="C1140">
        <v>15.0039</v>
      </c>
      <c r="D1140">
        <v>13.3368</v>
      </c>
      <c r="E1140">
        <v>11.669700000000001</v>
      </c>
    </row>
    <row r="1141" spans="1:5">
      <c r="A1141">
        <v>463.9</v>
      </c>
      <c r="B1141">
        <v>11.792400000000001</v>
      </c>
      <c r="C1141">
        <v>14.87106</v>
      </c>
      <c r="D1141">
        <v>13.218719999999999</v>
      </c>
      <c r="E1141">
        <v>11.566380000000001</v>
      </c>
    </row>
    <row r="1142" spans="1:5">
      <c r="A1142">
        <v>464</v>
      </c>
      <c r="B1142">
        <v>11.6638</v>
      </c>
      <c r="C1142">
        <v>14.7384</v>
      </c>
      <c r="D1142">
        <v>13.1008</v>
      </c>
      <c r="E1142">
        <v>11.463200000000001</v>
      </c>
    </row>
    <row r="1143" spans="1:5">
      <c r="A1143">
        <v>464.1</v>
      </c>
      <c r="B1143">
        <v>11.535600000000001</v>
      </c>
      <c r="C1143">
        <v>14.60628</v>
      </c>
      <c r="D1143">
        <v>12.983359999999999</v>
      </c>
      <c r="E1143">
        <v>11.360440000000001</v>
      </c>
    </row>
    <row r="1144" spans="1:5">
      <c r="A1144">
        <v>464.2</v>
      </c>
      <c r="B1144">
        <v>11.4076</v>
      </c>
      <c r="C1144">
        <v>14.47434</v>
      </c>
      <c r="D1144">
        <v>12.86608</v>
      </c>
      <c r="E1144">
        <v>11.257820000000001</v>
      </c>
    </row>
    <row r="1145" spans="1:5">
      <c r="A1145">
        <v>464.3</v>
      </c>
      <c r="B1145">
        <v>11.28</v>
      </c>
      <c r="C1145">
        <v>14.34294</v>
      </c>
      <c r="D1145">
        <v>12.749280000000001</v>
      </c>
      <c r="E1145">
        <v>11.155620000000001</v>
      </c>
    </row>
    <row r="1146" spans="1:5">
      <c r="A1146">
        <v>464.4</v>
      </c>
      <c r="B1146">
        <v>11.152799999999999</v>
      </c>
      <c r="C1146">
        <v>14.21172</v>
      </c>
      <c r="D1146">
        <v>12.63264</v>
      </c>
      <c r="E1146">
        <v>11.053559999999999</v>
      </c>
    </row>
    <row r="1147" spans="1:5">
      <c r="A1147">
        <v>464.5</v>
      </c>
      <c r="B1147">
        <v>11.0258</v>
      </c>
      <c r="C1147">
        <v>14.080859999999999</v>
      </c>
      <c r="D1147">
        <v>12.51632</v>
      </c>
      <c r="E1147">
        <v>10.951779999999999</v>
      </c>
    </row>
    <row r="1148" spans="1:5">
      <c r="A1148">
        <v>464.6</v>
      </c>
      <c r="B1148">
        <v>10.8992</v>
      </c>
      <c r="C1148">
        <v>13.95036</v>
      </c>
      <c r="D1148">
        <v>12.400320000000001</v>
      </c>
      <c r="E1148">
        <v>10.85028</v>
      </c>
    </row>
    <row r="1149" spans="1:5">
      <c r="A1149">
        <v>464.7</v>
      </c>
      <c r="B1149">
        <v>10.773</v>
      </c>
      <c r="C1149">
        <v>13.820220000000001</v>
      </c>
      <c r="D1149">
        <v>12.28464</v>
      </c>
      <c r="E1149">
        <v>10.74906</v>
      </c>
    </row>
    <row r="1150" spans="1:5">
      <c r="A1150">
        <v>464.8</v>
      </c>
      <c r="B1150">
        <v>10.647</v>
      </c>
      <c r="C1150">
        <v>13.69026</v>
      </c>
      <c r="D1150">
        <v>12.169119999999999</v>
      </c>
      <c r="E1150">
        <v>10.64798</v>
      </c>
    </row>
    <row r="1151" spans="1:5">
      <c r="A1151">
        <v>464.9</v>
      </c>
      <c r="B1151">
        <v>10.5212</v>
      </c>
      <c r="C1151">
        <v>13.560840000000001</v>
      </c>
      <c r="D1151">
        <v>12.054080000000001</v>
      </c>
      <c r="E1151">
        <v>10.547319999999999</v>
      </c>
    </row>
    <row r="1152" spans="1:5">
      <c r="A1152">
        <v>465</v>
      </c>
      <c r="B1152">
        <v>10.395799999999999</v>
      </c>
      <c r="C1152">
        <v>13.4316</v>
      </c>
      <c r="D1152">
        <v>11.9392</v>
      </c>
      <c r="E1152">
        <v>10.4468</v>
      </c>
    </row>
    <row r="1153" spans="1:5">
      <c r="A1153">
        <v>465.1</v>
      </c>
      <c r="B1153">
        <v>10.270799999999999</v>
      </c>
      <c r="C1153">
        <v>13.302720000000001</v>
      </c>
      <c r="D1153">
        <v>11.82464</v>
      </c>
      <c r="E1153">
        <v>10.34656</v>
      </c>
    </row>
    <row r="1154" spans="1:5">
      <c r="A1154">
        <v>465.2</v>
      </c>
      <c r="B1154">
        <v>10.1592</v>
      </c>
      <c r="C1154">
        <v>13.18824</v>
      </c>
      <c r="D1154">
        <v>11.72288</v>
      </c>
      <c r="E1154">
        <v>10.25752</v>
      </c>
    </row>
    <row r="1155" spans="1:5">
      <c r="A1155">
        <v>465.3</v>
      </c>
      <c r="B1155">
        <v>10.0642</v>
      </c>
      <c r="C1155">
        <v>13.09122</v>
      </c>
      <c r="D1155">
        <v>11.63664</v>
      </c>
      <c r="E1155">
        <v>10.18206</v>
      </c>
    </row>
    <row r="1156" spans="1:5">
      <c r="A1156">
        <v>465.4</v>
      </c>
      <c r="B1156">
        <v>9.9689999999999994</v>
      </c>
      <c r="C1156">
        <v>12.994199999999999</v>
      </c>
      <c r="D1156">
        <v>11.5504</v>
      </c>
      <c r="E1156">
        <v>10.1066</v>
      </c>
    </row>
    <row r="1157" spans="1:5">
      <c r="A1157">
        <v>465.5</v>
      </c>
      <c r="B1157">
        <v>9.8742000000000001</v>
      </c>
      <c r="C1157">
        <v>12.897180000000001</v>
      </c>
      <c r="D1157">
        <v>11.46416</v>
      </c>
      <c r="E1157">
        <v>10.031140000000001</v>
      </c>
    </row>
    <row r="1158" spans="1:5">
      <c r="A1158">
        <v>465.6</v>
      </c>
      <c r="B1158">
        <v>9.7794000000000008</v>
      </c>
      <c r="C1158">
        <v>12.800520000000001</v>
      </c>
      <c r="D1158">
        <v>11.37824</v>
      </c>
      <c r="E1158">
        <v>9.9559599999999993</v>
      </c>
    </row>
    <row r="1159" spans="1:5">
      <c r="A1159">
        <v>465.7</v>
      </c>
      <c r="B1159">
        <v>9.6845999999999997</v>
      </c>
      <c r="C1159">
        <v>12.703860000000001</v>
      </c>
      <c r="D1159">
        <v>11.29232</v>
      </c>
      <c r="E1159">
        <v>9.8807799999999997</v>
      </c>
    </row>
    <row r="1160" spans="1:5">
      <c r="A1160">
        <v>465.8</v>
      </c>
      <c r="B1160">
        <v>9.59</v>
      </c>
      <c r="C1160">
        <v>12.607379999999999</v>
      </c>
      <c r="D1160">
        <v>11.20656</v>
      </c>
      <c r="E1160">
        <v>9.8057400000000001</v>
      </c>
    </row>
    <row r="1161" spans="1:5">
      <c r="A1161">
        <v>465.9</v>
      </c>
      <c r="B1161">
        <v>9.4955999999999996</v>
      </c>
      <c r="C1161">
        <v>12.510899999999999</v>
      </c>
      <c r="D1161">
        <v>11.120799999999999</v>
      </c>
      <c r="E1161">
        <v>9.7307000000000006</v>
      </c>
    </row>
    <row r="1162" spans="1:5">
      <c r="A1162">
        <v>466</v>
      </c>
      <c r="B1162">
        <v>9.4011999999999993</v>
      </c>
      <c r="C1162">
        <v>12.41478</v>
      </c>
      <c r="D1162">
        <v>11.035360000000001</v>
      </c>
      <c r="E1162">
        <v>9.6559399999999993</v>
      </c>
    </row>
    <row r="1163" spans="1:5">
      <c r="A1163">
        <v>466.1</v>
      </c>
      <c r="B1163">
        <v>9.3070000000000004</v>
      </c>
      <c r="C1163">
        <v>12.318659999999999</v>
      </c>
      <c r="D1163">
        <v>10.949920000000001</v>
      </c>
      <c r="E1163">
        <v>9.5811799999999998</v>
      </c>
    </row>
    <row r="1164" spans="1:5">
      <c r="A1164">
        <v>466.2</v>
      </c>
      <c r="B1164">
        <v>9.2127999999999997</v>
      </c>
      <c r="C1164">
        <v>12.22254</v>
      </c>
      <c r="D1164">
        <v>10.86448</v>
      </c>
      <c r="E1164">
        <v>9.5064200000000003</v>
      </c>
    </row>
    <row r="1165" spans="1:5">
      <c r="A1165">
        <v>466.3</v>
      </c>
      <c r="B1165">
        <v>9.1188000000000002</v>
      </c>
      <c r="C1165">
        <v>12.1266</v>
      </c>
      <c r="D1165">
        <v>10.779199999999999</v>
      </c>
      <c r="E1165">
        <v>9.4318000000000008</v>
      </c>
    </row>
    <row r="1166" spans="1:5">
      <c r="A1166">
        <v>466.4</v>
      </c>
      <c r="B1166">
        <v>9.0250000000000004</v>
      </c>
      <c r="C1166">
        <v>12.03084</v>
      </c>
      <c r="D1166">
        <v>10.69408</v>
      </c>
      <c r="E1166">
        <v>9.3573199999999996</v>
      </c>
    </row>
    <row r="1167" spans="1:5">
      <c r="A1167">
        <v>466.5</v>
      </c>
      <c r="B1167">
        <v>8.9312000000000005</v>
      </c>
      <c r="C1167">
        <v>11.93526</v>
      </c>
      <c r="D1167">
        <v>10.609120000000001</v>
      </c>
      <c r="E1167">
        <v>9.2829800000000002</v>
      </c>
    </row>
    <row r="1168" spans="1:5">
      <c r="A1168">
        <v>466.6</v>
      </c>
      <c r="B1168">
        <v>8.8376000000000001</v>
      </c>
      <c r="C1168">
        <v>11.83968</v>
      </c>
      <c r="D1168">
        <v>10.52416</v>
      </c>
      <c r="E1168">
        <v>9.2086400000000008</v>
      </c>
    </row>
    <row r="1169" spans="1:5">
      <c r="A1169">
        <v>466.7</v>
      </c>
      <c r="B1169">
        <v>8.7439999999999998</v>
      </c>
      <c r="C1169">
        <v>11.74428</v>
      </c>
      <c r="D1169">
        <v>10.439360000000001</v>
      </c>
      <c r="E1169">
        <v>9.1344399999999997</v>
      </c>
    </row>
    <row r="1170" spans="1:5">
      <c r="A1170">
        <v>466.8</v>
      </c>
      <c r="B1170">
        <v>8.6503999999999994</v>
      </c>
      <c r="C1170">
        <v>11.64888</v>
      </c>
      <c r="D1170">
        <v>10.354559999999999</v>
      </c>
      <c r="E1170">
        <v>9.0602400000000003</v>
      </c>
    </row>
    <row r="1171" spans="1:5">
      <c r="A1171">
        <v>466.9</v>
      </c>
      <c r="B1171">
        <v>8.5571999999999999</v>
      </c>
      <c r="C1171">
        <v>11.553839999999999</v>
      </c>
      <c r="D1171">
        <v>10.27008</v>
      </c>
      <c r="E1171">
        <v>8.9863199999999992</v>
      </c>
    </row>
    <row r="1172" spans="1:5">
      <c r="A1172">
        <v>467</v>
      </c>
      <c r="B1172">
        <v>8.4638000000000009</v>
      </c>
      <c r="C1172">
        <v>11.45862</v>
      </c>
      <c r="D1172">
        <v>10.18544</v>
      </c>
      <c r="E1172">
        <v>8.9122599999999998</v>
      </c>
    </row>
    <row r="1173" spans="1:5">
      <c r="A1173">
        <v>467.1</v>
      </c>
      <c r="B1173">
        <v>8.3707999999999991</v>
      </c>
      <c r="C1173">
        <v>11.363759999999999</v>
      </c>
      <c r="D1173">
        <v>10.10112</v>
      </c>
      <c r="E1173">
        <v>8.8384800000000006</v>
      </c>
    </row>
    <row r="1174" spans="1:5">
      <c r="A1174">
        <v>467.2</v>
      </c>
      <c r="B1174">
        <v>8.2777999999999992</v>
      </c>
      <c r="C1174">
        <v>11.2689</v>
      </c>
      <c r="D1174">
        <v>10.0168</v>
      </c>
      <c r="E1174">
        <v>8.7646999999999995</v>
      </c>
    </row>
    <row r="1175" spans="1:5">
      <c r="A1175">
        <v>467.3</v>
      </c>
      <c r="B1175">
        <v>8.1847999999999992</v>
      </c>
      <c r="C1175">
        <v>11.17404</v>
      </c>
      <c r="D1175">
        <v>9.93248</v>
      </c>
      <c r="E1175">
        <v>8.6909200000000002</v>
      </c>
    </row>
    <row r="1176" spans="1:5">
      <c r="A1176">
        <v>467.4</v>
      </c>
      <c r="B1176">
        <v>8.0920000000000005</v>
      </c>
      <c r="C1176">
        <v>11.07954</v>
      </c>
      <c r="D1176">
        <v>9.8484800000000003</v>
      </c>
      <c r="E1176">
        <v>8.6174199999999992</v>
      </c>
    </row>
    <row r="1177" spans="1:5">
      <c r="A1177">
        <v>467.5</v>
      </c>
      <c r="B1177">
        <v>7.9992000000000001</v>
      </c>
      <c r="C1177">
        <v>10.98504</v>
      </c>
      <c r="D1177">
        <v>9.7644800000000007</v>
      </c>
      <c r="E1177">
        <v>8.54392</v>
      </c>
    </row>
    <row r="1178" spans="1:5">
      <c r="A1178">
        <v>467.6</v>
      </c>
      <c r="B1178">
        <v>7.9066000000000001</v>
      </c>
      <c r="C1178">
        <v>10.89054</v>
      </c>
      <c r="D1178">
        <v>9.6804799999999993</v>
      </c>
      <c r="E1178">
        <v>8.4704200000000007</v>
      </c>
    </row>
    <row r="1179" spans="1:5">
      <c r="A1179">
        <v>467.7</v>
      </c>
      <c r="B1179">
        <v>7.8183999999999996</v>
      </c>
      <c r="C1179">
        <v>10.802519999999999</v>
      </c>
      <c r="D1179">
        <v>9.6022400000000001</v>
      </c>
      <c r="E1179">
        <v>8.4019600000000008</v>
      </c>
    </row>
    <row r="1180" spans="1:5">
      <c r="A1180">
        <v>467.8</v>
      </c>
      <c r="B1180">
        <v>7.7346000000000004</v>
      </c>
      <c r="C1180">
        <v>10.72026</v>
      </c>
      <c r="D1180">
        <v>9.5291200000000007</v>
      </c>
      <c r="E1180">
        <v>8.3379799999999999</v>
      </c>
    </row>
    <row r="1181" spans="1:5">
      <c r="A1181">
        <v>467.9</v>
      </c>
      <c r="B1181">
        <v>7.6508000000000003</v>
      </c>
      <c r="C1181">
        <v>10.63836</v>
      </c>
      <c r="D1181">
        <v>9.4563199999999998</v>
      </c>
      <c r="E1181">
        <v>8.2742799999999992</v>
      </c>
    </row>
    <row r="1182" spans="1:5">
      <c r="A1182">
        <v>468</v>
      </c>
      <c r="B1182">
        <v>7.5674000000000001</v>
      </c>
      <c r="C1182">
        <v>10.55682</v>
      </c>
      <c r="D1182">
        <v>9.3838399999999993</v>
      </c>
      <c r="E1182">
        <v>8.2108600000000003</v>
      </c>
    </row>
    <row r="1183" spans="1:5">
      <c r="A1183">
        <v>468.1</v>
      </c>
      <c r="B1183">
        <v>7.4843999999999999</v>
      </c>
      <c r="C1183">
        <v>10.47546</v>
      </c>
      <c r="D1183">
        <v>9.3115199999999998</v>
      </c>
      <c r="E1183">
        <v>8.1475799999999996</v>
      </c>
    </row>
    <row r="1184" spans="1:5">
      <c r="A1184">
        <v>468.2</v>
      </c>
      <c r="B1184">
        <v>7.4016000000000002</v>
      </c>
      <c r="C1184">
        <v>10.39446</v>
      </c>
      <c r="D1184">
        <v>9.2395200000000006</v>
      </c>
      <c r="E1184">
        <v>8.0845800000000008</v>
      </c>
    </row>
    <row r="1185" spans="1:5">
      <c r="A1185">
        <v>468.3</v>
      </c>
      <c r="B1185">
        <v>7.319</v>
      </c>
      <c r="C1185">
        <v>10.31382</v>
      </c>
      <c r="D1185">
        <v>9.16784</v>
      </c>
      <c r="E1185">
        <v>8.0218600000000002</v>
      </c>
    </row>
    <row r="1186" spans="1:5">
      <c r="A1186">
        <v>468.4</v>
      </c>
      <c r="B1186">
        <v>7.2367999999999997</v>
      </c>
      <c r="C1186">
        <v>10.233359999999999</v>
      </c>
      <c r="D1186">
        <v>9.0963200000000004</v>
      </c>
      <c r="E1186">
        <v>7.9592799999999997</v>
      </c>
    </row>
    <row r="1187" spans="1:5">
      <c r="A1187">
        <v>468.5</v>
      </c>
      <c r="B1187">
        <v>7.1547999999999998</v>
      </c>
      <c r="C1187">
        <v>10.15326</v>
      </c>
      <c r="D1187">
        <v>9.0251199999999994</v>
      </c>
      <c r="E1187">
        <v>7.8969800000000001</v>
      </c>
    </row>
    <row r="1188" spans="1:5">
      <c r="A1188">
        <v>468.6</v>
      </c>
      <c r="B1188">
        <v>7.0731999999999999</v>
      </c>
      <c r="C1188">
        <v>10.07334</v>
      </c>
      <c r="D1188">
        <v>8.9540799999999994</v>
      </c>
      <c r="E1188">
        <v>7.8348199999999997</v>
      </c>
    </row>
    <row r="1189" spans="1:5">
      <c r="A1189">
        <v>468.7</v>
      </c>
      <c r="B1189">
        <v>6.9916</v>
      </c>
      <c r="C1189">
        <v>9.9937799999999992</v>
      </c>
      <c r="D1189">
        <v>8.8833599999999997</v>
      </c>
      <c r="E1189">
        <v>7.7729400000000002</v>
      </c>
    </row>
    <row r="1190" spans="1:5">
      <c r="A1190">
        <v>468.8</v>
      </c>
      <c r="B1190">
        <v>6.9105999999999996</v>
      </c>
      <c r="C1190">
        <v>9.9145800000000008</v>
      </c>
      <c r="D1190">
        <v>8.8129600000000003</v>
      </c>
      <c r="E1190">
        <v>7.7113399999999999</v>
      </c>
    </row>
    <row r="1191" spans="1:5">
      <c r="A1191">
        <v>468.9</v>
      </c>
      <c r="B1191">
        <v>6.8296000000000001</v>
      </c>
      <c r="C1191">
        <v>9.8353800000000007</v>
      </c>
      <c r="D1191">
        <v>8.7425599999999992</v>
      </c>
      <c r="E1191">
        <v>7.6497400000000004</v>
      </c>
    </row>
    <row r="1192" spans="1:5">
      <c r="A1192">
        <v>469</v>
      </c>
      <c r="B1192">
        <v>6.7489999999999997</v>
      </c>
      <c r="C1192">
        <v>9.7567199999999996</v>
      </c>
      <c r="D1192">
        <v>8.6726399999999995</v>
      </c>
      <c r="E1192">
        <v>7.5885600000000002</v>
      </c>
    </row>
    <row r="1193" spans="1:5">
      <c r="A1193">
        <v>469.1</v>
      </c>
      <c r="B1193">
        <v>6.6685999999999996</v>
      </c>
      <c r="C1193">
        <v>9.6782400000000006</v>
      </c>
      <c r="D1193">
        <v>8.6028800000000007</v>
      </c>
      <c r="E1193">
        <v>7.52752</v>
      </c>
    </row>
    <row r="1194" spans="1:5">
      <c r="A1194">
        <v>469.2</v>
      </c>
      <c r="B1194">
        <v>6.5884</v>
      </c>
      <c r="C1194">
        <v>9.5999400000000001</v>
      </c>
      <c r="D1194">
        <v>8.5332799999999995</v>
      </c>
      <c r="E1194">
        <v>7.4666199999999998</v>
      </c>
    </row>
    <row r="1195" spans="1:5">
      <c r="A1195">
        <v>469.3</v>
      </c>
      <c r="B1195">
        <v>6.5086000000000004</v>
      </c>
      <c r="C1195">
        <v>9.5220000000000002</v>
      </c>
      <c r="D1195">
        <v>8.4640000000000004</v>
      </c>
      <c r="E1195">
        <v>7.4059999999999997</v>
      </c>
    </row>
    <row r="1196" spans="1:5">
      <c r="A1196">
        <v>469.4</v>
      </c>
      <c r="B1196">
        <v>6.4290000000000003</v>
      </c>
      <c r="C1196">
        <v>9.4442400000000006</v>
      </c>
      <c r="D1196">
        <v>8.3948800000000006</v>
      </c>
      <c r="E1196">
        <v>7.3455199999999996</v>
      </c>
    </row>
    <row r="1197" spans="1:5">
      <c r="A1197">
        <v>469.5</v>
      </c>
      <c r="B1197">
        <v>6.3495999999999997</v>
      </c>
      <c r="C1197">
        <v>9.3668399999999998</v>
      </c>
      <c r="D1197">
        <v>8.3260799999999993</v>
      </c>
      <c r="E1197">
        <v>7.2853199999999996</v>
      </c>
    </row>
    <row r="1198" spans="1:5">
      <c r="A1198">
        <v>469.6</v>
      </c>
      <c r="B1198">
        <v>6.2706</v>
      </c>
      <c r="C1198">
        <v>9.2896199999999993</v>
      </c>
      <c r="D1198">
        <v>8.2574400000000008</v>
      </c>
      <c r="E1198">
        <v>7.2252599999999996</v>
      </c>
    </row>
    <row r="1199" spans="1:5">
      <c r="A1199">
        <v>469.7</v>
      </c>
      <c r="B1199">
        <v>6.1917999999999997</v>
      </c>
      <c r="C1199">
        <v>9.2127599999999994</v>
      </c>
      <c r="D1199">
        <v>8.1891200000000008</v>
      </c>
      <c r="E1199">
        <v>7.1654799999999996</v>
      </c>
    </row>
    <row r="1200" spans="1:5">
      <c r="A1200">
        <v>469.8</v>
      </c>
      <c r="B1200">
        <v>6.1132</v>
      </c>
      <c r="C1200">
        <v>9.1360799999999998</v>
      </c>
      <c r="D1200">
        <v>8.1209600000000002</v>
      </c>
      <c r="E1200">
        <v>7.1058399999999997</v>
      </c>
    </row>
    <row r="1201" spans="1:5">
      <c r="A1201">
        <v>469.9</v>
      </c>
      <c r="B1201">
        <v>6.0347999999999997</v>
      </c>
      <c r="C1201">
        <v>9.0595800000000004</v>
      </c>
      <c r="D1201">
        <v>8.0529600000000006</v>
      </c>
      <c r="E1201">
        <v>7.0463399999999998</v>
      </c>
    </row>
    <row r="1202" spans="1:5">
      <c r="A1202">
        <v>470</v>
      </c>
      <c r="B1202">
        <v>5.9565999999999999</v>
      </c>
      <c r="C1202">
        <v>8.9834399999999999</v>
      </c>
      <c r="D1202">
        <v>7.9852800000000004</v>
      </c>
      <c r="E1202">
        <v>6.98712</v>
      </c>
    </row>
    <row r="1203" spans="1:5">
      <c r="A1203">
        <v>470.1</v>
      </c>
      <c r="B1203">
        <v>5.8788</v>
      </c>
      <c r="C1203">
        <v>8.9074799999999996</v>
      </c>
      <c r="D1203">
        <v>7.9177600000000004</v>
      </c>
      <c r="E1203">
        <v>6.9280400000000002</v>
      </c>
    </row>
    <row r="1204" spans="1:5">
      <c r="A1204">
        <v>470.2</v>
      </c>
      <c r="B1204">
        <v>5.8163999999999998</v>
      </c>
      <c r="C1204">
        <v>8.8489799999999992</v>
      </c>
      <c r="D1204">
        <v>7.8657599999999999</v>
      </c>
      <c r="E1204">
        <v>6.8825399999999997</v>
      </c>
    </row>
    <row r="1205" spans="1:5">
      <c r="A1205">
        <v>470.3</v>
      </c>
      <c r="B1205">
        <v>5.7629999999999999</v>
      </c>
      <c r="C1205">
        <v>8.8002000000000002</v>
      </c>
      <c r="D1205">
        <v>7.8224</v>
      </c>
      <c r="E1205">
        <v>6.8445999999999998</v>
      </c>
    </row>
    <row r="1206" spans="1:5">
      <c r="A1206">
        <v>470.4</v>
      </c>
      <c r="B1206">
        <v>5.7098000000000004</v>
      </c>
      <c r="C1206">
        <v>8.7515999999999998</v>
      </c>
      <c r="D1206">
        <v>7.7792000000000003</v>
      </c>
      <c r="E1206">
        <v>6.8068</v>
      </c>
    </row>
    <row r="1207" spans="1:5">
      <c r="A1207">
        <v>470.5</v>
      </c>
      <c r="B1207">
        <v>5.6566000000000001</v>
      </c>
      <c r="C1207">
        <v>8.7031799999999997</v>
      </c>
      <c r="D1207">
        <v>7.7361599999999999</v>
      </c>
      <c r="E1207">
        <v>6.7691400000000002</v>
      </c>
    </row>
    <row r="1208" spans="1:5">
      <c r="A1208">
        <v>470.6</v>
      </c>
      <c r="B1208">
        <v>5.6036000000000001</v>
      </c>
      <c r="C1208">
        <v>8.6549399999999999</v>
      </c>
      <c r="D1208">
        <v>7.6932799999999997</v>
      </c>
      <c r="E1208">
        <v>6.7316200000000004</v>
      </c>
    </row>
    <row r="1209" spans="1:5">
      <c r="A1209">
        <v>470.7</v>
      </c>
      <c r="B1209">
        <v>5.5507999999999997</v>
      </c>
      <c r="C1209">
        <v>8.6067</v>
      </c>
      <c r="D1209">
        <v>7.6504000000000003</v>
      </c>
      <c r="E1209">
        <v>6.6940999999999997</v>
      </c>
    </row>
    <row r="1210" spans="1:5">
      <c r="A1210">
        <v>470.8</v>
      </c>
      <c r="B1210">
        <v>5.4980000000000002</v>
      </c>
      <c r="C1210">
        <v>8.5588200000000008</v>
      </c>
      <c r="D1210">
        <v>7.6078400000000004</v>
      </c>
      <c r="E1210">
        <v>6.65686</v>
      </c>
    </row>
    <row r="1211" spans="1:5">
      <c r="A1211">
        <v>470.9</v>
      </c>
      <c r="B1211">
        <v>5.4454000000000002</v>
      </c>
      <c r="C1211">
        <v>8.5109399999999997</v>
      </c>
      <c r="D1211">
        <v>7.5652799999999996</v>
      </c>
      <c r="E1211">
        <v>6.6196200000000003</v>
      </c>
    </row>
    <row r="1212" spans="1:5">
      <c r="A1212">
        <v>471</v>
      </c>
      <c r="B1212">
        <v>5.3929999999999998</v>
      </c>
      <c r="C1212">
        <v>8.4632400000000008</v>
      </c>
      <c r="D1212">
        <v>7.5228799999999998</v>
      </c>
      <c r="E1212">
        <v>6.5825199999999997</v>
      </c>
    </row>
    <row r="1213" spans="1:5">
      <c r="A1213">
        <v>471.1</v>
      </c>
      <c r="B1213">
        <v>5.3407999999999998</v>
      </c>
      <c r="C1213">
        <v>8.4157200000000003</v>
      </c>
      <c r="D1213">
        <v>7.4806400000000002</v>
      </c>
      <c r="E1213">
        <v>6.54556</v>
      </c>
    </row>
    <row r="1214" spans="1:5">
      <c r="A1214">
        <v>471.2</v>
      </c>
      <c r="B1214">
        <v>5.2888000000000002</v>
      </c>
      <c r="C1214">
        <v>8.3683800000000002</v>
      </c>
      <c r="D1214">
        <v>7.4385599999999998</v>
      </c>
      <c r="E1214">
        <v>6.5087400000000004</v>
      </c>
    </row>
    <row r="1215" spans="1:5">
      <c r="A1215">
        <v>471.3</v>
      </c>
      <c r="B1215">
        <v>5.2367999999999997</v>
      </c>
      <c r="C1215">
        <v>8.32104</v>
      </c>
      <c r="D1215">
        <v>7.3964800000000004</v>
      </c>
      <c r="E1215">
        <v>6.4719199999999999</v>
      </c>
    </row>
    <row r="1216" spans="1:5">
      <c r="A1216">
        <v>471.4</v>
      </c>
      <c r="B1216">
        <v>5.1849999999999996</v>
      </c>
      <c r="C1216">
        <v>8.2738800000000001</v>
      </c>
      <c r="D1216">
        <v>7.3545600000000002</v>
      </c>
      <c r="E1216">
        <v>6.4352400000000003</v>
      </c>
    </row>
    <row r="1217" spans="1:5">
      <c r="A1217">
        <v>471.5</v>
      </c>
      <c r="B1217">
        <v>5.1332000000000004</v>
      </c>
      <c r="C1217">
        <v>8.2269000000000005</v>
      </c>
      <c r="D1217">
        <v>7.3128000000000002</v>
      </c>
      <c r="E1217">
        <v>6.3986999999999998</v>
      </c>
    </row>
    <row r="1218" spans="1:5">
      <c r="A1218">
        <v>471.6</v>
      </c>
      <c r="B1218">
        <v>5.0815999999999999</v>
      </c>
      <c r="C1218">
        <v>8.1800999999999995</v>
      </c>
      <c r="D1218">
        <v>7.2712000000000003</v>
      </c>
      <c r="E1218">
        <v>6.3623000000000003</v>
      </c>
    </row>
    <row r="1219" spans="1:5">
      <c r="A1219">
        <v>471.7</v>
      </c>
      <c r="B1219">
        <v>5.0301999999999998</v>
      </c>
      <c r="C1219">
        <v>8.1334800000000005</v>
      </c>
      <c r="D1219">
        <v>7.2297599999999997</v>
      </c>
      <c r="E1219">
        <v>6.3260399999999999</v>
      </c>
    </row>
    <row r="1220" spans="1:5">
      <c r="A1220">
        <v>471.8</v>
      </c>
      <c r="B1220">
        <v>4.9790000000000001</v>
      </c>
      <c r="C1220">
        <v>8.0868599999999997</v>
      </c>
      <c r="D1220">
        <v>7.18832</v>
      </c>
      <c r="E1220">
        <v>6.2897800000000004</v>
      </c>
    </row>
    <row r="1221" spans="1:5">
      <c r="A1221">
        <v>471.9</v>
      </c>
      <c r="B1221">
        <v>4.9278000000000004</v>
      </c>
      <c r="C1221">
        <v>8.0404199999999992</v>
      </c>
      <c r="D1221">
        <v>7.1470399999999996</v>
      </c>
      <c r="E1221">
        <v>6.25366</v>
      </c>
    </row>
    <row r="1222" spans="1:5">
      <c r="A1222">
        <v>472</v>
      </c>
      <c r="B1222">
        <v>4.8768000000000002</v>
      </c>
      <c r="C1222">
        <v>7.9941599999999999</v>
      </c>
      <c r="D1222">
        <v>7.1059200000000002</v>
      </c>
      <c r="E1222">
        <v>6.2176799999999997</v>
      </c>
    </row>
    <row r="1223" spans="1:5">
      <c r="A1223">
        <v>472.1</v>
      </c>
      <c r="B1223">
        <v>4.8259999999999996</v>
      </c>
      <c r="C1223">
        <v>7.94808</v>
      </c>
      <c r="D1223">
        <v>7.0649600000000001</v>
      </c>
      <c r="E1223">
        <v>6.1818400000000002</v>
      </c>
    </row>
    <row r="1224" spans="1:5">
      <c r="A1224">
        <v>472.2</v>
      </c>
      <c r="B1224">
        <v>4.7751999999999999</v>
      </c>
      <c r="C1224">
        <v>7.9020000000000001</v>
      </c>
      <c r="D1224">
        <v>7.024</v>
      </c>
      <c r="E1224">
        <v>6.1459999999999999</v>
      </c>
    </row>
    <row r="1225" spans="1:5">
      <c r="A1225">
        <v>472.3</v>
      </c>
      <c r="B1225">
        <v>4.7245999999999997</v>
      </c>
      <c r="C1225">
        <v>7.8560999999999996</v>
      </c>
      <c r="D1225">
        <v>6.9832000000000001</v>
      </c>
      <c r="E1225">
        <v>6.1102999999999996</v>
      </c>
    </row>
    <row r="1226" spans="1:5">
      <c r="A1226">
        <v>472.4</v>
      </c>
      <c r="B1226">
        <v>4.6741999999999999</v>
      </c>
      <c r="C1226">
        <v>7.8103800000000003</v>
      </c>
      <c r="D1226">
        <v>6.9425600000000003</v>
      </c>
      <c r="E1226">
        <v>6.0747400000000003</v>
      </c>
    </row>
    <row r="1227" spans="1:5">
      <c r="A1227">
        <v>472.5</v>
      </c>
      <c r="B1227">
        <v>4.6238000000000001</v>
      </c>
      <c r="C1227">
        <v>7.7646600000000001</v>
      </c>
      <c r="D1227">
        <v>6.9019199999999996</v>
      </c>
      <c r="E1227">
        <v>6.03918</v>
      </c>
    </row>
    <row r="1228" spans="1:5">
      <c r="A1228">
        <v>472.6</v>
      </c>
      <c r="B1228">
        <v>4.5735999999999999</v>
      </c>
      <c r="C1228">
        <v>7.7192999999999996</v>
      </c>
      <c r="D1228">
        <v>6.8616000000000001</v>
      </c>
      <c r="E1228">
        <v>6.0038999999999998</v>
      </c>
    </row>
    <row r="1229" spans="1:5">
      <c r="A1229">
        <v>472.7</v>
      </c>
      <c r="B1229">
        <v>4.5343999999999998</v>
      </c>
      <c r="C1229">
        <v>7.6991399999999999</v>
      </c>
      <c r="D1229">
        <v>6.84368</v>
      </c>
      <c r="E1229">
        <v>5.9882200000000001</v>
      </c>
    </row>
    <row r="1230" spans="1:5">
      <c r="A1230">
        <v>472.8</v>
      </c>
      <c r="B1230">
        <v>4.4976000000000003</v>
      </c>
      <c r="C1230">
        <v>7.6851000000000003</v>
      </c>
      <c r="D1230">
        <v>6.8311999999999999</v>
      </c>
      <c r="E1230">
        <v>5.9772999999999996</v>
      </c>
    </row>
    <row r="1231" spans="1:5">
      <c r="A1231">
        <v>472.9</v>
      </c>
      <c r="B1231">
        <v>4.4610000000000003</v>
      </c>
      <c r="C1231">
        <v>7.6710599999999998</v>
      </c>
      <c r="D1231">
        <v>6.8187199999999999</v>
      </c>
      <c r="E1231">
        <v>5.96638</v>
      </c>
    </row>
    <row r="1232" spans="1:5">
      <c r="A1232">
        <v>473</v>
      </c>
      <c r="B1232">
        <v>4.4244000000000003</v>
      </c>
      <c r="C1232">
        <v>7.6570200000000002</v>
      </c>
      <c r="D1232">
        <v>6.8062399999999998</v>
      </c>
      <c r="E1232">
        <v>5.9554600000000004</v>
      </c>
    </row>
    <row r="1233" spans="1:5">
      <c r="A1233">
        <v>473.1</v>
      </c>
      <c r="B1233">
        <v>4.3875999999999999</v>
      </c>
      <c r="C1233">
        <v>7.6429799999999997</v>
      </c>
      <c r="D1233">
        <v>6.7937599999999998</v>
      </c>
      <c r="E1233">
        <v>5.9445399999999999</v>
      </c>
    </row>
    <row r="1234" spans="1:5">
      <c r="A1234">
        <v>473.2</v>
      </c>
      <c r="B1234">
        <v>4.351</v>
      </c>
      <c r="C1234">
        <v>7.6289400000000001</v>
      </c>
      <c r="D1234">
        <v>6.7812799999999998</v>
      </c>
      <c r="E1234">
        <v>5.9336200000000003</v>
      </c>
    </row>
    <row r="1235" spans="1:5">
      <c r="A1235">
        <v>473.3</v>
      </c>
      <c r="B1235">
        <v>4.3144</v>
      </c>
      <c r="C1235">
        <v>7.6148999999999996</v>
      </c>
      <c r="D1235">
        <v>6.7687999999999997</v>
      </c>
      <c r="E1235">
        <v>5.9226999999999999</v>
      </c>
    </row>
    <row r="1236" spans="1:5">
      <c r="A1236">
        <v>473.4</v>
      </c>
      <c r="B1236">
        <v>4.2778</v>
      </c>
      <c r="C1236">
        <v>7.6008599999999999</v>
      </c>
      <c r="D1236">
        <v>6.7563199999999997</v>
      </c>
      <c r="E1236">
        <v>5.9117800000000003</v>
      </c>
    </row>
    <row r="1237" spans="1:5">
      <c r="A1237">
        <v>473.5</v>
      </c>
      <c r="B1237">
        <v>4.2412000000000001</v>
      </c>
      <c r="C1237">
        <v>7.5869999999999997</v>
      </c>
      <c r="D1237">
        <v>6.7439999999999998</v>
      </c>
      <c r="E1237">
        <v>5.9009999999999998</v>
      </c>
    </row>
    <row r="1238" spans="1:5">
      <c r="A1238">
        <v>473.6</v>
      </c>
      <c r="B1238">
        <v>4.2043999999999997</v>
      </c>
      <c r="C1238">
        <v>7.5729600000000001</v>
      </c>
      <c r="D1238">
        <v>6.7315199999999997</v>
      </c>
      <c r="E1238">
        <v>5.8900800000000002</v>
      </c>
    </row>
    <row r="1239" spans="1:5">
      <c r="A1239">
        <v>473.7</v>
      </c>
      <c r="B1239">
        <v>4.1677999999999997</v>
      </c>
      <c r="C1239">
        <v>7.5589199999999996</v>
      </c>
      <c r="D1239">
        <v>6.7190399999999997</v>
      </c>
      <c r="E1239">
        <v>5.8791599999999997</v>
      </c>
    </row>
    <row r="1240" spans="1:5">
      <c r="A1240">
        <v>473.8</v>
      </c>
      <c r="B1240">
        <v>4.1311999999999998</v>
      </c>
      <c r="C1240">
        <v>7.5450600000000003</v>
      </c>
      <c r="D1240">
        <v>6.7067199999999998</v>
      </c>
      <c r="E1240">
        <v>5.8683800000000002</v>
      </c>
    </row>
    <row r="1241" spans="1:5">
      <c r="A1241">
        <v>473.9</v>
      </c>
      <c r="B1241">
        <v>4.0945999999999998</v>
      </c>
      <c r="C1241">
        <v>7.5310199999999998</v>
      </c>
      <c r="D1241">
        <v>6.6942399999999997</v>
      </c>
      <c r="E1241">
        <v>5.8574599999999997</v>
      </c>
    </row>
    <row r="1242" spans="1:5">
      <c r="A1242">
        <v>474</v>
      </c>
      <c r="B1242">
        <v>4.0579999999999998</v>
      </c>
      <c r="C1242">
        <v>7.5169800000000002</v>
      </c>
      <c r="D1242">
        <v>6.6817599999999997</v>
      </c>
      <c r="E1242">
        <v>5.8465400000000001</v>
      </c>
    </row>
    <row r="1243" spans="1:5">
      <c r="A1243">
        <v>474.1</v>
      </c>
      <c r="B1243">
        <v>4.0216000000000003</v>
      </c>
      <c r="C1243">
        <v>7.50312</v>
      </c>
      <c r="D1243">
        <v>6.6694399999999998</v>
      </c>
      <c r="E1243">
        <v>5.8357599999999996</v>
      </c>
    </row>
    <row r="1244" spans="1:5">
      <c r="A1244">
        <v>474.2</v>
      </c>
      <c r="B1244">
        <v>3.9849999999999999</v>
      </c>
      <c r="C1244">
        <v>7.4892599999999998</v>
      </c>
      <c r="D1244">
        <v>6.6571199999999999</v>
      </c>
      <c r="E1244">
        <v>5.82498</v>
      </c>
    </row>
    <row r="1245" spans="1:5">
      <c r="A1245">
        <v>474.3</v>
      </c>
      <c r="B1245">
        <v>3.9483999999999999</v>
      </c>
      <c r="C1245">
        <v>7.4752200000000002</v>
      </c>
      <c r="D1245">
        <v>6.6446399999999999</v>
      </c>
      <c r="E1245">
        <v>5.8140599999999996</v>
      </c>
    </row>
    <row r="1246" spans="1:5">
      <c r="A1246">
        <v>474.4</v>
      </c>
      <c r="B1246">
        <v>3.9117999999999999</v>
      </c>
      <c r="C1246">
        <v>7.46136</v>
      </c>
      <c r="D1246">
        <v>6.63232</v>
      </c>
      <c r="E1246">
        <v>5.80328</v>
      </c>
    </row>
    <row r="1247" spans="1:5">
      <c r="A1247">
        <v>474.5</v>
      </c>
      <c r="B1247">
        <v>3.8752</v>
      </c>
      <c r="C1247">
        <v>7.4474999999999998</v>
      </c>
      <c r="D1247">
        <v>6.62</v>
      </c>
      <c r="E1247">
        <v>5.7925000000000004</v>
      </c>
    </row>
    <row r="1248" spans="1:5">
      <c r="A1248">
        <v>474.6</v>
      </c>
      <c r="B1248">
        <v>3.8388</v>
      </c>
      <c r="C1248">
        <v>7.4334600000000002</v>
      </c>
      <c r="D1248">
        <v>6.6075200000000001</v>
      </c>
      <c r="E1248">
        <v>5.7815799999999999</v>
      </c>
    </row>
    <row r="1249" spans="1:5">
      <c r="A1249">
        <v>474.7</v>
      </c>
      <c r="B1249">
        <v>3.8022</v>
      </c>
      <c r="C1249">
        <v>7.4196</v>
      </c>
      <c r="D1249">
        <v>6.5952000000000002</v>
      </c>
      <c r="E1249">
        <v>5.7708000000000004</v>
      </c>
    </row>
    <row r="1250" spans="1:5">
      <c r="A1250">
        <v>474.8</v>
      </c>
      <c r="B1250">
        <v>3.7656000000000001</v>
      </c>
      <c r="C1250">
        <v>7.4057399999999998</v>
      </c>
      <c r="D1250">
        <v>6.5828800000000003</v>
      </c>
      <c r="E1250">
        <v>5.7600199999999999</v>
      </c>
    </row>
    <row r="1251" spans="1:5">
      <c r="A1251">
        <v>474.9</v>
      </c>
      <c r="B1251">
        <v>3.7292000000000001</v>
      </c>
      <c r="C1251">
        <v>7.3918799999999996</v>
      </c>
      <c r="D1251">
        <v>6.5705600000000004</v>
      </c>
      <c r="E1251">
        <v>5.7492400000000004</v>
      </c>
    </row>
    <row r="1252" spans="1:5">
      <c r="A1252">
        <v>475</v>
      </c>
      <c r="B1252">
        <v>3.6926000000000001</v>
      </c>
      <c r="C1252" s="107">
        <f>C1251-0.012</f>
        <v>7.37988</v>
      </c>
      <c r="D1252">
        <v>6.5582399999999996</v>
      </c>
      <c r="E1252">
        <v>5.7384599999999999</v>
      </c>
    </row>
    <row r="1253" spans="1:5">
      <c r="A1253">
        <v>475.1</v>
      </c>
      <c r="B1253">
        <v>3.6562000000000001</v>
      </c>
      <c r="C1253" s="107">
        <f t="shared" ref="C1253:C1259" si="3">C1252-0.012</f>
        <v>7.3678800000000004</v>
      </c>
      <c r="D1253">
        <v>7.2847999999999997</v>
      </c>
      <c r="E1253">
        <v>6.3742000000000001</v>
      </c>
    </row>
    <row r="1254" spans="1:5">
      <c r="A1254">
        <v>475.2</v>
      </c>
      <c r="B1254">
        <v>3.6263999999999998</v>
      </c>
      <c r="C1254" s="107">
        <f t="shared" si="3"/>
        <v>7.35588</v>
      </c>
      <c r="D1254">
        <v>7.2758399999999996</v>
      </c>
      <c r="E1254">
        <v>6.3663600000000002</v>
      </c>
    </row>
    <row r="1255" spans="1:5">
      <c r="A1255">
        <v>475.3</v>
      </c>
      <c r="B1255">
        <v>3.5964</v>
      </c>
      <c r="C1255" s="107">
        <f t="shared" si="3"/>
        <v>7.3438800000000004</v>
      </c>
      <c r="D1255">
        <v>7.2668799999999996</v>
      </c>
      <c r="E1255">
        <v>6.3585200000000004</v>
      </c>
    </row>
    <row r="1256" spans="1:5">
      <c r="A1256">
        <v>475.4</v>
      </c>
      <c r="B1256">
        <v>3.5666000000000002</v>
      </c>
      <c r="C1256" s="107">
        <f t="shared" si="3"/>
        <v>7.33188</v>
      </c>
      <c r="D1256">
        <v>7.2580799999999996</v>
      </c>
      <c r="E1256">
        <v>6.3508199999999997</v>
      </c>
    </row>
    <row r="1257" spans="1:5">
      <c r="A1257">
        <v>475.5</v>
      </c>
      <c r="B1257">
        <v>3.5366</v>
      </c>
      <c r="C1257" s="107">
        <f t="shared" si="3"/>
        <v>7.3198800000000004</v>
      </c>
      <c r="D1257">
        <v>7.2491199999999996</v>
      </c>
      <c r="E1257">
        <v>6.3429799999999998</v>
      </c>
    </row>
    <row r="1258" spans="1:5">
      <c r="A1258">
        <v>475.6</v>
      </c>
      <c r="B1258">
        <v>3.5068000000000001</v>
      </c>
      <c r="C1258" s="107">
        <f t="shared" si="3"/>
        <v>7.3078799999999999</v>
      </c>
      <c r="D1258">
        <v>7.2403199999999996</v>
      </c>
      <c r="E1258">
        <v>6.33528</v>
      </c>
    </row>
    <row r="1259" spans="1:5">
      <c r="A1259">
        <v>475.7</v>
      </c>
      <c r="B1259">
        <v>3.4769999999999999</v>
      </c>
      <c r="C1259" s="107">
        <f t="shared" si="3"/>
        <v>7.2958800000000004</v>
      </c>
      <c r="D1259">
        <v>7.2313599999999996</v>
      </c>
      <c r="E1259">
        <v>6.3274400000000002</v>
      </c>
    </row>
    <row r="1260" spans="1:5">
      <c r="A1260">
        <v>475.8</v>
      </c>
      <c r="B1260">
        <v>3.4472</v>
      </c>
      <c r="C1260" s="107">
        <f>C1259-0.013</f>
        <v>7.2828799999999996</v>
      </c>
      <c r="D1260">
        <v>7.2225599999999996</v>
      </c>
      <c r="E1260">
        <v>6.3197400000000004</v>
      </c>
    </row>
    <row r="1261" spans="1:5">
      <c r="A1261">
        <v>475.9</v>
      </c>
      <c r="B1261">
        <v>3.4174000000000002</v>
      </c>
      <c r="C1261" s="107">
        <f t="shared" ref="C1261:C1267" si="4">C1260-0.013</f>
        <v>7.2698799999999997</v>
      </c>
      <c r="D1261">
        <v>7.2137599999999997</v>
      </c>
      <c r="E1261">
        <v>6.3120399999999997</v>
      </c>
    </row>
    <row r="1262" spans="1:5">
      <c r="A1262">
        <v>476</v>
      </c>
      <c r="B1262">
        <v>3.3875999999999999</v>
      </c>
      <c r="C1262" s="107">
        <f t="shared" si="4"/>
        <v>7.2568799999999998</v>
      </c>
      <c r="D1262">
        <v>7.2049599999999998</v>
      </c>
      <c r="E1262">
        <v>6.3043399999999998</v>
      </c>
    </row>
    <row r="1263" spans="1:5">
      <c r="A1263">
        <v>476.1</v>
      </c>
      <c r="B1263">
        <v>3.3578000000000001</v>
      </c>
      <c r="C1263" s="107">
        <f t="shared" si="4"/>
        <v>7.2438799999999999</v>
      </c>
      <c r="D1263">
        <v>7.1961599999999999</v>
      </c>
      <c r="E1263">
        <v>6.29664</v>
      </c>
    </row>
    <row r="1264" spans="1:5">
      <c r="A1264">
        <v>476.2</v>
      </c>
      <c r="B1264">
        <v>3.3279999999999998</v>
      </c>
      <c r="C1264" s="107">
        <f t="shared" si="4"/>
        <v>7.23088</v>
      </c>
      <c r="D1264">
        <v>7.18736</v>
      </c>
      <c r="E1264">
        <v>6.2889400000000002</v>
      </c>
    </row>
    <row r="1265" spans="1:5">
      <c r="A1265">
        <v>476.3</v>
      </c>
      <c r="B1265">
        <v>3.2984</v>
      </c>
      <c r="C1265" s="107">
        <f t="shared" si="4"/>
        <v>7.2178800000000001</v>
      </c>
      <c r="D1265">
        <v>7.1785600000000001</v>
      </c>
      <c r="E1265">
        <v>6.2812400000000004</v>
      </c>
    </row>
    <row r="1266" spans="1:5">
      <c r="A1266">
        <v>476.4</v>
      </c>
      <c r="B1266">
        <v>3.2686000000000002</v>
      </c>
      <c r="C1266" s="107">
        <f t="shared" si="4"/>
        <v>7.2048800000000002</v>
      </c>
      <c r="D1266">
        <v>7.1697600000000001</v>
      </c>
      <c r="E1266">
        <v>6.2735399999999997</v>
      </c>
    </row>
    <row r="1267" spans="1:5">
      <c r="A1267">
        <v>476.5</v>
      </c>
      <c r="B1267">
        <v>3.2387999999999999</v>
      </c>
      <c r="C1267" s="107">
        <f t="shared" si="4"/>
        <v>7.1918800000000003</v>
      </c>
      <c r="D1267">
        <v>7.1609600000000002</v>
      </c>
      <c r="E1267">
        <v>6.2658399999999999</v>
      </c>
    </row>
    <row r="1268" spans="1:5">
      <c r="A1268">
        <v>476.6</v>
      </c>
      <c r="B1268">
        <v>3.2092000000000001</v>
      </c>
      <c r="C1268" s="107">
        <f>C1267-0.015</f>
        <v>7.1768799999999997</v>
      </c>
      <c r="D1268">
        <v>7.1523199999999996</v>
      </c>
      <c r="E1268">
        <v>6.2582800000000001</v>
      </c>
    </row>
    <row r="1269" spans="1:5">
      <c r="A1269">
        <v>476.7</v>
      </c>
      <c r="B1269">
        <v>3.1796000000000002</v>
      </c>
      <c r="C1269" s="107">
        <f t="shared" ref="C1269:C1275" si="5">C1268-0.015</f>
        <v>7.16188</v>
      </c>
      <c r="D1269">
        <v>7.1435199999999996</v>
      </c>
      <c r="E1269">
        <v>6.2505800000000002</v>
      </c>
    </row>
    <row r="1270" spans="1:5">
      <c r="A1270">
        <v>476.8</v>
      </c>
      <c r="B1270">
        <v>3.15</v>
      </c>
      <c r="C1270" s="107">
        <f t="shared" si="5"/>
        <v>7.1468800000000003</v>
      </c>
      <c r="D1270">
        <v>7.1347199999999997</v>
      </c>
      <c r="E1270">
        <v>6.2428800000000004</v>
      </c>
    </row>
    <row r="1271" spans="1:5">
      <c r="A1271">
        <v>476.9</v>
      </c>
      <c r="B1271">
        <v>3.1202000000000001</v>
      </c>
      <c r="C1271" s="107">
        <f t="shared" si="5"/>
        <v>7.1318800000000104</v>
      </c>
      <c r="D1271">
        <v>7.12608</v>
      </c>
      <c r="E1271">
        <v>6.2353199999999998</v>
      </c>
    </row>
    <row r="1272" spans="1:5">
      <c r="A1272">
        <v>477</v>
      </c>
      <c r="B1272">
        <v>3.0905999999999998</v>
      </c>
      <c r="C1272" s="107">
        <f t="shared" si="5"/>
        <v>7.1168800000000099</v>
      </c>
      <c r="D1272">
        <v>7.1174400000000002</v>
      </c>
      <c r="E1272">
        <v>6.22776</v>
      </c>
    </row>
    <row r="1273" spans="1:5">
      <c r="A1273">
        <v>477.1</v>
      </c>
      <c r="B1273">
        <v>3.0609999999999999</v>
      </c>
      <c r="C1273" s="107">
        <f t="shared" si="5"/>
        <v>7.1018800000000102</v>
      </c>
      <c r="D1273">
        <v>7.1086400000000003</v>
      </c>
      <c r="E1273">
        <v>6.2200600000000001</v>
      </c>
    </row>
    <row r="1274" spans="1:5">
      <c r="A1274">
        <v>477.2</v>
      </c>
      <c r="B1274">
        <v>3.0314000000000001</v>
      </c>
      <c r="C1274" s="107">
        <f t="shared" si="5"/>
        <v>7.0868800000000096</v>
      </c>
      <c r="D1274">
        <v>7.1</v>
      </c>
      <c r="E1274">
        <v>6.2125000000000004</v>
      </c>
    </row>
    <row r="1275" spans="1:5">
      <c r="A1275">
        <v>477.3</v>
      </c>
      <c r="B1275">
        <v>3.0019999999999998</v>
      </c>
      <c r="C1275" s="107">
        <f t="shared" si="5"/>
        <v>7.0718800000000099</v>
      </c>
      <c r="D1275">
        <v>7.0913599999999999</v>
      </c>
      <c r="E1275">
        <v>6.2049399999999997</v>
      </c>
    </row>
    <row r="1276" spans="1:5">
      <c r="A1276">
        <v>477.4</v>
      </c>
      <c r="B1276">
        <v>2.9723999999999999</v>
      </c>
      <c r="C1276" s="107">
        <f>C1275-0.018</f>
        <v>7.0538800000000101</v>
      </c>
      <c r="D1276">
        <v>7.0827200000000001</v>
      </c>
      <c r="E1276">
        <v>6.1973799999999999</v>
      </c>
    </row>
    <row r="1277" spans="1:5">
      <c r="A1277">
        <v>477.5</v>
      </c>
      <c r="B1277">
        <v>2.9428000000000001</v>
      </c>
      <c r="C1277" s="107">
        <f t="shared" ref="C1277:C1288" si="6">C1276-0.018</f>
        <v>7.0358800000000103</v>
      </c>
      <c r="D1277">
        <v>7.0740800000000004</v>
      </c>
      <c r="E1277">
        <v>6.1898200000000001</v>
      </c>
    </row>
    <row r="1278" spans="1:5">
      <c r="A1278">
        <v>477.6</v>
      </c>
      <c r="B1278">
        <v>2.9156</v>
      </c>
      <c r="C1278" s="107">
        <f t="shared" si="6"/>
        <v>7.0178800000000097</v>
      </c>
      <c r="D1278">
        <v>7.0696000000000003</v>
      </c>
      <c r="E1278">
        <v>6.1859000000000002</v>
      </c>
    </row>
    <row r="1279" spans="1:5">
      <c r="A1279">
        <v>477.7</v>
      </c>
      <c r="B1279">
        <v>2.8940000000000001</v>
      </c>
      <c r="C1279" s="107">
        <f t="shared" si="6"/>
        <v>6.9998800000000099</v>
      </c>
      <c r="D1279">
        <v>7.0756800000000002</v>
      </c>
      <c r="E1279">
        <v>6.1912200000000004</v>
      </c>
    </row>
    <row r="1280" spans="1:5">
      <c r="A1280">
        <v>477.8</v>
      </c>
      <c r="B1280">
        <v>2.8725999999999998</v>
      </c>
      <c r="C1280" s="107">
        <f t="shared" si="6"/>
        <v>6.9818800000000101</v>
      </c>
      <c r="D1280">
        <v>7.0817600000000001</v>
      </c>
      <c r="E1280">
        <v>6.1965399999999997</v>
      </c>
    </row>
    <row r="1281" spans="1:5">
      <c r="A1281">
        <v>477.9</v>
      </c>
      <c r="B1281">
        <v>2.851</v>
      </c>
      <c r="C1281" s="107">
        <f t="shared" si="6"/>
        <v>6.9638800000000103</v>
      </c>
      <c r="D1281">
        <v>7.0876799999999998</v>
      </c>
      <c r="E1281">
        <v>6.2017199999999999</v>
      </c>
    </row>
    <row r="1282" spans="1:5">
      <c r="A1282">
        <v>478</v>
      </c>
      <c r="B1282">
        <v>2.8296000000000001</v>
      </c>
      <c r="C1282" s="107">
        <f t="shared" si="6"/>
        <v>6.9458800000000096</v>
      </c>
      <c r="D1282">
        <v>7.0937599999999996</v>
      </c>
      <c r="E1282">
        <v>6.2070400000000001</v>
      </c>
    </row>
    <row r="1283" spans="1:5">
      <c r="A1283">
        <v>478.1</v>
      </c>
      <c r="B1283">
        <v>2.8079999999999998</v>
      </c>
      <c r="C1283" s="107">
        <f t="shared" si="6"/>
        <v>6.9278800000000098</v>
      </c>
      <c r="D1283">
        <v>7.0998400000000004</v>
      </c>
      <c r="E1283">
        <v>6.2123600000000003</v>
      </c>
    </row>
    <row r="1284" spans="1:5">
      <c r="A1284">
        <v>478.2</v>
      </c>
      <c r="B1284">
        <v>2.7864</v>
      </c>
      <c r="C1284" s="107">
        <f t="shared" si="6"/>
        <v>6.90988000000001</v>
      </c>
      <c r="D1284">
        <v>7.1057600000000001</v>
      </c>
      <c r="E1284">
        <v>6.2175399999999996</v>
      </c>
    </row>
    <row r="1285" spans="1:5">
      <c r="A1285">
        <v>478.3</v>
      </c>
      <c r="B1285">
        <v>2.7648000000000001</v>
      </c>
      <c r="C1285" s="107">
        <f t="shared" si="6"/>
        <v>6.8918800000000102</v>
      </c>
      <c r="D1285">
        <v>7.1118399999999999</v>
      </c>
      <c r="E1285">
        <v>6.2228599999999998</v>
      </c>
    </row>
    <row r="1286" spans="1:5">
      <c r="A1286">
        <v>478.4</v>
      </c>
      <c r="B1286">
        <v>2.7433999999999998</v>
      </c>
      <c r="C1286" s="107">
        <f t="shared" si="6"/>
        <v>6.8738800000000104</v>
      </c>
      <c r="D1286">
        <v>7.1179199999999998</v>
      </c>
      <c r="E1286">
        <v>6.22818</v>
      </c>
    </row>
    <row r="1287" spans="1:5">
      <c r="A1287">
        <v>478.5</v>
      </c>
      <c r="B1287">
        <v>2.7218</v>
      </c>
      <c r="C1287" s="107">
        <f t="shared" si="6"/>
        <v>6.8558800000000097</v>
      </c>
      <c r="D1287">
        <v>7.1239999999999997</v>
      </c>
      <c r="E1287">
        <v>6.2335000000000003</v>
      </c>
    </row>
    <row r="1288" spans="1:5">
      <c r="A1288">
        <v>478.6</v>
      </c>
      <c r="B1288">
        <v>2.7002000000000002</v>
      </c>
      <c r="C1288" s="107">
        <f t="shared" si="6"/>
        <v>6.83788000000001</v>
      </c>
      <c r="D1288">
        <v>7.1300800000000004</v>
      </c>
      <c r="E1288">
        <v>6.2388199999999996</v>
      </c>
    </row>
    <row r="1289" spans="1:5">
      <c r="A1289">
        <v>478.7</v>
      </c>
      <c r="B1289">
        <v>2.6785999999999999</v>
      </c>
      <c r="C1289" s="107">
        <f>C1288-0.019</f>
        <v>6.8188800000000098</v>
      </c>
      <c r="D1289">
        <v>7.1360000000000001</v>
      </c>
      <c r="E1289">
        <v>6.2439999999999998</v>
      </c>
    </row>
    <row r="1290" spans="1:5">
      <c r="A1290">
        <v>478.8</v>
      </c>
      <c r="B1290">
        <v>2.6572</v>
      </c>
      <c r="C1290" s="107">
        <f t="shared" ref="C1290:C1303" si="7">C1289-0.019</f>
        <v>6.7998800000000097</v>
      </c>
      <c r="D1290">
        <v>7.14208</v>
      </c>
      <c r="E1290">
        <v>6.24932</v>
      </c>
    </row>
    <row r="1291" spans="1:5">
      <c r="A1291">
        <v>478.9</v>
      </c>
      <c r="B1291">
        <v>2.6356000000000002</v>
      </c>
      <c r="C1291" s="107">
        <f t="shared" si="7"/>
        <v>6.7808800000000096</v>
      </c>
      <c r="D1291">
        <v>7.1481599999999998</v>
      </c>
      <c r="E1291">
        <v>6.2546400000000002</v>
      </c>
    </row>
    <row r="1292" spans="1:5">
      <c r="A1292">
        <v>479</v>
      </c>
      <c r="B1292">
        <v>2.6139999999999999</v>
      </c>
      <c r="C1292" s="107">
        <f t="shared" si="7"/>
        <v>6.7618800000000103</v>
      </c>
      <c r="D1292">
        <v>7.1542399999999997</v>
      </c>
      <c r="E1292">
        <v>6.2599600000000004</v>
      </c>
    </row>
    <row r="1293" spans="1:5">
      <c r="A1293">
        <v>479.1</v>
      </c>
      <c r="B1293">
        <v>2.5924</v>
      </c>
      <c r="C1293" s="107">
        <f t="shared" si="7"/>
        <v>6.7428800000000102</v>
      </c>
      <c r="D1293">
        <v>7.1603199999999996</v>
      </c>
      <c r="E1293">
        <v>6.2652799999999997</v>
      </c>
    </row>
    <row r="1294" spans="1:5">
      <c r="A1294">
        <v>479.2</v>
      </c>
      <c r="B1294">
        <v>2.5708000000000002</v>
      </c>
      <c r="C1294" s="107">
        <f t="shared" si="7"/>
        <v>6.7238800000000101</v>
      </c>
      <c r="D1294">
        <v>7.1664000000000003</v>
      </c>
      <c r="E1294">
        <v>6.2706</v>
      </c>
    </row>
    <row r="1295" spans="1:5">
      <c r="A1295">
        <v>479.3</v>
      </c>
      <c r="B1295">
        <v>2.5491999999999999</v>
      </c>
      <c r="C1295" s="107">
        <f t="shared" si="7"/>
        <v>6.7048800000000099</v>
      </c>
      <c r="D1295">
        <v>7.1724800000000002</v>
      </c>
      <c r="E1295">
        <v>6.2759200000000002</v>
      </c>
    </row>
    <row r="1296" spans="1:5">
      <c r="A1296">
        <v>479.4</v>
      </c>
      <c r="B1296">
        <v>2.5276000000000001</v>
      </c>
      <c r="C1296" s="107">
        <f t="shared" si="7"/>
        <v>6.6858800000000098</v>
      </c>
      <c r="D1296">
        <v>7.1785600000000001</v>
      </c>
      <c r="E1296">
        <v>6.2812400000000004</v>
      </c>
    </row>
    <row r="1297" spans="1:5">
      <c r="A1297">
        <v>479.5</v>
      </c>
      <c r="B1297">
        <v>2.5059999999999998</v>
      </c>
      <c r="C1297" s="107">
        <f t="shared" si="7"/>
        <v>6.6668800000000097</v>
      </c>
      <c r="D1297">
        <v>7.1846399999999999</v>
      </c>
      <c r="E1297">
        <v>6.2865599999999997</v>
      </c>
    </row>
    <row r="1298" spans="1:5">
      <c r="A1298">
        <v>479.6</v>
      </c>
      <c r="B1298">
        <v>2.4843999999999999</v>
      </c>
      <c r="C1298" s="107">
        <f t="shared" si="7"/>
        <v>6.6478800000000096</v>
      </c>
      <c r="D1298">
        <v>7.1907199999999998</v>
      </c>
      <c r="E1298">
        <v>6.2918799999999999</v>
      </c>
    </row>
    <row r="1299" spans="1:5">
      <c r="A1299">
        <v>479.7</v>
      </c>
      <c r="B1299">
        <v>2.4628000000000001</v>
      </c>
      <c r="C1299" s="107">
        <f t="shared" si="7"/>
        <v>6.6288800000000103</v>
      </c>
      <c r="D1299">
        <v>7.1967999999999996</v>
      </c>
      <c r="E1299">
        <v>6.2972000000000001</v>
      </c>
    </row>
    <row r="1300" spans="1:5">
      <c r="A1300">
        <v>479.8</v>
      </c>
      <c r="B1300">
        <v>2.4411999999999998</v>
      </c>
      <c r="C1300" s="107">
        <f t="shared" si="7"/>
        <v>6.6098800000000102</v>
      </c>
      <c r="D1300">
        <v>7.2030399999999997</v>
      </c>
      <c r="E1300">
        <v>6.3026600000000004</v>
      </c>
    </row>
    <row r="1301" spans="1:5">
      <c r="A1301">
        <v>479.9</v>
      </c>
      <c r="B1301">
        <v>2.4196</v>
      </c>
      <c r="C1301" s="107">
        <f t="shared" si="7"/>
        <v>6.5908800000000101</v>
      </c>
      <c r="D1301">
        <v>7.2091200000000004</v>
      </c>
      <c r="E1301">
        <v>6.3079799999999997</v>
      </c>
    </row>
    <row r="1302" spans="1:5">
      <c r="A1302">
        <v>480</v>
      </c>
      <c r="B1302">
        <v>2.3980000000000001</v>
      </c>
      <c r="C1302" s="107">
        <f t="shared" si="7"/>
        <v>6.5718800000000099</v>
      </c>
      <c r="D1302">
        <v>7.2152000000000003</v>
      </c>
      <c r="E1302">
        <v>6.3132999999999999</v>
      </c>
    </row>
    <row r="1303" spans="1:5">
      <c r="A1303">
        <v>480.1</v>
      </c>
      <c r="B1303">
        <v>2.3755999999999999</v>
      </c>
      <c r="C1303" s="107">
        <f t="shared" si="7"/>
        <v>6.5528800000000098</v>
      </c>
      <c r="D1303">
        <v>7.2260799999999996</v>
      </c>
      <c r="E1303">
        <v>6.3228200000000001</v>
      </c>
    </row>
    <row r="1304" spans="1:5">
      <c r="A1304">
        <v>480.2</v>
      </c>
      <c r="B1304">
        <v>2.3525999999999998</v>
      </c>
      <c r="C1304" s="107">
        <f>C1303-0.021</f>
        <v>6.5318800000000099</v>
      </c>
      <c r="D1304">
        <v>7.2401600000000004</v>
      </c>
      <c r="E1304">
        <v>6.33514</v>
      </c>
    </row>
    <row r="1305" spans="1:5">
      <c r="A1305">
        <v>480.3</v>
      </c>
      <c r="B1305">
        <v>2.3296000000000001</v>
      </c>
      <c r="C1305" s="107">
        <f t="shared" ref="C1305:C1315" si="8">C1304-0.021</f>
        <v>6.51088000000001</v>
      </c>
      <c r="D1305">
        <v>7.2542400000000002</v>
      </c>
      <c r="E1305">
        <v>6.3474599999999999</v>
      </c>
    </row>
    <row r="1306" spans="1:5">
      <c r="A1306">
        <v>480.4</v>
      </c>
      <c r="B1306">
        <v>2.3068</v>
      </c>
      <c r="C1306" s="107">
        <f t="shared" si="8"/>
        <v>6.4898800000000101</v>
      </c>
      <c r="D1306">
        <v>7.2683200000000001</v>
      </c>
      <c r="E1306">
        <v>6.3597799999999998</v>
      </c>
    </row>
    <row r="1307" spans="1:5">
      <c r="A1307">
        <v>480.5</v>
      </c>
      <c r="B1307">
        <v>2.2837999999999998</v>
      </c>
      <c r="C1307" s="107">
        <f t="shared" si="8"/>
        <v>6.4688800000000102</v>
      </c>
      <c r="D1307">
        <v>7.2824</v>
      </c>
      <c r="E1307">
        <v>6.3720999999999997</v>
      </c>
    </row>
    <row r="1308" spans="1:5">
      <c r="A1308">
        <v>480.6</v>
      </c>
      <c r="B1308">
        <v>2.2610000000000001</v>
      </c>
      <c r="C1308" s="107">
        <f t="shared" si="8"/>
        <v>6.4478800000000103</v>
      </c>
      <c r="D1308">
        <v>7.2964799999999999</v>
      </c>
      <c r="E1308">
        <v>6.3844200000000004</v>
      </c>
    </row>
    <row r="1309" spans="1:5">
      <c r="A1309">
        <v>480.7</v>
      </c>
      <c r="B1309">
        <v>2.2382</v>
      </c>
      <c r="C1309" s="107">
        <f t="shared" si="8"/>
        <v>6.4268800000000104</v>
      </c>
      <c r="D1309">
        <v>7.3105599999999997</v>
      </c>
      <c r="E1309">
        <v>6.3967400000000003</v>
      </c>
    </row>
    <row r="1310" spans="1:5">
      <c r="A1310">
        <v>480.8</v>
      </c>
      <c r="B1310">
        <v>2.2151999999999998</v>
      </c>
      <c r="C1310" s="107">
        <f t="shared" si="8"/>
        <v>6.4058800000000096</v>
      </c>
      <c r="D1310">
        <v>7.3246399999999996</v>
      </c>
      <c r="E1310">
        <v>6.4090600000000002</v>
      </c>
    </row>
    <row r="1311" spans="1:5">
      <c r="A1311">
        <v>480.9</v>
      </c>
      <c r="B1311">
        <v>2.1924000000000001</v>
      </c>
      <c r="C1311" s="107">
        <f t="shared" si="8"/>
        <v>6.3848800000000097</v>
      </c>
      <c r="D1311">
        <v>7.3387200000000004</v>
      </c>
      <c r="E1311">
        <v>6.4213800000000001</v>
      </c>
    </row>
    <row r="1312" spans="1:5">
      <c r="A1312">
        <v>481</v>
      </c>
      <c r="B1312">
        <v>2.1696</v>
      </c>
      <c r="C1312" s="107">
        <f t="shared" si="8"/>
        <v>6.3638800000000098</v>
      </c>
      <c r="D1312">
        <v>7.3528000000000002</v>
      </c>
      <c r="E1312">
        <v>6.4337</v>
      </c>
    </row>
    <row r="1313" spans="1:5">
      <c r="A1313">
        <v>481.1</v>
      </c>
      <c r="B1313">
        <v>2.1465999999999998</v>
      </c>
      <c r="C1313" s="107">
        <f t="shared" si="8"/>
        <v>6.3428800000000098</v>
      </c>
      <c r="D1313">
        <v>7.3668800000000001</v>
      </c>
      <c r="E1313">
        <v>6.4460199999999999</v>
      </c>
    </row>
    <row r="1314" spans="1:5">
      <c r="A1314">
        <v>481.2</v>
      </c>
      <c r="B1314">
        <v>2.1238000000000001</v>
      </c>
      <c r="C1314" s="107">
        <f t="shared" si="8"/>
        <v>6.3218800000000099</v>
      </c>
      <c r="D1314">
        <v>7.38096</v>
      </c>
      <c r="E1314">
        <v>6.4583399999999997</v>
      </c>
    </row>
    <row r="1315" spans="1:5">
      <c r="A1315">
        <v>481.3</v>
      </c>
      <c r="B1315">
        <v>2.101</v>
      </c>
      <c r="C1315" s="107">
        <f t="shared" si="8"/>
        <v>6.30088000000001</v>
      </c>
      <c r="D1315">
        <v>7.3950399999999998</v>
      </c>
      <c r="E1315">
        <v>6.4706599999999996</v>
      </c>
    </row>
    <row r="1316" spans="1:5">
      <c r="A1316">
        <v>481.4</v>
      </c>
      <c r="B1316">
        <v>2.0781999999999998</v>
      </c>
      <c r="C1316" s="107">
        <f>C1315-0.0009</f>
        <v>6.2999800000000103</v>
      </c>
      <c r="D1316">
        <v>7.4091199999999997</v>
      </c>
      <c r="E1316">
        <v>6.4829800000000004</v>
      </c>
    </row>
    <row r="1317" spans="1:5">
      <c r="A1317">
        <v>481.5</v>
      </c>
      <c r="B1317">
        <v>2.0554000000000001</v>
      </c>
      <c r="C1317" s="107">
        <f>C1316-0.025</f>
        <v>6.27498000000001</v>
      </c>
      <c r="D1317">
        <v>7.4231999999999996</v>
      </c>
      <c r="E1317">
        <v>6.4953000000000003</v>
      </c>
    </row>
    <row r="1318" spans="1:5">
      <c r="A1318">
        <v>481.6</v>
      </c>
      <c r="B1318">
        <v>2.0326</v>
      </c>
      <c r="C1318" s="107">
        <f t="shared" ref="C1318:C1333" si="9">C1317-0.025</f>
        <v>6.2499800000000096</v>
      </c>
      <c r="D1318">
        <v>7.4372800000000003</v>
      </c>
      <c r="E1318">
        <v>6.5076200000000002</v>
      </c>
    </row>
    <row r="1319" spans="1:5">
      <c r="A1319">
        <v>481.7</v>
      </c>
      <c r="B1319">
        <v>2.0097999999999998</v>
      </c>
      <c r="C1319" s="107">
        <f t="shared" si="9"/>
        <v>6.2249800000000102</v>
      </c>
      <c r="D1319">
        <v>7.4513600000000002</v>
      </c>
      <c r="E1319">
        <v>6.5199400000000001</v>
      </c>
    </row>
    <row r="1320" spans="1:5">
      <c r="A1320">
        <v>481.8</v>
      </c>
      <c r="B1320">
        <v>1.98712</v>
      </c>
      <c r="C1320" s="107">
        <f t="shared" si="9"/>
        <v>6.1999800000000098</v>
      </c>
      <c r="D1320">
        <v>7.4656000000000002</v>
      </c>
      <c r="E1320">
        <v>6.5324</v>
      </c>
    </row>
    <row r="1321" spans="1:5">
      <c r="A1321">
        <v>481.9</v>
      </c>
      <c r="B1321">
        <v>1.9643600000000001</v>
      </c>
      <c r="C1321" s="107">
        <f t="shared" si="9"/>
        <v>6.1749800000000103</v>
      </c>
      <c r="D1321">
        <v>7.4796800000000001</v>
      </c>
      <c r="E1321">
        <v>6.5447199999999999</v>
      </c>
    </row>
    <row r="1322" spans="1:5">
      <c r="A1322">
        <v>482</v>
      </c>
      <c r="B1322">
        <v>1.9416199999999999</v>
      </c>
      <c r="C1322" s="107">
        <f t="shared" si="9"/>
        <v>6.14998000000001</v>
      </c>
      <c r="D1322">
        <v>7.49376</v>
      </c>
      <c r="E1322">
        <v>6.5570399999999998</v>
      </c>
    </row>
    <row r="1323" spans="1:5">
      <c r="A1323">
        <v>482.1</v>
      </c>
      <c r="B1323">
        <v>1.9188799999999999</v>
      </c>
      <c r="C1323" s="107">
        <f t="shared" si="9"/>
        <v>6.1249800000000096</v>
      </c>
      <c r="D1323">
        <v>7.5078399999999998</v>
      </c>
      <c r="E1323">
        <v>6.5693599999999996</v>
      </c>
    </row>
    <row r="1324" spans="1:5">
      <c r="A1324">
        <v>482.2</v>
      </c>
      <c r="B1324">
        <v>1.8961399999999999</v>
      </c>
      <c r="C1324" s="107">
        <f t="shared" si="9"/>
        <v>6.0999800000000102</v>
      </c>
      <c r="D1324">
        <v>7.5219199999999997</v>
      </c>
      <c r="E1324">
        <v>6.5816800000000004</v>
      </c>
    </row>
    <row r="1325" spans="1:5">
      <c r="A1325">
        <v>482.3</v>
      </c>
      <c r="B1325">
        <v>1.8734200000000001</v>
      </c>
      <c r="C1325" s="107">
        <f t="shared" si="9"/>
        <v>6.0749800000000098</v>
      </c>
      <c r="D1325">
        <v>7.5361599999999997</v>
      </c>
      <c r="E1325">
        <v>6.5941400000000003</v>
      </c>
    </row>
    <row r="1326" spans="1:5">
      <c r="A1326">
        <v>482.4</v>
      </c>
      <c r="B1326">
        <v>1.8507</v>
      </c>
      <c r="C1326" s="107">
        <f t="shared" si="9"/>
        <v>6.0499800000000103</v>
      </c>
      <c r="D1326">
        <v>7.5502399999999996</v>
      </c>
      <c r="E1326">
        <v>6.6064600000000002</v>
      </c>
    </row>
    <row r="1327" spans="1:5">
      <c r="A1327">
        <v>482.5</v>
      </c>
      <c r="B1327">
        <v>1.82802</v>
      </c>
      <c r="C1327" s="107">
        <f t="shared" si="9"/>
        <v>6.0249800000000002</v>
      </c>
      <c r="D1327">
        <v>7.5643200000000004</v>
      </c>
      <c r="E1327">
        <v>6.6187800000000001</v>
      </c>
    </row>
    <row r="1328" spans="1:5">
      <c r="A1328">
        <v>482.6</v>
      </c>
      <c r="B1328">
        <v>1.8196399999999999</v>
      </c>
      <c r="C1328" s="107">
        <f t="shared" si="9"/>
        <v>5.9999799999999999</v>
      </c>
      <c r="D1328">
        <v>7.6073599999999999</v>
      </c>
      <c r="E1328">
        <v>6.6564399999999999</v>
      </c>
    </row>
    <row r="1329" spans="1:5">
      <c r="A1329">
        <v>482.7</v>
      </c>
      <c r="B1329">
        <v>1.8117399999999999</v>
      </c>
      <c r="C1329" s="107">
        <f t="shared" si="9"/>
        <v>5.9749800000000004</v>
      </c>
      <c r="D1329">
        <v>7.6515199999999997</v>
      </c>
      <c r="E1329">
        <v>6.6950799999999999</v>
      </c>
    </row>
    <row r="1330" spans="1:5">
      <c r="A1330">
        <v>482.8</v>
      </c>
      <c r="B1330">
        <v>1.8038400000000001</v>
      </c>
      <c r="C1330" s="107">
        <f t="shared" si="9"/>
        <v>5.94998</v>
      </c>
      <c r="D1330">
        <v>7.6955200000000001</v>
      </c>
      <c r="E1330">
        <v>6.7335799999999999</v>
      </c>
    </row>
    <row r="1331" spans="1:5">
      <c r="A1331">
        <v>482.9</v>
      </c>
      <c r="B1331">
        <v>1.7959400000000001</v>
      </c>
      <c r="C1331" s="107">
        <f t="shared" si="9"/>
        <v>5.9249799999999997</v>
      </c>
      <c r="D1331">
        <v>7.7396799999999999</v>
      </c>
      <c r="E1331">
        <v>6.7722199999999999</v>
      </c>
    </row>
    <row r="1332" spans="1:5">
      <c r="A1332">
        <v>483</v>
      </c>
      <c r="B1332">
        <v>1.7880400000000001</v>
      </c>
      <c r="C1332" s="107">
        <f t="shared" si="9"/>
        <v>5.8999800000000002</v>
      </c>
      <c r="D1332">
        <v>7.7836800000000004</v>
      </c>
      <c r="E1332">
        <v>6.8107199999999999</v>
      </c>
    </row>
    <row r="1333" spans="1:5">
      <c r="A1333">
        <v>483.1</v>
      </c>
      <c r="B1333">
        <v>1.7801400000000001</v>
      </c>
      <c r="C1333" s="107">
        <f t="shared" si="9"/>
        <v>5.8749799999999999</v>
      </c>
      <c r="D1333">
        <v>7.8278400000000001</v>
      </c>
      <c r="E1333">
        <v>6.8493599999999999</v>
      </c>
    </row>
    <row r="1334" spans="1:5">
      <c r="A1334">
        <v>483.2</v>
      </c>
      <c r="B1334">
        <v>1.77224</v>
      </c>
      <c r="C1334" s="107">
        <f>C1333-0.028</f>
        <v>5.8469800000000003</v>
      </c>
      <c r="D1334">
        <v>7.8719999999999999</v>
      </c>
      <c r="E1334">
        <v>6.8879999999999999</v>
      </c>
    </row>
    <row r="1335" spans="1:5">
      <c r="A1335">
        <v>483.3</v>
      </c>
      <c r="B1335">
        <v>1.7643200000000001</v>
      </c>
      <c r="C1335" s="107">
        <f t="shared" ref="C1335:C1351" si="10">C1334-0.028</f>
        <v>5.8189799999999998</v>
      </c>
      <c r="D1335">
        <v>7.9161599999999996</v>
      </c>
      <c r="E1335">
        <v>6.9266399999999999</v>
      </c>
    </row>
    <row r="1336" spans="1:5">
      <c r="A1336">
        <v>483.4</v>
      </c>
      <c r="B1336">
        <v>1.7564</v>
      </c>
      <c r="C1336" s="107">
        <f t="shared" si="10"/>
        <v>5.7909800000000002</v>
      </c>
      <c r="D1336">
        <v>7.9604799999999996</v>
      </c>
      <c r="E1336">
        <v>6.9654199999999999</v>
      </c>
    </row>
    <row r="1337" spans="1:5">
      <c r="A1337">
        <v>483.5</v>
      </c>
      <c r="B1337">
        <v>1.7484999999999999</v>
      </c>
      <c r="C1337" s="107">
        <f t="shared" si="10"/>
        <v>5.7629799999999998</v>
      </c>
      <c r="D1337">
        <v>8.0046400000000002</v>
      </c>
      <c r="E1337">
        <v>7.00406</v>
      </c>
    </row>
    <row r="1338" spans="1:5">
      <c r="A1338">
        <v>483.6</v>
      </c>
      <c r="B1338">
        <v>1.74058</v>
      </c>
      <c r="C1338" s="107">
        <f t="shared" si="10"/>
        <v>5.7349800000000002</v>
      </c>
      <c r="D1338">
        <v>8.0488</v>
      </c>
      <c r="E1338">
        <v>7.0427</v>
      </c>
    </row>
    <row r="1339" spans="1:5">
      <c r="A1339">
        <v>483.7</v>
      </c>
      <c r="B1339">
        <v>1.73264</v>
      </c>
      <c r="C1339" s="107">
        <f t="shared" si="10"/>
        <v>5.7069800000000104</v>
      </c>
      <c r="D1339">
        <v>8.0931200000000008</v>
      </c>
      <c r="E1339">
        <v>7.08148</v>
      </c>
    </row>
    <row r="1340" spans="1:5">
      <c r="A1340">
        <v>483.8</v>
      </c>
      <c r="B1340">
        <v>1.72472</v>
      </c>
      <c r="C1340" s="107">
        <f t="shared" si="10"/>
        <v>5.6789800000000099</v>
      </c>
      <c r="D1340">
        <v>8.1374399999999998</v>
      </c>
      <c r="E1340">
        <v>7.12026</v>
      </c>
    </row>
    <row r="1341" spans="1:5">
      <c r="A1341">
        <v>483.9</v>
      </c>
      <c r="B1341">
        <v>1.7168000000000001</v>
      </c>
      <c r="C1341" s="107">
        <f t="shared" si="10"/>
        <v>5.6509800000000103</v>
      </c>
      <c r="D1341">
        <v>8.1815999999999995</v>
      </c>
      <c r="E1341">
        <v>7.1589</v>
      </c>
    </row>
    <row r="1342" spans="1:5">
      <c r="A1342">
        <v>484</v>
      </c>
      <c r="B1342">
        <v>1.70886</v>
      </c>
      <c r="C1342" s="107">
        <f t="shared" si="10"/>
        <v>5.6229800000000099</v>
      </c>
      <c r="D1342">
        <v>8.2259200000000003</v>
      </c>
      <c r="E1342">
        <v>7.1976800000000001</v>
      </c>
    </row>
    <row r="1343" spans="1:5">
      <c r="A1343">
        <v>484.1</v>
      </c>
      <c r="B1343">
        <v>1.70092</v>
      </c>
      <c r="C1343" s="107">
        <f t="shared" si="10"/>
        <v>5.5949800000000103</v>
      </c>
      <c r="D1343">
        <v>8.2702399999999994</v>
      </c>
      <c r="E1343">
        <v>7.2364600000000001</v>
      </c>
    </row>
    <row r="1344" spans="1:5">
      <c r="A1344">
        <v>484.2</v>
      </c>
      <c r="B1344">
        <v>1.6929799999999999</v>
      </c>
      <c r="C1344" s="107">
        <f t="shared" si="10"/>
        <v>5.5669800000000098</v>
      </c>
      <c r="D1344">
        <v>8.3147199999999994</v>
      </c>
      <c r="E1344">
        <v>7.2753800000000002</v>
      </c>
    </row>
    <row r="1345" spans="1:5">
      <c r="A1345">
        <v>484.3</v>
      </c>
      <c r="B1345">
        <v>1.6850400000000001</v>
      </c>
      <c r="C1345" s="107">
        <f t="shared" si="10"/>
        <v>5.5389800000000102</v>
      </c>
      <c r="D1345">
        <v>8.1297599999999992</v>
      </c>
      <c r="E1345">
        <v>7.3141600000000002</v>
      </c>
    </row>
    <row r="1346" spans="1:5">
      <c r="A1346">
        <v>484.4</v>
      </c>
      <c r="B1346">
        <v>1.6771</v>
      </c>
      <c r="C1346" s="107">
        <f t="shared" si="10"/>
        <v>5.5109800000000098</v>
      </c>
      <c r="D1346">
        <v>8.1096000000000004</v>
      </c>
      <c r="E1346">
        <v>7.3529400000000003</v>
      </c>
    </row>
    <row r="1347" spans="1:5">
      <c r="A1347">
        <v>484.5</v>
      </c>
      <c r="B1347">
        <v>1.66916</v>
      </c>
      <c r="C1347" s="107">
        <f t="shared" si="10"/>
        <v>5.4829800000000102</v>
      </c>
      <c r="D1347">
        <v>8.0894399999999997</v>
      </c>
      <c r="E1347">
        <v>7.3918600000000003</v>
      </c>
    </row>
    <row r="1348" spans="1:5">
      <c r="A1348">
        <v>484.6</v>
      </c>
      <c r="B1348">
        <v>1.6612</v>
      </c>
      <c r="C1348" s="107">
        <f t="shared" si="10"/>
        <v>5.4549800000000097</v>
      </c>
      <c r="D1348">
        <v>8.0691199999999998</v>
      </c>
      <c r="E1348">
        <v>7.4307800000000004</v>
      </c>
    </row>
    <row r="1349" spans="1:5">
      <c r="A1349">
        <v>484.7</v>
      </c>
      <c r="B1349">
        <v>1.65324</v>
      </c>
      <c r="C1349" s="107">
        <f t="shared" si="10"/>
        <v>5.4269800000000101</v>
      </c>
      <c r="D1349">
        <v>8.0489599999999992</v>
      </c>
      <c r="E1349">
        <v>7.4695600000000004</v>
      </c>
    </row>
    <row r="1350" spans="1:5">
      <c r="A1350">
        <v>484.8</v>
      </c>
      <c r="B1350">
        <v>1.6452800000000001</v>
      </c>
      <c r="C1350" s="107">
        <f t="shared" si="10"/>
        <v>5.3989800000000097</v>
      </c>
      <c r="D1350">
        <v>8.0288000000000004</v>
      </c>
      <c r="E1350">
        <v>7.5084799999999996</v>
      </c>
    </row>
    <row r="1351" spans="1:5">
      <c r="A1351">
        <v>484.9</v>
      </c>
      <c r="B1351">
        <v>1.6373200000000001</v>
      </c>
      <c r="C1351" s="107">
        <f t="shared" si="10"/>
        <v>5.3709800000000101</v>
      </c>
      <c r="D1351">
        <v>8.0084800000000005</v>
      </c>
      <c r="E1351">
        <v>7.5473999999999997</v>
      </c>
    </row>
    <row r="1352" spans="1:5">
      <c r="A1352">
        <v>485</v>
      </c>
      <c r="B1352">
        <v>1.62704</v>
      </c>
      <c r="C1352" s="107">
        <f>C1351-0.03</f>
        <v>5.3409800000000098</v>
      </c>
      <c r="D1352">
        <v>8.0012799999999995</v>
      </c>
      <c r="E1352">
        <v>7.5907999999999998</v>
      </c>
    </row>
    <row r="1353" spans="1:5">
      <c r="A1353">
        <v>485.1</v>
      </c>
      <c r="B1353">
        <v>1.613</v>
      </c>
      <c r="C1353" s="107">
        <f t="shared" ref="C1353:C1354" si="11">C1352-0.03</f>
        <v>5.3109800000000096</v>
      </c>
      <c r="D1353">
        <v>8.0152000000000001</v>
      </c>
      <c r="E1353">
        <v>7.6414799999999996</v>
      </c>
    </row>
    <row r="1354" spans="1:5">
      <c r="A1354">
        <v>485.2</v>
      </c>
      <c r="B1354">
        <v>1.5989599999999999</v>
      </c>
      <c r="C1354" s="107">
        <f t="shared" si="11"/>
        <v>5.2809800000000102</v>
      </c>
      <c r="D1354">
        <v>8.02928</v>
      </c>
      <c r="E1354">
        <v>7.6921600000000003</v>
      </c>
    </row>
    <row r="1355" spans="1:5">
      <c r="A1355">
        <v>485.3</v>
      </c>
      <c r="B1355">
        <v>1.5848800000000001</v>
      </c>
      <c r="C1355" s="107">
        <f>C1354+0.021</f>
        <v>5.3019800000000101</v>
      </c>
      <c r="D1355">
        <v>8.0432000000000006</v>
      </c>
      <c r="E1355">
        <v>7.7428400000000002</v>
      </c>
    </row>
    <row r="1356" spans="1:5">
      <c r="A1356">
        <v>485.4</v>
      </c>
      <c r="B1356">
        <v>1.5707800000000001</v>
      </c>
      <c r="C1356" s="107">
        <f t="shared" ref="C1356:C1371" si="12">C1355+0.021</f>
        <v>5.32298000000001</v>
      </c>
      <c r="D1356">
        <v>8.0571199999999994</v>
      </c>
      <c r="E1356">
        <v>7.79352</v>
      </c>
    </row>
    <row r="1357" spans="1:5">
      <c r="A1357">
        <v>485.5</v>
      </c>
      <c r="B1357">
        <v>1.5566800000000001</v>
      </c>
      <c r="C1357" s="107">
        <f t="shared" si="12"/>
        <v>5.3439800000000099</v>
      </c>
      <c r="D1357">
        <v>8.0711999999999993</v>
      </c>
      <c r="E1357">
        <v>7.8443399999999999</v>
      </c>
    </row>
    <row r="1358" spans="1:5">
      <c r="A1358">
        <v>485.6</v>
      </c>
      <c r="B1358">
        <v>1.5425599999999999</v>
      </c>
      <c r="C1358" s="107">
        <f t="shared" si="12"/>
        <v>5.3649800000000099</v>
      </c>
      <c r="D1358">
        <v>8.0851199999999999</v>
      </c>
      <c r="E1358">
        <v>7.8952999999999998</v>
      </c>
    </row>
    <row r="1359" spans="1:5">
      <c r="A1359">
        <v>485.7</v>
      </c>
      <c r="B1359">
        <v>1.5284199999999999</v>
      </c>
      <c r="C1359" s="107">
        <f t="shared" si="12"/>
        <v>5.3859800000000098</v>
      </c>
      <c r="D1359">
        <v>8.0991999999999997</v>
      </c>
      <c r="E1359">
        <v>7.9461199999999996</v>
      </c>
    </row>
    <row r="1360" spans="1:5">
      <c r="A1360">
        <v>485.8</v>
      </c>
      <c r="B1360">
        <v>1.5142599999999999</v>
      </c>
      <c r="C1360" s="107">
        <f t="shared" si="12"/>
        <v>5.4069800000000097</v>
      </c>
      <c r="D1360">
        <v>8.1132799999999996</v>
      </c>
      <c r="E1360">
        <v>7.9972200000000004</v>
      </c>
    </row>
    <row r="1361" spans="1:5">
      <c r="A1361">
        <v>485.9</v>
      </c>
      <c r="B1361">
        <v>1.5000800000000001</v>
      </c>
      <c r="C1361" s="107">
        <f t="shared" si="12"/>
        <v>5.4279800000000096</v>
      </c>
      <c r="D1361">
        <v>8.1273599999999995</v>
      </c>
      <c r="E1361">
        <v>8.0481800000000003</v>
      </c>
    </row>
    <row r="1362" spans="1:5">
      <c r="A1362">
        <v>486</v>
      </c>
      <c r="B1362">
        <v>1.4858800000000001</v>
      </c>
      <c r="C1362" s="107">
        <f t="shared" si="12"/>
        <v>5.4489800000000104</v>
      </c>
      <c r="D1362">
        <v>8.1412800000000001</v>
      </c>
      <c r="E1362">
        <v>8.0992800000000003</v>
      </c>
    </row>
    <row r="1363" spans="1:5">
      <c r="A1363">
        <v>486.1</v>
      </c>
      <c r="B1363">
        <v>1.47166</v>
      </c>
      <c r="C1363" s="107">
        <f t="shared" si="12"/>
        <v>5.4699800000000103</v>
      </c>
      <c r="D1363">
        <v>8.1553599999999999</v>
      </c>
      <c r="E1363">
        <v>8.1503800000000002</v>
      </c>
    </row>
    <row r="1364" spans="1:5">
      <c r="A1364">
        <v>486.2</v>
      </c>
      <c r="B1364">
        <v>1.4574400000000001</v>
      </c>
      <c r="C1364" s="107">
        <f t="shared" si="12"/>
        <v>5.4909800000000102</v>
      </c>
      <c r="D1364">
        <v>8.1694399999999998</v>
      </c>
      <c r="E1364">
        <v>8.2016200000000001</v>
      </c>
    </row>
    <row r="1365" spans="1:5">
      <c r="A1365">
        <v>486.3</v>
      </c>
      <c r="B1365">
        <v>1.4432</v>
      </c>
      <c r="C1365" s="107">
        <f t="shared" si="12"/>
        <v>5.5119800000000101</v>
      </c>
      <c r="D1365">
        <v>8.1835199999999997</v>
      </c>
      <c r="E1365">
        <v>8.2528600000000001</v>
      </c>
    </row>
    <row r="1366" spans="1:5">
      <c r="A1366">
        <v>486.4</v>
      </c>
      <c r="B1366">
        <v>1.42892</v>
      </c>
      <c r="C1366" s="107">
        <f t="shared" si="12"/>
        <v>5.53298000000001</v>
      </c>
      <c r="D1366">
        <v>8.1975999999999996</v>
      </c>
      <c r="E1366">
        <v>8.3041</v>
      </c>
    </row>
    <row r="1367" spans="1:5">
      <c r="A1367">
        <v>486.5</v>
      </c>
      <c r="B1367">
        <v>1.4146399999999999</v>
      </c>
      <c r="C1367" s="107">
        <f t="shared" si="12"/>
        <v>5.5539800000000099</v>
      </c>
      <c r="D1367">
        <v>8.2116799999999994</v>
      </c>
      <c r="E1367">
        <v>8.35548</v>
      </c>
    </row>
    <row r="1368" spans="1:5">
      <c r="A1368">
        <v>486.6</v>
      </c>
      <c r="B1368">
        <v>1.4003399999999999</v>
      </c>
      <c r="C1368" s="107">
        <f t="shared" si="12"/>
        <v>5.5749800000000098</v>
      </c>
      <c r="D1368">
        <v>8.2259200000000003</v>
      </c>
      <c r="E1368">
        <v>8.40686</v>
      </c>
    </row>
    <row r="1369" spans="1:5">
      <c r="A1369">
        <v>486.7</v>
      </c>
      <c r="B1369">
        <v>1.38602</v>
      </c>
      <c r="C1369" s="107">
        <f t="shared" si="12"/>
        <v>5.5959800000000097</v>
      </c>
      <c r="D1369">
        <v>8.24</v>
      </c>
      <c r="E1369">
        <v>8.45838</v>
      </c>
    </row>
    <row r="1370" spans="1:5">
      <c r="A1370">
        <v>486.8</v>
      </c>
      <c r="B1370">
        <v>1.37168</v>
      </c>
      <c r="C1370" s="107">
        <f t="shared" si="12"/>
        <v>5.6169800000000096</v>
      </c>
      <c r="D1370">
        <v>8.2540800000000001</v>
      </c>
      <c r="E1370">
        <v>8.5099</v>
      </c>
    </row>
    <row r="1371" spans="1:5">
      <c r="A1371">
        <v>486.9</v>
      </c>
      <c r="B1371">
        <v>1.3573200000000001</v>
      </c>
      <c r="C1371" s="107">
        <f t="shared" si="12"/>
        <v>5.6379800000000104</v>
      </c>
      <c r="D1371">
        <v>8.2683199999999992</v>
      </c>
      <c r="E1371">
        <v>8.56142</v>
      </c>
    </row>
    <row r="1372" spans="1:5">
      <c r="A1372">
        <v>487</v>
      </c>
      <c r="B1372">
        <v>1.3429599999999999</v>
      </c>
      <c r="C1372" s="107">
        <f>C1371+0.034</f>
        <v>5.6719800000000102</v>
      </c>
      <c r="D1372">
        <v>8.2824000000000009</v>
      </c>
      <c r="E1372">
        <v>8.6130800000000001</v>
      </c>
    </row>
    <row r="1373" spans="1:5">
      <c r="A1373">
        <v>487.1</v>
      </c>
      <c r="B1373">
        <v>1.3285800000000001</v>
      </c>
      <c r="C1373" s="107">
        <f t="shared" ref="C1373:C1388" si="13">C1372+0.034</f>
        <v>5.70598000000001</v>
      </c>
      <c r="D1373">
        <v>8.2964800000000007</v>
      </c>
      <c r="E1373">
        <v>8.6647400000000001</v>
      </c>
    </row>
    <row r="1374" spans="1:5">
      <c r="A1374">
        <v>487.2</v>
      </c>
      <c r="B1374">
        <v>1.31416</v>
      </c>
      <c r="C1374" s="107">
        <f t="shared" si="13"/>
        <v>5.7399800000000099</v>
      </c>
      <c r="D1374">
        <v>8.3107199999999999</v>
      </c>
      <c r="E1374">
        <v>8.7164000000000001</v>
      </c>
    </row>
    <row r="1375" spans="1:5">
      <c r="A1375">
        <v>487.3</v>
      </c>
      <c r="B1375">
        <v>1.2997399999999999</v>
      </c>
      <c r="C1375" s="107">
        <f t="shared" si="13"/>
        <v>5.7739800000000097</v>
      </c>
      <c r="D1375">
        <v>8.3249600000000008</v>
      </c>
      <c r="E1375">
        <v>8.7682000000000002</v>
      </c>
    </row>
    <row r="1376" spans="1:5">
      <c r="A1376">
        <v>487.4</v>
      </c>
      <c r="B1376">
        <v>1.2853000000000001</v>
      </c>
      <c r="C1376" s="107">
        <f t="shared" si="13"/>
        <v>5.8079800000000104</v>
      </c>
      <c r="D1376">
        <v>8.3390400000000007</v>
      </c>
      <c r="E1376">
        <v>8.8201400000000003</v>
      </c>
    </row>
    <row r="1377" spans="1:5">
      <c r="A1377">
        <v>487.5</v>
      </c>
      <c r="B1377">
        <v>1.27766</v>
      </c>
      <c r="C1377" s="107">
        <f t="shared" si="13"/>
        <v>5.8419800000000102</v>
      </c>
      <c r="D1377">
        <v>8.3575999999999997</v>
      </c>
      <c r="E1377">
        <v>8.8884600000000002</v>
      </c>
    </row>
    <row r="1378" spans="1:5">
      <c r="A1378">
        <v>487.6</v>
      </c>
      <c r="B1378">
        <v>1.2712399999999999</v>
      </c>
      <c r="C1378" s="107">
        <f t="shared" si="13"/>
        <v>5.87598000000001</v>
      </c>
      <c r="D1378">
        <v>8.3769600000000004</v>
      </c>
      <c r="E1378">
        <v>8.9600000000000009</v>
      </c>
    </row>
    <row r="1379" spans="1:5">
      <c r="A1379">
        <v>487.7</v>
      </c>
      <c r="B1379">
        <v>1.2648200000000001</v>
      </c>
      <c r="C1379" s="107">
        <f t="shared" si="13"/>
        <v>5.9099800000000098</v>
      </c>
      <c r="D1379">
        <v>8.3963199999999993</v>
      </c>
      <c r="E1379">
        <v>9.0315399999999997</v>
      </c>
    </row>
    <row r="1380" spans="1:5">
      <c r="A1380">
        <v>487.8</v>
      </c>
      <c r="B1380">
        <v>1.2584</v>
      </c>
      <c r="C1380" s="107">
        <f t="shared" si="13"/>
        <v>5.9439800000000096</v>
      </c>
      <c r="D1380">
        <v>8.41568</v>
      </c>
      <c r="E1380">
        <v>9.1030800000000003</v>
      </c>
    </row>
    <row r="1381" spans="1:5">
      <c r="A1381">
        <v>487.9</v>
      </c>
      <c r="B1381">
        <v>1.25196</v>
      </c>
      <c r="C1381" s="107">
        <f t="shared" si="13"/>
        <v>5.9779800000000103</v>
      </c>
      <c r="D1381">
        <v>8.4350400000000008</v>
      </c>
      <c r="E1381">
        <v>9.1747599999999991</v>
      </c>
    </row>
    <row r="1382" spans="1:5">
      <c r="A1382">
        <v>488</v>
      </c>
      <c r="B1382">
        <v>1.2455400000000001</v>
      </c>
      <c r="C1382" s="107">
        <f t="shared" si="13"/>
        <v>6.0119800000000101</v>
      </c>
      <c r="D1382">
        <v>8.4543999999999997</v>
      </c>
      <c r="E1382">
        <v>9.2462999999999997</v>
      </c>
    </row>
    <row r="1383" spans="1:5">
      <c r="A1383">
        <v>488.1</v>
      </c>
      <c r="B1383">
        <v>1.2391000000000001</v>
      </c>
      <c r="C1383" s="107">
        <f t="shared" si="13"/>
        <v>6.0459800000000099</v>
      </c>
      <c r="D1383">
        <v>8.4739199999999997</v>
      </c>
      <c r="E1383">
        <v>9.3181200000000004</v>
      </c>
    </row>
    <row r="1384" spans="1:5">
      <c r="A1384">
        <v>488.2</v>
      </c>
      <c r="B1384">
        <v>1.2326600000000001</v>
      </c>
      <c r="C1384" s="107">
        <f t="shared" si="13"/>
        <v>6.0799800000000097</v>
      </c>
      <c r="D1384">
        <v>8.4932800000000004</v>
      </c>
      <c r="E1384">
        <v>9.3897999999999993</v>
      </c>
    </row>
    <row r="1385" spans="1:5">
      <c r="A1385">
        <v>488.3</v>
      </c>
      <c r="B1385">
        <v>1.2262200000000001</v>
      </c>
      <c r="C1385" s="107">
        <f t="shared" si="13"/>
        <v>6.1139800000000104</v>
      </c>
      <c r="D1385">
        <v>8.5126399999999993</v>
      </c>
      <c r="E1385">
        <v>9.4616199999999999</v>
      </c>
    </row>
    <row r="1386" spans="1:5">
      <c r="A1386">
        <v>488.4</v>
      </c>
      <c r="B1386">
        <v>1.21976</v>
      </c>
      <c r="C1386" s="107">
        <f t="shared" si="13"/>
        <v>6.1479799999999996</v>
      </c>
      <c r="D1386">
        <v>8.5321599999999993</v>
      </c>
      <c r="E1386">
        <v>9.5334400000000006</v>
      </c>
    </row>
    <row r="1387" spans="1:5">
      <c r="A1387">
        <v>488.5</v>
      </c>
      <c r="B1387">
        <v>1.21332</v>
      </c>
      <c r="C1387" s="107">
        <f t="shared" si="13"/>
        <v>6.1819800000000003</v>
      </c>
      <c r="D1387">
        <v>8.55152</v>
      </c>
      <c r="E1387">
        <v>9.6052599999999995</v>
      </c>
    </row>
    <row r="1388" spans="1:5">
      <c r="A1388">
        <v>488.6</v>
      </c>
      <c r="B1388">
        <v>1.20686</v>
      </c>
      <c r="C1388" s="107">
        <f t="shared" si="13"/>
        <v>6.2159800000000001</v>
      </c>
      <c r="D1388">
        <v>8.57104</v>
      </c>
      <c r="E1388">
        <v>9.6770800000000001</v>
      </c>
    </row>
    <row r="1389" spans="1:5">
      <c r="A1389">
        <v>488.7</v>
      </c>
      <c r="B1389">
        <v>1.2003999999999999</v>
      </c>
      <c r="C1389" s="107">
        <f t="shared" ref="C1389:C1400" si="14">C1388+0.025</f>
        <v>6.2409800000000004</v>
      </c>
      <c r="D1389">
        <v>8.5904000000000007</v>
      </c>
      <c r="E1389">
        <v>9.7490400000000008</v>
      </c>
    </row>
    <row r="1390" spans="1:5">
      <c r="A1390">
        <v>488.8</v>
      </c>
      <c r="B1390">
        <v>1.19394</v>
      </c>
      <c r="C1390" s="107">
        <f t="shared" si="14"/>
        <v>6.2659800000000097</v>
      </c>
      <c r="D1390">
        <v>8.6099200000000007</v>
      </c>
      <c r="E1390">
        <v>9.8209999999999997</v>
      </c>
    </row>
    <row r="1391" spans="1:5">
      <c r="A1391">
        <v>488.9</v>
      </c>
      <c r="B1391">
        <v>1.18746</v>
      </c>
      <c r="C1391" s="107">
        <f t="shared" si="14"/>
        <v>6.29098000000001</v>
      </c>
      <c r="D1391">
        <v>8.6294400000000007</v>
      </c>
      <c r="E1391">
        <v>9.8931000000000004</v>
      </c>
    </row>
    <row r="1392" spans="1:5">
      <c r="A1392">
        <v>489</v>
      </c>
      <c r="B1392">
        <v>1.181</v>
      </c>
      <c r="C1392" s="107">
        <f t="shared" si="14"/>
        <v>6.3159800000000104</v>
      </c>
      <c r="D1392">
        <v>8.6489600000000006</v>
      </c>
      <c r="E1392">
        <v>9.9650599999999994</v>
      </c>
    </row>
    <row r="1393" spans="1:5">
      <c r="A1393">
        <v>489.1</v>
      </c>
      <c r="B1393">
        <v>1.17452</v>
      </c>
      <c r="C1393" s="107">
        <f t="shared" si="14"/>
        <v>6.3409800000000098</v>
      </c>
      <c r="D1393">
        <v>8.6683199999999996</v>
      </c>
      <c r="E1393">
        <v>10.03716</v>
      </c>
    </row>
    <row r="1394" spans="1:5">
      <c r="A1394">
        <v>489.2</v>
      </c>
      <c r="B1394">
        <v>1.16804</v>
      </c>
      <c r="C1394" s="107">
        <f t="shared" si="14"/>
        <v>6.3659800000000102</v>
      </c>
      <c r="D1394">
        <v>8.6878399999999996</v>
      </c>
      <c r="E1394">
        <v>10.109400000000001</v>
      </c>
    </row>
    <row r="1395" spans="1:5">
      <c r="A1395">
        <v>489.3</v>
      </c>
      <c r="B1395">
        <v>1.1615599999999999</v>
      </c>
      <c r="C1395" s="107">
        <f t="shared" si="14"/>
        <v>6.3909800000000097</v>
      </c>
      <c r="D1395">
        <v>8.7073599999999995</v>
      </c>
      <c r="E1395">
        <v>10.1815</v>
      </c>
    </row>
    <row r="1396" spans="1:5">
      <c r="A1396">
        <v>489.4</v>
      </c>
      <c r="B1396">
        <v>1.15506</v>
      </c>
      <c r="C1396" s="107">
        <f t="shared" si="14"/>
        <v>6.41598000000001</v>
      </c>
      <c r="D1396">
        <v>8.7268799999999995</v>
      </c>
      <c r="E1396">
        <v>10.253740000000001</v>
      </c>
    </row>
    <row r="1397" spans="1:5">
      <c r="A1397">
        <v>489.5</v>
      </c>
      <c r="B1397">
        <v>1.1485799999999999</v>
      </c>
      <c r="C1397" s="107">
        <f t="shared" si="14"/>
        <v>6.4409800000000104</v>
      </c>
      <c r="D1397">
        <v>8.7465600000000006</v>
      </c>
      <c r="E1397">
        <v>10.325979999999999</v>
      </c>
    </row>
    <row r="1398" spans="1:5">
      <c r="A1398">
        <v>489.6</v>
      </c>
      <c r="B1398">
        <v>1.14208</v>
      </c>
      <c r="C1398" s="107">
        <f t="shared" si="14"/>
        <v>6.4659800000000098</v>
      </c>
      <c r="D1398">
        <v>8.7660800000000005</v>
      </c>
      <c r="E1398">
        <v>10.39836</v>
      </c>
    </row>
    <row r="1399" spans="1:5">
      <c r="A1399">
        <v>489.7</v>
      </c>
      <c r="B1399">
        <v>1.13558</v>
      </c>
      <c r="C1399" s="107">
        <f t="shared" si="14"/>
        <v>6.4909800000000102</v>
      </c>
      <c r="D1399">
        <v>8.7856000000000005</v>
      </c>
      <c r="E1399">
        <v>10.470739999999999</v>
      </c>
    </row>
    <row r="1400" spans="1:5">
      <c r="A1400">
        <v>489.8</v>
      </c>
      <c r="B1400">
        <v>1.1290800000000001</v>
      </c>
      <c r="C1400" s="107">
        <f t="shared" si="14"/>
        <v>6.5159800000000097</v>
      </c>
      <c r="D1400">
        <v>8.8051200000000005</v>
      </c>
      <c r="E1400">
        <v>10.54312</v>
      </c>
    </row>
    <row r="1401" spans="1:5">
      <c r="A1401">
        <v>489.9</v>
      </c>
      <c r="B1401">
        <v>1.12402</v>
      </c>
      <c r="C1401">
        <v>6.6753</v>
      </c>
      <c r="D1401">
        <v>8.8342399999999994</v>
      </c>
      <c r="E1401">
        <v>10.62082</v>
      </c>
    </row>
    <row r="1402" spans="1:5">
      <c r="A1402">
        <v>490</v>
      </c>
      <c r="B1402">
        <v>1.12148</v>
      </c>
      <c r="C1402">
        <v>6.6704400000000001</v>
      </c>
      <c r="D1402">
        <v>8.8798399999999997</v>
      </c>
      <c r="E1402">
        <v>10.70762</v>
      </c>
    </row>
    <row r="1403" spans="1:5">
      <c r="A1403">
        <v>490.1</v>
      </c>
      <c r="B1403">
        <v>1.11894</v>
      </c>
      <c r="C1403">
        <v>6.6657599999999997</v>
      </c>
      <c r="D1403">
        <v>8.9255999999999993</v>
      </c>
      <c r="E1403">
        <v>10.794420000000001</v>
      </c>
    </row>
    <row r="1404" spans="1:5">
      <c r="A1404">
        <v>490.2</v>
      </c>
      <c r="B1404">
        <v>1.1164000000000001</v>
      </c>
      <c r="C1404">
        <v>6.6608999999999998</v>
      </c>
      <c r="D1404">
        <v>8.9711999999999996</v>
      </c>
      <c r="E1404">
        <v>10.881220000000001</v>
      </c>
    </row>
    <row r="1405" spans="1:5">
      <c r="A1405">
        <v>490.3</v>
      </c>
      <c r="B1405">
        <v>1.11388</v>
      </c>
      <c r="C1405">
        <v>6.6562200000000002</v>
      </c>
      <c r="D1405">
        <v>9.0167999999999999</v>
      </c>
      <c r="E1405">
        <v>10.968019999999999</v>
      </c>
    </row>
    <row r="1406" spans="1:5">
      <c r="A1406">
        <v>490.4</v>
      </c>
      <c r="B1406">
        <v>1.11134</v>
      </c>
      <c r="C1406">
        <v>6.6513600000000004</v>
      </c>
      <c r="D1406">
        <v>9.0624000000000002</v>
      </c>
      <c r="E1406">
        <v>11.054819999999999</v>
      </c>
    </row>
    <row r="1407" spans="1:5">
      <c r="A1407">
        <v>490.5</v>
      </c>
      <c r="B1407">
        <v>1.1088</v>
      </c>
      <c r="C1407">
        <v>6.6466799999999999</v>
      </c>
      <c r="D1407">
        <v>9.1080000000000005</v>
      </c>
      <c r="E1407">
        <v>11.14162</v>
      </c>
    </row>
    <row r="1408" spans="1:5">
      <c r="A1408">
        <v>490.6</v>
      </c>
      <c r="B1408">
        <v>1.1062799999999999</v>
      </c>
      <c r="C1408">
        <v>6.6418200000000001</v>
      </c>
      <c r="D1408">
        <v>9.1537600000000001</v>
      </c>
      <c r="E1408">
        <v>11.22842</v>
      </c>
    </row>
    <row r="1409" spans="1:5">
      <c r="A1409">
        <v>490.7</v>
      </c>
      <c r="B1409">
        <v>1.1037399999999999</v>
      </c>
      <c r="C1409">
        <v>6.6371399999999996</v>
      </c>
      <c r="D1409">
        <v>9.1993600000000004</v>
      </c>
      <c r="E1409">
        <v>11.31522</v>
      </c>
    </row>
    <row r="1410" spans="1:5">
      <c r="A1410">
        <v>490.8</v>
      </c>
      <c r="B1410">
        <v>1.1012200000000001</v>
      </c>
      <c r="C1410">
        <v>6.6322799999999997</v>
      </c>
      <c r="D1410">
        <v>9.2449600000000007</v>
      </c>
      <c r="E1410">
        <v>11.40202</v>
      </c>
    </row>
    <row r="1411" spans="1:5">
      <c r="A1411">
        <v>490.9</v>
      </c>
      <c r="B1411">
        <v>1.0987</v>
      </c>
      <c r="C1411">
        <v>6.6276000000000002</v>
      </c>
      <c r="D1411">
        <v>9.2905599999999993</v>
      </c>
      <c r="E1411">
        <v>11.48882</v>
      </c>
    </row>
    <row r="1412" spans="1:5">
      <c r="A1412">
        <v>491</v>
      </c>
      <c r="B1412">
        <v>1.09616</v>
      </c>
      <c r="C1412">
        <v>6.6229199999999997</v>
      </c>
      <c r="D1412">
        <v>9.3361599999999996</v>
      </c>
      <c r="E1412">
        <v>11.575480000000001</v>
      </c>
    </row>
    <row r="1413" spans="1:5">
      <c r="A1413">
        <v>491.1</v>
      </c>
      <c r="B1413">
        <v>1.0936399999999999</v>
      </c>
      <c r="C1413">
        <v>6.6180599999999998</v>
      </c>
      <c r="D1413">
        <v>9.3817599999999999</v>
      </c>
      <c r="E1413">
        <v>11.662280000000001</v>
      </c>
    </row>
    <row r="1414" spans="1:5">
      <c r="A1414">
        <v>491.2</v>
      </c>
      <c r="B1414">
        <v>1.0911200000000001</v>
      </c>
      <c r="C1414">
        <v>6.6133800000000003</v>
      </c>
      <c r="D1414">
        <v>9.4275199999999995</v>
      </c>
      <c r="E1414">
        <v>11.749079999999999</v>
      </c>
    </row>
    <row r="1415" spans="1:5">
      <c r="A1415">
        <v>491.3</v>
      </c>
      <c r="B1415">
        <v>1.0886</v>
      </c>
      <c r="C1415">
        <v>6.6086999999999998</v>
      </c>
      <c r="D1415">
        <v>9.4731199999999998</v>
      </c>
      <c r="E1415">
        <v>11.835739999999999</v>
      </c>
    </row>
    <row r="1416" spans="1:5">
      <c r="A1416">
        <v>491.4</v>
      </c>
      <c r="B1416">
        <v>1.0860799999999999</v>
      </c>
      <c r="C1416">
        <v>6.6040200000000002</v>
      </c>
      <c r="D1416">
        <v>9.5187200000000001</v>
      </c>
      <c r="E1416">
        <v>11.92254</v>
      </c>
    </row>
    <row r="1417" spans="1:5">
      <c r="A1417">
        <v>491.5</v>
      </c>
      <c r="B1417">
        <v>1.0835600000000001</v>
      </c>
      <c r="C1417">
        <v>6.5991600000000004</v>
      </c>
      <c r="D1417">
        <v>9.5643200000000004</v>
      </c>
      <c r="E1417">
        <v>12.0092</v>
      </c>
    </row>
    <row r="1418" spans="1:5">
      <c r="A1418">
        <v>491.6</v>
      </c>
      <c r="B1418">
        <v>1.08104</v>
      </c>
      <c r="C1418">
        <v>6.5944799999999999</v>
      </c>
      <c r="D1418">
        <v>9.6099200000000007</v>
      </c>
      <c r="E1418">
        <v>12.096</v>
      </c>
    </row>
    <row r="1419" spans="1:5">
      <c r="A1419">
        <v>491.7</v>
      </c>
      <c r="B1419">
        <v>1.0785199999999999</v>
      </c>
      <c r="C1419">
        <v>6.5898000000000003</v>
      </c>
      <c r="D1419">
        <v>9.6555199999999992</v>
      </c>
      <c r="E1419">
        <v>12.18266</v>
      </c>
    </row>
    <row r="1420" spans="1:5">
      <c r="A1420">
        <v>491.8</v>
      </c>
      <c r="B1420">
        <v>1.0760000000000001</v>
      </c>
      <c r="C1420">
        <v>6.5851199999999999</v>
      </c>
      <c r="D1420">
        <v>9.7011199999999995</v>
      </c>
      <c r="E1420">
        <v>12.26932</v>
      </c>
    </row>
    <row r="1421" spans="1:5">
      <c r="A1421">
        <v>491.9</v>
      </c>
      <c r="B1421">
        <v>1.0734999999999999</v>
      </c>
      <c r="C1421">
        <v>6.5804400000000003</v>
      </c>
      <c r="D1421">
        <v>9.7467199999999998</v>
      </c>
      <c r="E1421">
        <v>12.356120000000001</v>
      </c>
    </row>
    <row r="1422" spans="1:5">
      <c r="A1422">
        <v>492</v>
      </c>
      <c r="B1422">
        <v>1.07098</v>
      </c>
      <c r="C1422">
        <v>6.5757599999999998</v>
      </c>
      <c r="D1422">
        <v>9.7923200000000001</v>
      </c>
      <c r="E1422">
        <v>12.442780000000001</v>
      </c>
    </row>
    <row r="1423" spans="1:5">
      <c r="A1423">
        <v>492.1</v>
      </c>
      <c r="B1423">
        <v>1.06846</v>
      </c>
      <c r="C1423">
        <v>6.5710800000000003</v>
      </c>
      <c r="D1423">
        <v>9.8379200000000004</v>
      </c>
      <c r="E1423">
        <v>12.529439999999999</v>
      </c>
    </row>
    <row r="1424" spans="1:5">
      <c r="A1424">
        <v>492.2</v>
      </c>
      <c r="B1424">
        <v>1.06596</v>
      </c>
      <c r="C1424">
        <v>6.5663999999999998</v>
      </c>
      <c r="D1424">
        <v>9.8835200000000007</v>
      </c>
      <c r="E1424">
        <v>12.616099999999999</v>
      </c>
    </row>
    <row r="1425" spans="1:5">
      <c r="A1425">
        <v>492.3</v>
      </c>
      <c r="B1425">
        <v>1.0634399999999999</v>
      </c>
      <c r="C1425">
        <v>6.5617200000000002</v>
      </c>
      <c r="D1425">
        <v>9.9291199999999993</v>
      </c>
      <c r="E1425">
        <v>12.70276</v>
      </c>
    </row>
    <row r="1426" spans="1:5">
      <c r="A1426">
        <v>492.4</v>
      </c>
      <c r="B1426">
        <v>1.05732</v>
      </c>
      <c r="C1426">
        <v>6.5743200000000002</v>
      </c>
      <c r="D1426">
        <v>9.9854400000000005</v>
      </c>
      <c r="E1426">
        <v>12.821339999999999</v>
      </c>
    </row>
    <row r="1427" spans="1:5">
      <c r="A1427">
        <v>492.5</v>
      </c>
      <c r="B1427">
        <v>1.0509200000000001</v>
      </c>
      <c r="C1427">
        <v>6.5881800000000004</v>
      </c>
      <c r="D1427">
        <v>10.04256</v>
      </c>
      <c r="E1427">
        <v>12.942299999999999</v>
      </c>
    </row>
    <row r="1428" spans="1:5">
      <c r="A1428">
        <v>492.6</v>
      </c>
      <c r="B1428">
        <v>1.0445</v>
      </c>
      <c r="C1428">
        <v>6.60222</v>
      </c>
      <c r="D1428">
        <v>10.099679999999999</v>
      </c>
      <c r="E1428">
        <v>13.06354</v>
      </c>
    </row>
    <row r="1429" spans="1:5">
      <c r="A1429">
        <v>492.7</v>
      </c>
      <c r="B1429">
        <v>1.0380799999999999</v>
      </c>
      <c r="C1429">
        <v>6.6160800000000002</v>
      </c>
      <c r="D1429">
        <v>10.15696</v>
      </c>
      <c r="E1429">
        <v>13.18492</v>
      </c>
    </row>
    <row r="1430" spans="1:5">
      <c r="A1430">
        <v>492.8</v>
      </c>
      <c r="B1430">
        <v>1.03166</v>
      </c>
      <c r="C1430">
        <v>6.6301199999999998</v>
      </c>
      <c r="D1430">
        <v>10.21424</v>
      </c>
      <c r="E1430">
        <v>13.3063</v>
      </c>
    </row>
    <row r="1431" spans="1:5">
      <c r="A1431">
        <v>492.9</v>
      </c>
      <c r="B1431">
        <v>1.02522</v>
      </c>
      <c r="C1431">
        <v>6.64398</v>
      </c>
      <c r="D1431">
        <v>10.27168</v>
      </c>
      <c r="E1431">
        <v>13.428100000000001</v>
      </c>
    </row>
    <row r="1432" spans="1:5">
      <c r="A1432">
        <v>493</v>
      </c>
      <c r="B1432">
        <v>1.0187600000000001</v>
      </c>
      <c r="C1432">
        <v>6.6580199999999996</v>
      </c>
      <c r="D1432">
        <v>10.32912</v>
      </c>
      <c r="E1432">
        <v>13.549899999999999</v>
      </c>
    </row>
    <row r="1433" spans="1:5">
      <c r="A1433">
        <v>493.1</v>
      </c>
      <c r="B1433">
        <v>1.0123</v>
      </c>
      <c r="C1433">
        <v>6.6718799999999998</v>
      </c>
      <c r="D1433">
        <v>10.38672</v>
      </c>
      <c r="E1433">
        <v>13.67184</v>
      </c>
    </row>
    <row r="1434" spans="1:5">
      <c r="A1434">
        <v>493.2</v>
      </c>
      <c r="B1434">
        <v>1.0058400000000001</v>
      </c>
      <c r="C1434">
        <v>6.6859200000000003</v>
      </c>
      <c r="D1434">
        <v>10.444319999999999</v>
      </c>
      <c r="E1434">
        <v>13.79392</v>
      </c>
    </row>
    <row r="1435" spans="1:5">
      <c r="A1435">
        <v>493.3</v>
      </c>
      <c r="B1435">
        <v>0.99936000000000003</v>
      </c>
      <c r="C1435">
        <v>6.6999599999999999</v>
      </c>
      <c r="D1435">
        <v>10.50192</v>
      </c>
      <c r="E1435">
        <v>13.91614</v>
      </c>
    </row>
    <row r="1436" spans="1:5">
      <c r="A1436">
        <v>493.4</v>
      </c>
      <c r="B1436">
        <v>0.99285999999999996</v>
      </c>
      <c r="C1436">
        <v>6.7140000000000004</v>
      </c>
      <c r="D1436">
        <v>10.55968</v>
      </c>
      <c r="E1436">
        <v>14.039199999999999</v>
      </c>
    </row>
    <row r="1437" spans="1:5">
      <c r="A1437">
        <v>493.5</v>
      </c>
      <c r="B1437">
        <v>0.98636000000000001</v>
      </c>
      <c r="C1437">
        <v>6.72804</v>
      </c>
      <c r="D1437">
        <v>10.61744</v>
      </c>
      <c r="E1437">
        <v>14.161</v>
      </c>
    </row>
    <row r="1438" spans="1:5">
      <c r="A1438">
        <v>493.6</v>
      </c>
      <c r="B1438">
        <v>0.97985999999999995</v>
      </c>
      <c r="C1438">
        <v>6.7420799999999996</v>
      </c>
      <c r="D1438">
        <v>10.67536</v>
      </c>
      <c r="E1438">
        <v>14.2842</v>
      </c>
    </row>
    <row r="1439" spans="1:5">
      <c r="A1439">
        <v>493.7</v>
      </c>
      <c r="B1439">
        <v>0.97333999999999998</v>
      </c>
      <c r="C1439">
        <v>6.7561200000000001</v>
      </c>
      <c r="D1439">
        <v>10.733280000000001</v>
      </c>
      <c r="E1439">
        <v>14.407400000000001</v>
      </c>
    </row>
    <row r="1440" spans="1:5">
      <c r="A1440">
        <v>493.8</v>
      </c>
      <c r="B1440">
        <v>0.96682000000000001</v>
      </c>
      <c r="C1440">
        <v>6.7701599999999997</v>
      </c>
      <c r="D1440">
        <v>10.791359999999999</v>
      </c>
      <c r="E1440">
        <v>14.5306</v>
      </c>
    </row>
    <row r="1441" spans="1:5">
      <c r="A1441">
        <v>493.9</v>
      </c>
      <c r="B1441">
        <v>0.96026</v>
      </c>
      <c r="C1441">
        <v>6.7842000000000002</v>
      </c>
      <c r="D1441">
        <v>10.84944</v>
      </c>
      <c r="E1441">
        <v>14.6538</v>
      </c>
    </row>
    <row r="1442" spans="1:5">
      <c r="A1442">
        <v>494</v>
      </c>
      <c r="B1442">
        <v>0.95372000000000001</v>
      </c>
      <c r="C1442">
        <v>6.7984200000000001</v>
      </c>
      <c r="D1442">
        <v>10.90752</v>
      </c>
      <c r="E1442">
        <v>14.776999999999999</v>
      </c>
    </row>
    <row r="1443" spans="1:5">
      <c r="A1443">
        <v>494.1</v>
      </c>
      <c r="B1443">
        <v>0.94716</v>
      </c>
      <c r="C1443">
        <v>6.8124599999999997</v>
      </c>
      <c r="D1443">
        <v>10.96576</v>
      </c>
      <c r="E1443">
        <v>14.9002</v>
      </c>
    </row>
    <row r="1444" spans="1:5">
      <c r="A1444">
        <v>494.2</v>
      </c>
      <c r="B1444">
        <v>0.94059999999999999</v>
      </c>
      <c r="C1444">
        <v>6.8266799999999996</v>
      </c>
      <c r="D1444">
        <v>11.023999999999999</v>
      </c>
      <c r="E1444">
        <v>15.023400000000001</v>
      </c>
    </row>
    <row r="1445" spans="1:5">
      <c r="A1445">
        <v>494.3</v>
      </c>
      <c r="B1445">
        <v>0.93401999999999996</v>
      </c>
      <c r="C1445">
        <v>6.8407200000000001</v>
      </c>
      <c r="D1445">
        <v>11.0824</v>
      </c>
      <c r="E1445">
        <v>15.148</v>
      </c>
    </row>
    <row r="1446" spans="1:5">
      <c r="A1446">
        <v>494.4</v>
      </c>
      <c r="B1446">
        <v>0.92742000000000002</v>
      </c>
      <c r="C1446">
        <v>6.85494</v>
      </c>
      <c r="D1446">
        <v>11.1408</v>
      </c>
      <c r="E1446">
        <v>15.2712</v>
      </c>
    </row>
    <row r="1447" spans="1:5">
      <c r="A1447">
        <v>494.5</v>
      </c>
      <c r="B1447">
        <v>0.92081999999999997</v>
      </c>
      <c r="C1447">
        <v>6.8689799999999996</v>
      </c>
      <c r="D1447">
        <v>11.19936</v>
      </c>
      <c r="E1447">
        <v>15.395799999999999</v>
      </c>
    </row>
    <row r="1448" spans="1:5">
      <c r="A1448">
        <v>494.6</v>
      </c>
      <c r="B1448">
        <v>0.91422000000000003</v>
      </c>
      <c r="C1448">
        <v>6.8832000000000004</v>
      </c>
      <c r="D1448">
        <v>11.25792</v>
      </c>
      <c r="E1448">
        <v>15.5204</v>
      </c>
    </row>
    <row r="1449" spans="1:5">
      <c r="A1449">
        <v>494.7</v>
      </c>
      <c r="B1449">
        <v>0.90759999999999996</v>
      </c>
      <c r="C1449">
        <v>6.8974200000000003</v>
      </c>
      <c r="D1449">
        <v>11.31664</v>
      </c>
      <c r="E1449">
        <v>15.645</v>
      </c>
    </row>
    <row r="1450" spans="1:5">
      <c r="A1450">
        <v>494.8</v>
      </c>
      <c r="B1450">
        <v>0.90169999999999995</v>
      </c>
      <c r="C1450">
        <v>6.9163199999999998</v>
      </c>
      <c r="D1450">
        <v>11.39072</v>
      </c>
      <c r="E1450">
        <v>15.7822</v>
      </c>
    </row>
    <row r="1451" spans="1:5">
      <c r="A1451">
        <v>494.9</v>
      </c>
      <c r="B1451">
        <v>0.89641999999999999</v>
      </c>
      <c r="C1451">
        <v>6.9391800000000003</v>
      </c>
      <c r="D1451">
        <v>11.47776</v>
      </c>
      <c r="E1451">
        <v>15.9306</v>
      </c>
    </row>
    <row r="1452" spans="1:5">
      <c r="A1452">
        <v>495</v>
      </c>
      <c r="B1452">
        <v>0.8911</v>
      </c>
      <c r="C1452">
        <v>6.96204</v>
      </c>
      <c r="D1452">
        <v>11.564959999999999</v>
      </c>
      <c r="E1452">
        <v>16.079000000000001</v>
      </c>
    </row>
    <row r="1453" spans="1:5">
      <c r="A1453">
        <v>495.1</v>
      </c>
      <c r="B1453">
        <v>0.88580000000000003</v>
      </c>
      <c r="C1453">
        <v>6.9848999999999997</v>
      </c>
      <c r="D1453">
        <v>11.65216</v>
      </c>
      <c r="E1453">
        <v>16.227399999999999</v>
      </c>
    </row>
    <row r="1454" spans="1:5">
      <c r="A1454">
        <v>495.2</v>
      </c>
      <c r="B1454">
        <v>0.88048000000000004</v>
      </c>
      <c r="C1454">
        <v>7.0079399999999996</v>
      </c>
      <c r="D1454">
        <v>11.739520000000001</v>
      </c>
      <c r="E1454">
        <v>16.375800000000002</v>
      </c>
    </row>
    <row r="1455" spans="1:5">
      <c r="A1455">
        <v>495.3</v>
      </c>
      <c r="B1455">
        <v>0.87514000000000003</v>
      </c>
      <c r="C1455">
        <v>7.0308000000000002</v>
      </c>
      <c r="D1455">
        <v>11.82704</v>
      </c>
      <c r="E1455">
        <v>16.525600000000001</v>
      </c>
    </row>
    <row r="1456" spans="1:5">
      <c r="A1456">
        <v>495.4</v>
      </c>
      <c r="B1456">
        <v>0.86980000000000002</v>
      </c>
      <c r="C1456">
        <v>7.0538400000000001</v>
      </c>
      <c r="D1456">
        <v>11.914720000000001</v>
      </c>
      <c r="E1456">
        <v>16.673999999999999</v>
      </c>
    </row>
    <row r="1457" spans="1:5">
      <c r="A1457">
        <v>495.5</v>
      </c>
      <c r="B1457">
        <v>0.86446000000000001</v>
      </c>
      <c r="C1457">
        <v>7.0768800000000001</v>
      </c>
      <c r="D1457">
        <v>12.0024</v>
      </c>
      <c r="E1457">
        <v>16.823799999999999</v>
      </c>
    </row>
    <row r="1458" spans="1:5">
      <c r="A1458">
        <v>495.6</v>
      </c>
      <c r="B1458">
        <v>0.85909999999999997</v>
      </c>
      <c r="C1458">
        <v>7.09992</v>
      </c>
      <c r="D1458">
        <v>12.09008</v>
      </c>
      <c r="E1458">
        <v>16.973600000000001</v>
      </c>
    </row>
    <row r="1459" spans="1:5">
      <c r="A1459">
        <v>495.7</v>
      </c>
      <c r="B1459">
        <v>0.85374000000000005</v>
      </c>
      <c r="C1459">
        <v>7.12296</v>
      </c>
      <c r="D1459">
        <v>12.17808</v>
      </c>
      <c r="E1459">
        <v>17.1234</v>
      </c>
    </row>
    <row r="1460" spans="1:5">
      <c r="A1460">
        <v>495.8</v>
      </c>
      <c r="B1460">
        <v>0.84838000000000002</v>
      </c>
      <c r="C1460">
        <v>7.1459999999999999</v>
      </c>
      <c r="D1460">
        <v>12.266080000000001</v>
      </c>
      <c r="E1460">
        <v>17.273199999999999</v>
      </c>
    </row>
    <row r="1461" spans="1:5">
      <c r="A1461">
        <v>495.9</v>
      </c>
      <c r="B1461">
        <v>0.84297999999999995</v>
      </c>
      <c r="C1461">
        <v>7.1690399999999999</v>
      </c>
      <c r="D1461">
        <v>12.354240000000001</v>
      </c>
      <c r="E1461">
        <v>17.422999999999998</v>
      </c>
    </row>
    <row r="1462" spans="1:5">
      <c r="A1462">
        <v>496</v>
      </c>
      <c r="B1462">
        <v>0.83760000000000001</v>
      </c>
      <c r="C1462">
        <v>7.1922600000000001</v>
      </c>
      <c r="D1462">
        <v>12.44256</v>
      </c>
      <c r="E1462">
        <v>17.574200000000001</v>
      </c>
    </row>
    <row r="1463" spans="1:5">
      <c r="A1463">
        <v>496.1</v>
      </c>
      <c r="B1463">
        <v>0.83220000000000005</v>
      </c>
      <c r="C1463">
        <v>7.2153</v>
      </c>
      <c r="D1463">
        <v>12.53088</v>
      </c>
      <c r="E1463">
        <v>17.724</v>
      </c>
    </row>
    <row r="1464" spans="1:5">
      <c r="A1464">
        <v>496.2</v>
      </c>
      <c r="B1464">
        <v>0.82679999999999998</v>
      </c>
      <c r="C1464">
        <v>7.2385200000000003</v>
      </c>
      <c r="D1464">
        <v>12.61936</v>
      </c>
      <c r="E1464">
        <v>17.8752</v>
      </c>
    </row>
    <row r="1465" spans="1:5">
      <c r="A1465">
        <v>496.3</v>
      </c>
      <c r="B1465">
        <v>0.82138</v>
      </c>
      <c r="C1465">
        <v>7.2617399999999996</v>
      </c>
      <c r="D1465">
        <v>12.708</v>
      </c>
      <c r="E1465">
        <v>18.026399999999999</v>
      </c>
    </row>
    <row r="1466" spans="1:5">
      <c r="A1466">
        <v>496.4</v>
      </c>
      <c r="B1466">
        <v>0.81596000000000002</v>
      </c>
      <c r="C1466">
        <v>7.2849599999999999</v>
      </c>
      <c r="D1466">
        <v>12.796799999999999</v>
      </c>
      <c r="E1466">
        <v>18.177600000000002</v>
      </c>
    </row>
    <row r="1467" spans="1:5">
      <c r="A1467">
        <v>496.5</v>
      </c>
      <c r="B1467">
        <v>0.81054000000000004</v>
      </c>
      <c r="C1467">
        <v>7.3081800000000001</v>
      </c>
      <c r="D1467">
        <v>12.8856</v>
      </c>
      <c r="E1467">
        <v>18.328800000000001</v>
      </c>
    </row>
    <row r="1468" spans="1:5">
      <c r="A1468">
        <v>496.6</v>
      </c>
      <c r="B1468">
        <v>0.80510000000000004</v>
      </c>
      <c r="C1468">
        <v>7.3314000000000004</v>
      </c>
      <c r="D1468">
        <v>12.97456</v>
      </c>
      <c r="E1468">
        <v>18.48</v>
      </c>
    </row>
    <row r="1469" spans="1:5">
      <c r="A1469">
        <v>496.7</v>
      </c>
      <c r="B1469">
        <v>0.79964000000000002</v>
      </c>
      <c r="C1469">
        <v>7.3548</v>
      </c>
      <c r="D1469">
        <v>13.06352</v>
      </c>
      <c r="E1469">
        <v>18.6326</v>
      </c>
    </row>
    <row r="1470" spans="1:5">
      <c r="A1470">
        <v>496.8</v>
      </c>
      <c r="B1470">
        <v>0.79418</v>
      </c>
      <c r="C1470">
        <v>7.3780200000000002</v>
      </c>
      <c r="D1470">
        <v>13.15264</v>
      </c>
      <c r="E1470">
        <v>18.783799999999999</v>
      </c>
    </row>
    <row r="1471" spans="1:5">
      <c r="A1471">
        <v>496.9</v>
      </c>
      <c r="B1471">
        <v>0.78871999999999998</v>
      </c>
      <c r="C1471">
        <v>7.4014199999999999</v>
      </c>
      <c r="D1471">
        <v>13.24192</v>
      </c>
      <c r="E1471">
        <v>18.936399999999999</v>
      </c>
    </row>
    <row r="1472" spans="1:5">
      <c r="A1472">
        <v>497</v>
      </c>
      <c r="B1472">
        <v>0.78325999999999996</v>
      </c>
      <c r="C1472">
        <v>7.4248200000000004</v>
      </c>
      <c r="D1472">
        <v>13.33136</v>
      </c>
      <c r="E1472">
        <v>19.088999999999999</v>
      </c>
    </row>
    <row r="1473" spans="1:5">
      <c r="A1473">
        <v>497.1</v>
      </c>
      <c r="B1473">
        <v>0.77776000000000001</v>
      </c>
      <c r="C1473">
        <v>7.4482200000000001</v>
      </c>
      <c r="D1473">
        <v>13.4208</v>
      </c>
      <c r="E1473">
        <v>19.241599999999998</v>
      </c>
    </row>
    <row r="1474" spans="1:5">
      <c r="A1474">
        <v>497.2</v>
      </c>
      <c r="B1474">
        <v>0.77568000000000004</v>
      </c>
      <c r="C1474">
        <v>7.4746800000000002</v>
      </c>
      <c r="D1474">
        <v>13.51568</v>
      </c>
      <c r="E1474">
        <v>19.4026</v>
      </c>
    </row>
    <row r="1475" spans="1:5">
      <c r="A1475">
        <v>497.3</v>
      </c>
      <c r="B1475">
        <v>0.78576000000000001</v>
      </c>
      <c r="C1475">
        <v>7.5119400000000001</v>
      </c>
      <c r="D1475">
        <v>13.6296</v>
      </c>
      <c r="E1475">
        <v>19.595800000000001</v>
      </c>
    </row>
    <row r="1476" spans="1:5">
      <c r="A1476">
        <v>497.4</v>
      </c>
      <c r="B1476">
        <v>0.79586000000000001</v>
      </c>
      <c r="C1476">
        <v>7.5491999999999999</v>
      </c>
      <c r="D1476">
        <v>13.743679999999999</v>
      </c>
      <c r="E1476">
        <v>19.790400000000002</v>
      </c>
    </row>
    <row r="1477" spans="1:5">
      <c r="A1477">
        <v>497.5</v>
      </c>
      <c r="B1477">
        <v>0.80596000000000001</v>
      </c>
      <c r="C1477">
        <v>7.5866400000000001</v>
      </c>
      <c r="D1477">
        <v>13.858079999999999</v>
      </c>
      <c r="E1477">
        <v>19.983599999999999</v>
      </c>
    </row>
    <row r="1478" spans="1:5">
      <c r="A1478">
        <v>497.6</v>
      </c>
      <c r="B1478">
        <v>0.81611999999999996</v>
      </c>
      <c r="C1478">
        <v>7.6240800000000002</v>
      </c>
      <c r="D1478">
        <v>13.97264</v>
      </c>
      <c r="E1478">
        <v>20.1782</v>
      </c>
    </row>
    <row r="1479" spans="1:5">
      <c r="A1479">
        <v>497.7</v>
      </c>
      <c r="B1479">
        <v>0.82628000000000001</v>
      </c>
      <c r="C1479">
        <v>7.6616999999999997</v>
      </c>
      <c r="D1479">
        <v>14.087680000000001</v>
      </c>
      <c r="E1479">
        <v>20.374199999999998</v>
      </c>
    </row>
    <row r="1480" spans="1:5">
      <c r="A1480">
        <v>497.8</v>
      </c>
      <c r="B1480">
        <v>0.83648</v>
      </c>
      <c r="C1480">
        <v>7.6993200000000002</v>
      </c>
      <c r="D1480">
        <v>14.202719999999999</v>
      </c>
      <c r="E1480">
        <v>20.5688</v>
      </c>
    </row>
    <row r="1481" spans="1:5">
      <c r="A1481">
        <v>497.9</v>
      </c>
      <c r="B1481">
        <v>0.84670000000000001</v>
      </c>
      <c r="C1481">
        <v>7.7369399999999997</v>
      </c>
      <c r="D1481">
        <v>14.318239999999999</v>
      </c>
      <c r="E1481">
        <v>20.764800000000001</v>
      </c>
    </row>
    <row r="1482" spans="1:5">
      <c r="A1482">
        <v>498</v>
      </c>
      <c r="B1482">
        <v>0.85694000000000004</v>
      </c>
      <c r="C1482">
        <v>7.7747400000000004</v>
      </c>
      <c r="D1482">
        <v>14.433920000000001</v>
      </c>
      <c r="E1482">
        <v>20.962199999999999</v>
      </c>
    </row>
    <row r="1483" spans="1:5">
      <c r="A1483">
        <v>498.1</v>
      </c>
      <c r="B1483">
        <v>0.86719999999999997</v>
      </c>
      <c r="C1483">
        <v>7.8125400000000003</v>
      </c>
      <c r="D1483">
        <v>14.550079999999999</v>
      </c>
      <c r="E1483">
        <v>21.159600000000001</v>
      </c>
    </row>
    <row r="1484" spans="1:5">
      <c r="A1484">
        <v>498.2</v>
      </c>
      <c r="B1484">
        <v>0.87749999999999995</v>
      </c>
      <c r="C1484">
        <v>7.8505200000000004</v>
      </c>
      <c r="D1484">
        <v>14.66624</v>
      </c>
      <c r="E1484">
        <v>21.356999999999999</v>
      </c>
    </row>
    <row r="1485" spans="1:5">
      <c r="A1485">
        <v>498.3</v>
      </c>
      <c r="B1485">
        <v>0.88782000000000005</v>
      </c>
      <c r="C1485">
        <v>7.8886799999999999</v>
      </c>
      <c r="D1485">
        <v>14.78288</v>
      </c>
      <c r="E1485">
        <v>21.554400000000001</v>
      </c>
    </row>
    <row r="1486" spans="1:5">
      <c r="A1486">
        <v>498.4</v>
      </c>
      <c r="B1486">
        <v>0.89817999999999998</v>
      </c>
      <c r="C1486">
        <v>7.9268400000000003</v>
      </c>
      <c r="D1486">
        <v>14.89968</v>
      </c>
      <c r="E1486">
        <v>21.7532</v>
      </c>
    </row>
    <row r="1487" spans="1:5">
      <c r="A1487">
        <v>498.5</v>
      </c>
      <c r="B1487">
        <v>0.90854000000000001</v>
      </c>
      <c r="C1487">
        <v>7.9649999999999999</v>
      </c>
      <c r="D1487">
        <v>15.0168</v>
      </c>
      <c r="E1487">
        <v>21.952000000000002</v>
      </c>
    </row>
    <row r="1488" spans="1:5">
      <c r="A1488">
        <v>498.6</v>
      </c>
      <c r="B1488">
        <v>0.91893999999999998</v>
      </c>
      <c r="C1488">
        <v>8.0031599999999994</v>
      </c>
      <c r="D1488">
        <v>15.13424</v>
      </c>
      <c r="E1488">
        <v>22.1508</v>
      </c>
    </row>
    <row r="1489" spans="1:5">
      <c r="A1489">
        <v>498.7</v>
      </c>
      <c r="B1489">
        <v>0.92935999999999996</v>
      </c>
      <c r="C1489">
        <v>8.0416799999999995</v>
      </c>
      <c r="D1489">
        <v>15.25184</v>
      </c>
      <c r="E1489">
        <v>22.350999999999999</v>
      </c>
    </row>
    <row r="1490" spans="1:5">
      <c r="A1490">
        <v>498.8</v>
      </c>
      <c r="B1490">
        <v>0.93979999999999997</v>
      </c>
      <c r="C1490">
        <v>8.0800199999999993</v>
      </c>
      <c r="D1490">
        <v>15.369759999999999</v>
      </c>
      <c r="E1490">
        <v>22.551200000000001</v>
      </c>
    </row>
    <row r="1491" spans="1:5">
      <c r="A1491">
        <v>498.9</v>
      </c>
      <c r="B1491">
        <v>0.95028000000000001</v>
      </c>
      <c r="C1491">
        <v>8.1185399999999994</v>
      </c>
      <c r="D1491">
        <v>15.488</v>
      </c>
      <c r="E1491">
        <v>22.752800000000001</v>
      </c>
    </row>
    <row r="1492" spans="1:5">
      <c r="A1492">
        <v>499</v>
      </c>
      <c r="B1492">
        <v>0.96077999999999997</v>
      </c>
      <c r="C1492">
        <v>8.1572399999999998</v>
      </c>
      <c r="D1492">
        <v>15.606400000000001</v>
      </c>
      <c r="E1492">
        <v>22.952999999999999</v>
      </c>
    </row>
    <row r="1493" spans="1:5">
      <c r="A1493">
        <v>499.1</v>
      </c>
      <c r="B1493">
        <v>0.97130000000000005</v>
      </c>
      <c r="C1493">
        <v>8.1959400000000002</v>
      </c>
      <c r="D1493">
        <v>15.72528</v>
      </c>
      <c r="E1493">
        <v>23.154599999999999</v>
      </c>
    </row>
    <row r="1494" spans="1:5">
      <c r="A1494">
        <v>499.2</v>
      </c>
      <c r="B1494">
        <v>0.98184000000000005</v>
      </c>
      <c r="C1494">
        <v>8.2348199999999991</v>
      </c>
      <c r="D1494">
        <v>15.84432</v>
      </c>
      <c r="E1494">
        <v>23.357600000000001</v>
      </c>
    </row>
    <row r="1495" spans="1:5">
      <c r="A1495">
        <v>499.3</v>
      </c>
      <c r="B1495">
        <v>0.99241999999999997</v>
      </c>
      <c r="C1495">
        <v>8.2735199999999995</v>
      </c>
      <c r="D1495">
        <v>15.963520000000001</v>
      </c>
      <c r="E1495">
        <v>23.560600000000001</v>
      </c>
    </row>
    <row r="1496" spans="1:5">
      <c r="A1496">
        <v>499.4</v>
      </c>
      <c r="B1496">
        <v>1.00302</v>
      </c>
      <c r="C1496">
        <v>8.3125800000000005</v>
      </c>
      <c r="D1496">
        <v>16.083200000000001</v>
      </c>
      <c r="E1496">
        <v>23.7636</v>
      </c>
    </row>
    <row r="1497" spans="1:5">
      <c r="A1497">
        <v>499.5</v>
      </c>
      <c r="B1497">
        <v>1.0136400000000001</v>
      </c>
      <c r="C1497">
        <v>8.3516399999999997</v>
      </c>
      <c r="D1497">
        <v>16.203199999999999</v>
      </c>
      <c r="E1497">
        <v>23.9666</v>
      </c>
    </row>
    <row r="1498" spans="1:5">
      <c r="A1498">
        <v>499.6</v>
      </c>
      <c r="B1498">
        <v>1.0243</v>
      </c>
      <c r="C1498">
        <v>8.3907000000000007</v>
      </c>
      <c r="D1498">
        <v>16.3232</v>
      </c>
      <c r="E1498">
        <v>24.170999999999999</v>
      </c>
    </row>
    <row r="1499" spans="1:5">
      <c r="A1499">
        <v>499.7</v>
      </c>
      <c r="B1499">
        <v>1.0206200000000001</v>
      </c>
      <c r="C1499">
        <v>8.4456000000000007</v>
      </c>
      <c r="D1499">
        <v>16.457599999999999</v>
      </c>
      <c r="E1499">
        <v>24.393599999999999</v>
      </c>
    </row>
    <row r="1500" spans="1:5">
      <c r="A1500">
        <v>499.8</v>
      </c>
      <c r="B1500">
        <v>1.0160400000000001</v>
      </c>
      <c r="C1500">
        <v>8.5015800000000006</v>
      </c>
      <c r="D1500">
        <v>16.591999999999999</v>
      </c>
      <c r="E1500">
        <v>24.617599999999999</v>
      </c>
    </row>
    <row r="1501" spans="1:5">
      <c r="A1501">
        <v>499.9</v>
      </c>
      <c r="B1501">
        <v>1.01146</v>
      </c>
      <c r="C1501">
        <v>8.5575600000000005</v>
      </c>
      <c r="D1501">
        <v>16.726400000000002</v>
      </c>
      <c r="E1501">
        <v>24.843</v>
      </c>
    </row>
    <row r="1502" spans="1:5">
      <c r="A1502">
        <v>500</v>
      </c>
      <c r="B1502">
        <v>1.0068600000000001</v>
      </c>
      <c r="C1502">
        <v>8.6135400000000004</v>
      </c>
      <c r="D1502">
        <v>16.862400000000001</v>
      </c>
      <c r="E1502">
        <v>25.067</v>
      </c>
    </row>
    <row r="1503" spans="1:5">
      <c r="A1503">
        <v>500.1</v>
      </c>
      <c r="B1503">
        <v>1.0022800000000001</v>
      </c>
      <c r="C1503">
        <v>8.6697000000000006</v>
      </c>
      <c r="D1503">
        <v>16.9968</v>
      </c>
      <c r="E1503">
        <v>25.291</v>
      </c>
    </row>
    <row r="1504" spans="1:5">
      <c r="A1504">
        <v>500.2</v>
      </c>
      <c r="B1504">
        <v>0.99768000000000001</v>
      </c>
      <c r="C1504">
        <v>8.7256800000000005</v>
      </c>
      <c r="D1504">
        <v>17.1312</v>
      </c>
      <c r="E1504">
        <v>25.516400000000001</v>
      </c>
    </row>
    <row r="1505" spans="1:5">
      <c r="A1505">
        <v>500.3</v>
      </c>
      <c r="B1505">
        <v>0.99307999999999996</v>
      </c>
      <c r="C1505">
        <v>8.7818400000000008</v>
      </c>
      <c r="D1505">
        <v>17.267199999999999</v>
      </c>
      <c r="E1505">
        <v>25.740400000000001</v>
      </c>
    </row>
    <row r="1506" spans="1:5">
      <c r="A1506">
        <v>500.4</v>
      </c>
      <c r="B1506">
        <v>0.98848000000000003</v>
      </c>
      <c r="C1506">
        <v>8.8379999999999992</v>
      </c>
      <c r="D1506">
        <v>17.401599999999998</v>
      </c>
      <c r="E1506">
        <v>25.965800000000002</v>
      </c>
    </row>
    <row r="1507" spans="1:5">
      <c r="A1507">
        <v>500.5</v>
      </c>
      <c r="B1507">
        <v>0.98387999999999998</v>
      </c>
      <c r="C1507">
        <v>8.8941599999999994</v>
      </c>
      <c r="D1507">
        <v>17.537600000000001</v>
      </c>
      <c r="E1507">
        <v>26.191199999999998</v>
      </c>
    </row>
    <row r="1508" spans="1:5">
      <c r="A1508">
        <v>500.6</v>
      </c>
      <c r="B1508">
        <v>0.97928000000000004</v>
      </c>
      <c r="C1508">
        <v>8.9503199999999996</v>
      </c>
      <c r="D1508">
        <v>17.672000000000001</v>
      </c>
      <c r="E1508">
        <v>26.416599999999999</v>
      </c>
    </row>
    <row r="1509" spans="1:5">
      <c r="A1509">
        <v>500.7</v>
      </c>
      <c r="B1509">
        <v>0.97467999999999999</v>
      </c>
      <c r="C1509">
        <v>9.0064799999999998</v>
      </c>
      <c r="D1509">
        <v>17.808</v>
      </c>
      <c r="E1509">
        <v>26.640599999999999</v>
      </c>
    </row>
    <row r="1510" spans="1:5">
      <c r="A1510">
        <v>500.8</v>
      </c>
      <c r="B1510">
        <v>0.97008000000000005</v>
      </c>
      <c r="C1510">
        <v>9.0628200000000003</v>
      </c>
      <c r="D1510">
        <v>17.943999999999999</v>
      </c>
      <c r="E1510">
        <v>26.866</v>
      </c>
    </row>
    <row r="1511" spans="1:5">
      <c r="A1511">
        <v>500.9</v>
      </c>
      <c r="B1511">
        <v>0.96545999999999998</v>
      </c>
      <c r="C1511">
        <v>9.1191600000000008</v>
      </c>
      <c r="D1511">
        <v>18.079999999999998</v>
      </c>
      <c r="E1511">
        <v>27.0928</v>
      </c>
    </row>
    <row r="1512" spans="1:5">
      <c r="A1512">
        <v>501</v>
      </c>
      <c r="B1512">
        <v>0.96084000000000003</v>
      </c>
      <c r="C1512">
        <v>9.1753199999999993</v>
      </c>
      <c r="D1512">
        <v>18.214400000000001</v>
      </c>
      <c r="E1512">
        <v>27.318200000000001</v>
      </c>
    </row>
    <row r="1513" spans="1:5">
      <c r="A1513">
        <v>501.1</v>
      </c>
      <c r="B1513">
        <v>0.95621999999999996</v>
      </c>
      <c r="C1513">
        <v>9.2316599999999998</v>
      </c>
      <c r="D1513">
        <v>18.3504</v>
      </c>
      <c r="E1513">
        <v>27.543600000000001</v>
      </c>
    </row>
    <row r="1514" spans="1:5">
      <c r="A1514">
        <v>501.2</v>
      </c>
      <c r="B1514">
        <v>0.95162000000000002</v>
      </c>
      <c r="C1514">
        <v>9.2880000000000003</v>
      </c>
      <c r="D1514">
        <v>18.4864</v>
      </c>
      <c r="E1514">
        <v>27.768999999999998</v>
      </c>
    </row>
    <row r="1515" spans="1:5">
      <c r="A1515">
        <v>501.3</v>
      </c>
      <c r="B1515">
        <v>0.94699999999999995</v>
      </c>
      <c r="C1515">
        <v>9.3445199999999993</v>
      </c>
      <c r="D1515">
        <v>18.622399999999999</v>
      </c>
      <c r="E1515">
        <v>27.995799999999999</v>
      </c>
    </row>
    <row r="1516" spans="1:5">
      <c r="A1516">
        <v>501.4</v>
      </c>
      <c r="B1516">
        <v>0.94235999999999998</v>
      </c>
      <c r="C1516">
        <v>9.4008599999999998</v>
      </c>
      <c r="D1516">
        <v>18.758400000000002</v>
      </c>
      <c r="E1516">
        <v>28.2212</v>
      </c>
    </row>
    <row r="1517" spans="1:5">
      <c r="A1517">
        <v>501.5</v>
      </c>
      <c r="B1517">
        <v>0.93774000000000002</v>
      </c>
      <c r="C1517">
        <v>9.4573800000000006</v>
      </c>
      <c r="D1517">
        <v>18.894400000000001</v>
      </c>
      <c r="E1517">
        <v>28.448</v>
      </c>
    </row>
    <row r="1518" spans="1:5">
      <c r="A1518">
        <v>501.6</v>
      </c>
      <c r="B1518">
        <v>0.93311999999999995</v>
      </c>
      <c r="C1518">
        <v>9.5137199999999993</v>
      </c>
      <c r="D1518">
        <v>19.0304</v>
      </c>
      <c r="E1518">
        <v>28.673400000000001</v>
      </c>
    </row>
    <row r="1519" spans="1:5">
      <c r="A1519">
        <v>501.7</v>
      </c>
      <c r="B1519">
        <v>0.92847999999999997</v>
      </c>
      <c r="C1519">
        <v>9.5702400000000001</v>
      </c>
      <c r="D1519">
        <v>19.166399999999999</v>
      </c>
      <c r="E1519">
        <v>28.900200000000002</v>
      </c>
    </row>
    <row r="1520" spans="1:5">
      <c r="A1520">
        <v>501.8</v>
      </c>
      <c r="B1520">
        <v>0.92383999999999999</v>
      </c>
      <c r="C1520">
        <v>9.6267600000000009</v>
      </c>
      <c r="D1520">
        <v>19.302399999999999</v>
      </c>
      <c r="E1520">
        <v>29.126999999999999</v>
      </c>
    </row>
    <row r="1521" spans="1:5">
      <c r="A1521">
        <v>501.9</v>
      </c>
      <c r="B1521">
        <v>0.91920000000000002</v>
      </c>
      <c r="C1521">
        <v>9.6834600000000002</v>
      </c>
      <c r="D1521">
        <v>19.438400000000001</v>
      </c>
      <c r="E1521">
        <v>29.3538</v>
      </c>
    </row>
    <row r="1522" spans="1:5">
      <c r="A1522">
        <v>502</v>
      </c>
      <c r="B1522">
        <v>0.91456000000000004</v>
      </c>
      <c r="C1522">
        <v>9.7399799999999992</v>
      </c>
      <c r="D1522">
        <v>19.574400000000001</v>
      </c>
      <c r="E1522">
        <v>29.5806</v>
      </c>
    </row>
    <row r="1523" spans="1:5">
      <c r="A1523">
        <v>502.1</v>
      </c>
      <c r="B1523">
        <v>0.91249999999999998</v>
      </c>
      <c r="C1523">
        <v>9.8076600000000003</v>
      </c>
      <c r="D1523">
        <v>19.728000000000002</v>
      </c>
      <c r="E1523">
        <v>29.832599999999999</v>
      </c>
    </row>
    <row r="1524" spans="1:5">
      <c r="A1524">
        <v>502.2</v>
      </c>
      <c r="B1524">
        <v>0.91147999999999996</v>
      </c>
      <c r="C1524">
        <v>9.88002</v>
      </c>
      <c r="D1524">
        <v>19.886399999999998</v>
      </c>
      <c r="E1524">
        <v>30.095800000000001</v>
      </c>
    </row>
    <row r="1525" spans="1:5">
      <c r="A1525">
        <v>502.3</v>
      </c>
      <c r="B1525">
        <v>0.91044000000000003</v>
      </c>
      <c r="C1525">
        <v>9.9525600000000001</v>
      </c>
      <c r="D1525">
        <v>20.046399999999998</v>
      </c>
      <c r="E1525">
        <v>30.359000000000002</v>
      </c>
    </row>
    <row r="1526" spans="1:5">
      <c r="A1526">
        <v>502.4</v>
      </c>
      <c r="B1526">
        <v>0.90939999999999999</v>
      </c>
      <c r="C1526">
        <v>10.0251</v>
      </c>
      <c r="D1526">
        <v>20.206399999999999</v>
      </c>
      <c r="E1526">
        <v>30.6236</v>
      </c>
    </row>
    <row r="1527" spans="1:5">
      <c r="A1527">
        <v>502.5</v>
      </c>
      <c r="B1527">
        <v>0.90835999999999995</v>
      </c>
      <c r="C1527">
        <v>10.09782</v>
      </c>
      <c r="D1527">
        <v>20.366399999999999</v>
      </c>
      <c r="E1527">
        <v>30.888200000000001</v>
      </c>
    </row>
    <row r="1528" spans="1:5">
      <c r="A1528">
        <v>502.6</v>
      </c>
      <c r="B1528">
        <v>0.9073</v>
      </c>
      <c r="C1528">
        <v>10.170719999999999</v>
      </c>
      <c r="D1528">
        <v>20.526399999999999</v>
      </c>
      <c r="E1528">
        <v>31.154199999999999</v>
      </c>
    </row>
    <row r="1529" spans="1:5">
      <c r="A1529">
        <v>502.7</v>
      </c>
      <c r="B1529">
        <v>0.90625999999999995</v>
      </c>
      <c r="C1529">
        <v>10.24362</v>
      </c>
      <c r="D1529">
        <v>20.687999999999999</v>
      </c>
      <c r="E1529">
        <v>31.420200000000001</v>
      </c>
    </row>
    <row r="1530" spans="1:5">
      <c r="A1530">
        <v>502.8</v>
      </c>
      <c r="B1530">
        <v>0.9052</v>
      </c>
      <c r="C1530">
        <v>10.316879999999999</v>
      </c>
      <c r="D1530">
        <v>20.847999999999999</v>
      </c>
      <c r="E1530">
        <v>31.686199999999999</v>
      </c>
    </row>
    <row r="1531" spans="1:5">
      <c r="A1531">
        <v>502.9</v>
      </c>
      <c r="B1531">
        <v>0.90414000000000005</v>
      </c>
      <c r="C1531">
        <v>10.390140000000001</v>
      </c>
      <c r="D1531">
        <v>21.009599999999999</v>
      </c>
      <c r="E1531">
        <v>31.952200000000001</v>
      </c>
    </row>
    <row r="1532" spans="1:5">
      <c r="A1532">
        <v>503</v>
      </c>
      <c r="B1532">
        <v>0.90307999999999999</v>
      </c>
      <c r="C1532">
        <v>10.46358</v>
      </c>
      <c r="D1532">
        <v>21.171199999999999</v>
      </c>
      <c r="E1532">
        <v>32.2196</v>
      </c>
    </row>
    <row r="1533" spans="1:5">
      <c r="A1533">
        <v>503.1</v>
      </c>
      <c r="B1533">
        <v>0.90202000000000004</v>
      </c>
      <c r="C1533">
        <v>10.53702</v>
      </c>
      <c r="D1533">
        <v>21.332799999999999</v>
      </c>
      <c r="E1533">
        <v>32.488399999999999</v>
      </c>
    </row>
    <row r="1534" spans="1:5">
      <c r="A1534">
        <v>503.2</v>
      </c>
      <c r="B1534">
        <v>0.90093999999999996</v>
      </c>
      <c r="C1534">
        <v>10.61082</v>
      </c>
      <c r="D1534">
        <v>21.495999999999999</v>
      </c>
      <c r="E1534">
        <v>32.755800000000001</v>
      </c>
    </row>
    <row r="1535" spans="1:5">
      <c r="A1535">
        <v>503.3</v>
      </c>
      <c r="B1535">
        <v>0.89988000000000001</v>
      </c>
      <c r="C1535">
        <v>10.684620000000001</v>
      </c>
      <c r="D1535">
        <v>21.657599999999999</v>
      </c>
      <c r="E1535">
        <v>33.0246</v>
      </c>
    </row>
    <row r="1536" spans="1:5">
      <c r="A1536">
        <v>503.4</v>
      </c>
      <c r="B1536">
        <v>0.89880000000000004</v>
      </c>
      <c r="C1536">
        <v>10.758599999999999</v>
      </c>
      <c r="D1536">
        <v>21.820799999999998</v>
      </c>
      <c r="E1536">
        <v>33.294800000000002</v>
      </c>
    </row>
    <row r="1537" spans="1:5">
      <c r="A1537">
        <v>503.5</v>
      </c>
      <c r="B1537">
        <v>0.89771999999999996</v>
      </c>
      <c r="C1537">
        <v>10.83276</v>
      </c>
      <c r="D1537">
        <v>21.984000000000002</v>
      </c>
      <c r="E1537">
        <v>33.563600000000001</v>
      </c>
    </row>
    <row r="1538" spans="1:5">
      <c r="A1538">
        <v>503.6</v>
      </c>
      <c r="B1538">
        <v>0.89661999999999997</v>
      </c>
      <c r="C1538">
        <v>10.90692</v>
      </c>
      <c r="D1538">
        <v>22.148800000000001</v>
      </c>
      <c r="E1538">
        <v>33.8352</v>
      </c>
    </row>
    <row r="1539" spans="1:5">
      <c r="A1539">
        <v>503.7</v>
      </c>
      <c r="B1539">
        <v>0.89554</v>
      </c>
      <c r="C1539">
        <v>10.981260000000001</v>
      </c>
      <c r="D1539">
        <v>22.312000000000001</v>
      </c>
      <c r="E1539">
        <v>34.105400000000003</v>
      </c>
    </row>
    <row r="1540" spans="1:5">
      <c r="A1540">
        <v>503.8</v>
      </c>
      <c r="B1540">
        <v>0.89444000000000001</v>
      </c>
      <c r="C1540">
        <v>11.05578</v>
      </c>
      <c r="D1540">
        <v>22.475200000000001</v>
      </c>
      <c r="E1540">
        <v>34.377000000000002</v>
      </c>
    </row>
    <row r="1541" spans="1:5">
      <c r="A1541">
        <v>503.9</v>
      </c>
      <c r="B1541">
        <v>0.89334000000000002</v>
      </c>
      <c r="C1541">
        <v>11.13048</v>
      </c>
      <c r="D1541">
        <v>22.64</v>
      </c>
      <c r="E1541">
        <v>34.648600000000002</v>
      </c>
    </row>
    <row r="1542" spans="1:5">
      <c r="A1542">
        <v>504</v>
      </c>
      <c r="B1542">
        <v>0.89224000000000003</v>
      </c>
      <c r="C1542">
        <v>11.205360000000001</v>
      </c>
      <c r="D1542">
        <v>22.8048</v>
      </c>
      <c r="E1542">
        <v>34.921599999999998</v>
      </c>
    </row>
    <row r="1543" spans="1:5">
      <c r="A1543">
        <v>504.1</v>
      </c>
      <c r="B1543">
        <v>0.89114000000000004</v>
      </c>
      <c r="C1543">
        <v>11.280239999999999</v>
      </c>
      <c r="D1543">
        <v>22.9696</v>
      </c>
      <c r="E1543">
        <v>35.194600000000001</v>
      </c>
    </row>
    <row r="1544" spans="1:5">
      <c r="A1544">
        <v>504.2</v>
      </c>
      <c r="B1544">
        <v>0.89004000000000005</v>
      </c>
      <c r="C1544">
        <v>11.35548</v>
      </c>
      <c r="D1544">
        <v>23.135999999999999</v>
      </c>
      <c r="E1544">
        <v>35.467599999999997</v>
      </c>
    </row>
    <row r="1545" spans="1:5">
      <c r="A1545">
        <v>504.3</v>
      </c>
      <c r="B1545">
        <v>0.88892000000000004</v>
      </c>
      <c r="C1545">
        <v>11.430540000000001</v>
      </c>
      <c r="D1545">
        <v>23.300799999999999</v>
      </c>
      <c r="E1545">
        <v>35.741999999999997</v>
      </c>
    </row>
    <row r="1546" spans="1:5">
      <c r="A1546">
        <v>504.4</v>
      </c>
      <c r="B1546">
        <v>0.88780000000000003</v>
      </c>
      <c r="C1546">
        <v>11.50596</v>
      </c>
      <c r="D1546">
        <v>23.467199999999998</v>
      </c>
      <c r="E1546">
        <v>36.016399999999997</v>
      </c>
    </row>
    <row r="1547" spans="1:5">
      <c r="A1547">
        <v>504.5</v>
      </c>
      <c r="B1547">
        <v>0.88656000000000001</v>
      </c>
      <c r="C1547">
        <v>11.590020000000001</v>
      </c>
      <c r="D1547">
        <v>23.6464</v>
      </c>
      <c r="E1547">
        <v>36.316000000000003</v>
      </c>
    </row>
    <row r="1548" spans="1:5">
      <c r="A1548">
        <v>504.6</v>
      </c>
      <c r="B1548">
        <v>0.88519999999999999</v>
      </c>
      <c r="C1548">
        <v>11.68164</v>
      </c>
      <c r="D1548">
        <v>23.8384</v>
      </c>
      <c r="E1548">
        <v>36.635199999999998</v>
      </c>
    </row>
    <row r="1549" spans="1:5">
      <c r="A1549">
        <v>504.7</v>
      </c>
      <c r="B1549">
        <v>0.88383999999999996</v>
      </c>
      <c r="C1549">
        <v>11.773440000000001</v>
      </c>
      <c r="D1549">
        <v>24.0304</v>
      </c>
      <c r="E1549">
        <v>36.955800000000004</v>
      </c>
    </row>
    <row r="1550" spans="1:5">
      <c r="A1550">
        <v>504.8</v>
      </c>
      <c r="B1550">
        <v>0.88248000000000004</v>
      </c>
      <c r="C1550">
        <v>11.86542</v>
      </c>
      <c r="D1550">
        <v>24.2224</v>
      </c>
      <c r="E1550">
        <v>37.276400000000002</v>
      </c>
    </row>
    <row r="1551" spans="1:5">
      <c r="A1551">
        <v>504.9</v>
      </c>
      <c r="B1551">
        <v>0.88109999999999999</v>
      </c>
      <c r="C1551">
        <v>11.95758</v>
      </c>
      <c r="D1551">
        <v>24.416</v>
      </c>
      <c r="E1551">
        <v>37.599800000000002</v>
      </c>
    </row>
    <row r="1552" spans="1:5">
      <c r="A1552">
        <v>505</v>
      </c>
      <c r="B1552">
        <v>0.87971999999999995</v>
      </c>
      <c r="C1552">
        <v>12.0501</v>
      </c>
      <c r="D1552">
        <v>24.6096</v>
      </c>
      <c r="E1552">
        <v>37.921799999999998</v>
      </c>
    </row>
    <row r="1553" spans="1:5">
      <c r="A1553">
        <v>505.1</v>
      </c>
      <c r="B1553">
        <v>0.87834000000000001</v>
      </c>
      <c r="C1553">
        <v>12.142799999999999</v>
      </c>
      <c r="D1553">
        <v>24.8032</v>
      </c>
      <c r="E1553">
        <v>38.246600000000001</v>
      </c>
    </row>
    <row r="1554" spans="1:5">
      <c r="A1554">
        <v>505.2</v>
      </c>
      <c r="B1554">
        <v>0.87694000000000005</v>
      </c>
      <c r="C1554">
        <v>12.23568</v>
      </c>
      <c r="D1554">
        <v>24.9984</v>
      </c>
      <c r="E1554">
        <v>38.57</v>
      </c>
    </row>
    <row r="1555" spans="1:5">
      <c r="A1555">
        <v>505.3</v>
      </c>
      <c r="B1555">
        <v>0.87553999999999998</v>
      </c>
      <c r="C1555">
        <v>12.32892</v>
      </c>
      <c r="D1555">
        <v>25.1936</v>
      </c>
      <c r="E1555">
        <v>38.8962</v>
      </c>
    </row>
    <row r="1556" spans="1:5">
      <c r="A1556">
        <v>505.4</v>
      </c>
      <c r="B1556">
        <v>0.87414000000000003</v>
      </c>
      <c r="C1556">
        <v>12.42234</v>
      </c>
      <c r="D1556">
        <v>25.3888</v>
      </c>
      <c r="E1556">
        <v>39.2224</v>
      </c>
    </row>
    <row r="1557" spans="1:5">
      <c r="A1557">
        <v>505.5</v>
      </c>
      <c r="B1557">
        <v>0.87272000000000005</v>
      </c>
      <c r="C1557">
        <v>12.515940000000001</v>
      </c>
      <c r="D1557">
        <v>25.584</v>
      </c>
      <c r="E1557">
        <v>39.549999999999997</v>
      </c>
    </row>
    <row r="1558" spans="1:5">
      <c r="A1558">
        <v>505.6</v>
      </c>
      <c r="B1558">
        <v>0.87129999999999996</v>
      </c>
      <c r="C1558">
        <v>12.609719999999999</v>
      </c>
      <c r="D1558">
        <v>25.780799999999999</v>
      </c>
      <c r="E1558">
        <v>39.877600000000001</v>
      </c>
    </row>
    <row r="1559" spans="1:5">
      <c r="A1559">
        <v>505.7</v>
      </c>
      <c r="B1559">
        <v>0.86987999999999999</v>
      </c>
      <c r="C1559">
        <v>12.703860000000001</v>
      </c>
      <c r="D1559">
        <v>25.977599999999999</v>
      </c>
      <c r="E1559">
        <v>40.206600000000002</v>
      </c>
    </row>
    <row r="1560" spans="1:5">
      <c r="A1560">
        <v>505.8</v>
      </c>
      <c r="B1560">
        <v>0.86846000000000001</v>
      </c>
      <c r="C1560">
        <v>12.79818</v>
      </c>
      <c r="D1560">
        <v>26.174399999999999</v>
      </c>
      <c r="E1560">
        <v>40.535600000000002</v>
      </c>
    </row>
    <row r="1561" spans="1:5">
      <c r="A1561">
        <v>505.9</v>
      </c>
      <c r="B1561">
        <v>0.86702000000000001</v>
      </c>
      <c r="C1561">
        <v>12.89268</v>
      </c>
      <c r="D1561">
        <v>26.372800000000002</v>
      </c>
      <c r="E1561">
        <v>40.866</v>
      </c>
    </row>
    <row r="1562" spans="1:5">
      <c r="A1562">
        <v>506</v>
      </c>
      <c r="B1562">
        <v>0.86558000000000002</v>
      </c>
      <c r="C1562">
        <v>12.987539999999999</v>
      </c>
      <c r="D1562">
        <v>26.571200000000001</v>
      </c>
      <c r="E1562">
        <v>41.197800000000001</v>
      </c>
    </row>
    <row r="1563" spans="1:5">
      <c r="A1563">
        <v>506.1</v>
      </c>
      <c r="B1563">
        <v>0.86414000000000002</v>
      </c>
      <c r="C1563">
        <v>13.08258</v>
      </c>
      <c r="D1563">
        <v>26.769600000000001</v>
      </c>
      <c r="E1563">
        <v>41.529600000000002</v>
      </c>
    </row>
    <row r="1564" spans="1:5">
      <c r="A1564">
        <v>506.2</v>
      </c>
      <c r="B1564">
        <v>0.86268</v>
      </c>
      <c r="C1564">
        <v>13.1778</v>
      </c>
      <c r="D1564">
        <v>26.9696</v>
      </c>
      <c r="E1564">
        <v>41.8628</v>
      </c>
    </row>
    <row r="1565" spans="1:5">
      <c r="A1565">
        <v>506.3</v>
      </c>
      <c r="B1565">
        <v>0.86121999999999999</v>
      </c>
      <c r="C1565">
        <v>13.27338</v>
      </c>
      <c r="D1565">
        <v>27.169599999999999</v>
      </c>
      <c r="E1565">
        <v>42.195999999999998</v>
      </c>
    </row>
    <row r="1566" spans="1:5">
      <c r="A1566">
        <v>506.4</v>
      </c>
      <c r="B1566">
        <v>0.85975999999999997</v>
      </c>
      <c r="C1566">
        <v>13.36914</v>
      </c>
      <c r="D1566">
        <v>27.369599999999998</v>
      </c>
      <c r="E1566">
        <v>42.5306</v>
      </c>
    </row>
    <row r="1567" spans="1:5">
      <c r="A1567">
        <v>506.5</v>
      </c>
      <c r="B1567">
        <v>0.85828000000000004</v>
      </c>
      <c r="C1567">
        <v>13.46508</v>
      </c>
      <c r="D1567">
        <v>27.571200000000001</v>
      </c>
      <c r="E1567">
        <v>42.866599999999998</v>
      </c>
    </row>
    <row r="1568" spans="1:5">
      <c r="A1568">
        <v>506.6</v>
      </c>
      <c r="B1568">
        <v>0.85680000000000001</v>
      </c>
      <c r="C1568">
        <v>13.56138</v>
      </c>
      <c r="D1568">
        <v>27.7728</v>
      </c>
      <c r="E1568">
        <v>43.202599999999997</v>
      </c>
    </row>
    <row r="1569" spans="1:5">
      <c r="A1569">
        <v>506.7</v>
      </c>
      <c r="B1569">
        <v>0.85531999999999997</v>
      </c>
      <c r="C1569">
        <v>13.657859999999999</v>
      </c>
      <c r="D1569">
        <v>27.974399999999999</v>
      </c>
      <c r="E1569">
        <v>43.54</v>
      </c>
    </row>
    <row r="1570" spans="1:5">
      <c r="A1570">
        <v>506.8</v>
      </c>
      <c r="B1570">
        <v>0.85382000000000002</v>
      </c>
      <c r="C1570">
        <v>13.754519999999999</v>
      </c>
      <c r="D1570">
        <v>28.175999999999998</v>
      </c>
      <c r="E1570">
        <v>43.877400000000002</v>
      </c>
    </row>
    <row r="1571" spans="1:5">
      <c r="A1571">
        <v>506.9</v>
      </c>
      <c r="B1571">
        <v>0.85516000000000003</v>
      </c>
      <c r="C1571">
        <v>13.84722</v>
      </c>
      <c r="D1571">
        <v>28.380800000000001</v>
      </c>
      <c r="E1571">
        <v>44.200800000000001</v>
      </c>
    </row>
    <row r="1572" spans="1:5">
      <c r="A1572">
        <v>507</v>
      </c>
      <c r="B1572">
        <v>0.86046</v>
      </c>
      <c r="C1572">
        <v>13.933619999999999</v>
      </c>
      <c r="D1572">
        <v>28.588799999999999</v>
      </c>
      <c r="E1572">
        <v>44.500399999999999</v>
      </c>
    </row>
    <row r="1573" spans="1:5">
      <c r="A1573">
        <v>507.1</v>
      </c>
      <c r="B1573">
        <v>0.86575999999999997</v>
      </c>
      <c r="C1573">
        <v>14.020200000000001</v>
      </c>
      <c r="D1573">
        <v>28.795200000000001</v>
      </c>
      <c r="E1573">
        <v>44.8</v>
      </c>
    </row>
    <row r="1574" spans="1:5">
      <c r="A1574">
        <v>507.2</v>
      </c>
      <c r="B1574">
        <v>0.87105999999999995</v>
      </c>
      <c r="C1574">
        <v>14.106780000000001</v>
      </c>
      <c r="D1574">
        <v>29.0016</v>
      </c>
      <c r="E1574">
        <v>45.099600000000002</v>
      </c>
    </row>
    <row r="1575" spans="1:5">
      <c r="A1575">
        <v>507.3</v>
      </c>
      <c r="B1575">
        <v>0.87636000000000003</v>
      </c>
      <c r="C1575">
        <v>14.19354</v>
      </c>
      <c r="D1575">
        <v>29.209599999999998</v>
      </c>
      <c r="E1575">
        <v>45.3992</v>
      </c>
    </row>
    <row r="1576" spans="1:5">
      <c r="A1576">
        <v>507.4</v>
      </c>
      <c r="B1576">
        <v>0.88166</v>
      </c>
      <c r="C1576">
        <v>14.28012</v>
      </c>
      <c r="D1576">
        <v>29.416</v>
      </c>
      <c r="E1576">
        <v>45.698799999999999</v>
      </c>
    </row>
    <row r="1577" spans="1:5">
      <c r="A1577">
        <v>507.5</v>
      </c>
      <c r="B1577">
        <v>0.88695999999999997</v>
      </c>
      <c r="C1577">
        <v>14.3667</v>
      </c>
      <c r="D1577">
        <v>29.623999999999999</v>
      </c>
      <c r="E1577">
        <v>45.9998</v>
      </c>
    </row>
    <row r="1578" spans="1:5">
      <c r="A1578">
        <v>507.6</v>
      </c>
      <c r="B1578">
        <v>0.89226000000000005</v>
      </c>
      <c r="C1578">
        <v>14.45346</v>
      </c>
      <c r="D1578">
        <v>29.832000000000001</v>
      </c>
      <c r="E1578">
        <v>46.299399999999999</v>
      </c>
    </row>
    <row r="1579" spans="1:5">
      <c r="A1579">
        <v>507.7</v>
      </c>
      <c r="B1579">
        <v>0.89756000000000002</v>
      </c>
      <c r="C1579">
        <v>14.540039999999999</v>
      </c>
      <c r="D1579">
        <v>30.038399999999999</v>
      </c>
      <c r="E1579">
        <v>46.598999999999997</v>
      </c>
    </row>
    <row r="1580" spans="1:5">
      <c r="A1580">
        <v>507.8</v>
      </c>
      <c r="B1580">
        <v>0.90286</v>
      </c>
      <c r="C1580">
        <v>14.626620000000001</v>
      </c>
      <c r="D1580">
        <v>30.246400000000001</v>
      </c>
      <c r="E1580">
        <v>46.9</v>
      </c>
    </row>
    <row r="1581" spans="1:5">
      <c r="A1581">
        <v>507.9</v>
      </c>
      <c r="B1581">
        <v>0.90817999999999999</v>
      </c>
      <c r="C1581">
        <v>14.713380000000001</v>
      </c>
      <c r="D1581">
        <v>30.4528</v>
      </c>
      <c r="E1581">
        <v>47.199599999999997</v>
      </c>
    </row>
    <row r="1582" spans="1:5">
      <c r="A1582">
        <v>508</v>
      </c>
      <c r="B1582">
        <v>0.91347999999999996</v>
      </c>
      <c r="C1582">
        <v>14.800140000000001</v>
      </c>
      <c r="D1582">
        <v>30.660799999999998</v>
      </c>
      <c r="E1582">
        <v>47.500599999999999</v>
      </c>
    </row>
    <row r="1583" spans="1:5">
      <c r="A1583">
        <v>508.1</v>
      </c>
      <c r="B1583">
        <v>0.91878000000000004</v>
      </c>
      <c r="C1583">
        <v>14.886900000000001</v>
      </c>
      <c r="D1583">
        <v>30.8672</v>
      </c>
      <c r="E1583">
        <v>47.800199999999997</v>
      </c>
    </row>
    <row r="1584" spans="1:5">
      <c r="A1584">
        <v>508.2</v>
      </c>
      <c r="B1584">
        <v>0.92410000000000003</v>
      </c>
      <c r="C1584">
        <v>14.97348</v>
      </c>
      <c r="D1584">
        <v>31.075199999999999</v>
      </c>
      <c r="E1584">
        <v>48.101199999999999</v>
      </c>
    </row>
    <row r="1585" spans="1:5">
      <c r="A1585">
        <v>508.3</v>
      </c>
      <c r="B1585">
        <v>0.9294</v>
      </c>
      <c r="C1585">
        <v>15.06024</v>
      </c>
      <c r="D1585">
        <v>31.283200000000001</v>
      </c>
      <c r="E1585">
        <v>48.400799999999997</v>
      </c>
    </row>
    <row r="1586" spans="1:5">
      <c r="A1586">
        <v>508.4</v>
      </c>
      <c r="B1586">
        <v>0.93469999999999998</v>
      </c>
      <c r="C1586">
        <v>15.147</v>
      </c>
      <c r="D1586">
        <v>31.491199999999999</v>
      </c>
      <c r="E1586">
        <v>48.701799999999999</v>
      </c>
    </row>
    <row r="1587" spans="1:5">
      <c r="A1587">
        <v>508.5</v>
      </c>
      <c r="B1587">
        <v>0.94001999999999997</v>
      </c>
      <c r="C1587">
        <v>15.23376</v>
      </c>
      <c r="D1587">
        <v>31.697600000000001</v>
      </c>
      <c r="E1587">
        <v>49.001399999999997</v>
      </c>
    </row>
    <row r="1588" spans="1:5">
      <c r="A1588">
        <v>508.6</v>
      </c>
      <c r="B1588">
        <v>0.94532000000000005</v>
      </c>
      <c r="C1588">
        <v>15.32052</v>
      </c>
      <c r="D1588">
        <v>31.9056</v>
      </c>
      <c r="E1588">
        <v>49.302399999999999</v>
      </c>
    </row>
    <row r="1589" spans="1:5">
      <c r="A1589">
        <v>508.7</v>
      </c>
      <c r="B1589">
        <v>0.95064000000000004</v>
      </c>
      <c r="C1589">
        <v>15.40746</v>
      </c>
      <c r="D1589">
        <v>32.113599999999998</v>
      </c>
      <c r="E1589">
        <v>49.603400000000001</v>
      </c>
    </row>
    <row r="1590" spans="1:5">
      <c r="A1590">
        <v>508.8</v>
      </c>
      <c r="B1590">
        <v>0.95594000000000001</v>
      </c>
      <c r="C1590">
        <v>15.49422</v>
      </c>
      <c r="D1590">
        <v>32.32</v>
      </c>
      <c r="E1590">
        <v>49.902999999999999</v>
      </c>
    </row>
    <row r="1591" spans="1:5">
      <c r="A1591">
        <v>508.9</v>
      </c>
      <c r="B1591">
        <v>0.96126</v>
      </c>
      <c r="C1591">
        <v>15.58098</v>
      </c>
      <c r="D1591">
        <v>32.527999999999999</v>
      </c>
      <c r="E1591">
        <v>50.204000000000001</v>
      </c>
    </row>
    <row r="1592" spans="1:5">
      <c r="A1592">
        <v>509</v>
      </c>
      <c r="B1592">
        <v>0.96657999999999999</v>
      </c>
      <c r="C1592">
        <v>15.667920000000001</v>
      </c>
      <c r="D1592">
        <v>32.735999999999997</v>
      </c>
      <c r="E1592">
        <v>50.505000000000003</v>
      </c>
    </row>
    <row r="1593" spans="1:5">
      <c r="A1593">
        <v>509.1</v>
      </c>
      <c r="B1593">
        <v>0.97187999999999997</v>
      </c>
      <c r="C1593">
        <v>15.75468</v>
      </c>
      <c r="D1593">
        <v>32.944000000000003</v>
      </c>
      <c r="E1593">
        <v>50.805999999999997</v>
      </c>
    </row>
    <row r="1594" spans="1:5">
      <c r="A1594">
        <v>509.2</v>
      </c>
      <c r="B1594">
        <v>0.97719999999999996</v>
      </c>
      <c r="C1594">
        <v>15.841620000000001</v>
      </c>
      <c r="D1594">
        <v>33.152000000000001</v>
      </c>
      <c r="E1594">
        <v>51.105600000000003</v>
      </c>
    </row>
    <row r="1595" spans="1:5">
      <c r="A1595">
        <v>509.3</v>
      </c>
      <c r="B1595">
        <v>0.98196000000000006</v>
      </c>
      <c r="C1595">
        <v>15.936120000000001</v>
      </c>
      <c r="D1595">
        <v>33.363199999999999</v>
      </c>
      <c r="E1595">
        <v>51.4206</v>
      </c>
    </row>
    <row r="1596" spans="1:5">
      <c r="A1596">
        <v>509.4</v>
      </c>
      <c r="B1596">
        <v>0.98570000000000002</v>
      </c>
      <c r="C1596">
        <v>16.045200000000001</v>
      </c>
      <c r="D1596">
        <v>33.5824</v>
      </c>
      <c r="E1596">
        <v>51.763599999999997</v>
      </c>
    </row>
    <row r="1597" spans="1:5">
      <c r="A1597">
        <v>509.5</v>
      </c>
      <c r="B1597">
        <v>0.98941999999999997</v>
      </c>
      <c r="C1597">
        <v>16.15446</v>
      </c>
      <c r="D1597">
        <v>33.801600000000001</v>
      </c>
      <c r="E1597">
        <v>52.1066</v>
      </c>
    </row>
    <row r="1598" spans="1:5">
      <c r="A1598">
        <v>509.6</v>
      </c>
      <c r="B1598">
        <v>0.99316000000000004</v>
      </c>
      <c r="C1598">
        <v>16.2639</v>
      </c>
      <c r="D1598">
        <v>34.022399999999998</v>
      </c>
      <c r="E1598">
        <v>52.449599999999997</v>
      </c>
    </row>
    <row r="1599" spans="1:5">
      <c r="A1599">
        <v>509.7</v>
      </c>
      <c r="B1599">
        <v>0.99690000000000001</v>
      </c>
      <c r="C1599">
        <v>16.373519999999999</v>
      </c>
      <c r="D1599">
        <v>34.243200000000002</v>
      </c>
      <c r="E1599">
        <v>52.793999999999997</v>
      </c>
    </row>
    <row r="1600" spans="1:5">
      <c r="A1600">
        <v>509.8</v>
      </c>
      <c r="B1600">
        <v>1.0006600000000001</v>
      </c>
      <c r="C1600">
        <v>16.483319999999999</v>
      </c>
      <c r="D1600">
        <v>34.463999999999999</v>
      </c>
      <c r="E1600">
        <v>53.139800000000001</v>
      </c>
    </row>
    <row r="1601" spans="1:5">
      <c r="A1601">
        <v>509.9</v>
      </c>
      <c r="B1601">
        <v>1.0044200000000001</v>
      </c>
      <c r="C1601">
        <v>16.59348</v>
      </c>
      <c r="D1601">
        <v>34.684800000000003</v>
      </c>
      <c r="E1601">
        <v>53.485599999999998</v>
      </c>
    </row>
    <row r="1602" spans="1:5">
      <c r="A1602">
        <v>510</v>
      </c>
      <c r="B1602">
        <v>1.0081800000000001</v>
      </c>
      <c r="C1602">
        <v>16.70364</v>
      </c>
      <c r="D1602">
        <v>34.9056</v>
      </c>
      <c r="E1602">
        <v>53.831400000000002</v>
      </c>
    </row>
    <row r="1603" spans="1:5">
      <c r="A1603">
        <v>510.1</v>
      </c>
      <c r="B1603">
        <v>1.0119400000000001</v>
      </c>
      <c r="C1603">
        <v>16.814160000000001</v>
      </c>
      <c r="D1603">
        <v>35.128</v>
      </c>
      <c r="E1603">
        <v>54.178600000000003</v>
      </c>
    </row>
    <row r="1604" spans="1:5">
      <c r="A1604">
        <v>510.2</v>
      </c>
      <c r="B1604">
        <v>1.01572</v>
      </c>
      <c r="C1604">
        <v>16.924859999999999</v>
      </c>
      <c r="D1604">
        <v>35.3504</v>
      </c>
      <c r="E1604">
        <v>54.525799999999997</v>
      </c>
    </row>
    <row r="1605" spans="1:5">
      <c r="A1605">
        <v>510.3</v>
      </c>
      <c r="B1605">
        <v>1.0195000000000001</v>
      </c>
      <c r="C1605">
        <v>17.03556</v>
      </c>
      <c r="D1605">
        <v>35.572800000000001</v>
      </c>
      <c r="E1605">
        <v>54.872999999999998</v>
      </c>
    </row>
    <row r="1606" spans="1:5">
      <c r="A1606">
        <v>510.4</v>
      </c>
      <c r="B1606">
        <v>1.0233000000000001</v>
      </c>
      <c r="C1606">
        <v>17.146799999999999</v>
      </c>
      <c r="D1606">
        <v>35.796799999999998</v>
      </c>
      <c r="E1606">
        <v>55.222999999999999</v>
      </c>
    </row>
    <row r="1607" spans="1:5">
      <c r="A1607">
        <v>510.5</v>
      </c>
      <c r="B1607">
        <v>1.02708</v>
      </c>
      <c r="C1607">
        <v>17.258040000000001</v>
      </c>
      <c r="D1607">
        <v>36.020800000000001</v>
      </c>
      <c r="E1607">
        <v>55.571599999999997</v>
      </c>
    </row>
    <row r="1608" spans="1:5">
      <c r="A1608">
        <v>510.6</v>
      </c>
      <c r="B1608">
        <v>1.03088</v>
      </c>
      <c r="C1608">
        <v>17.36946</v>
      </c>
      <c r="D1608">
        <v>36.244799999999998</v>
      </c>
      <c r="E1608">
        <v>55.921599999999998</v>
      </c>
    </row>
    <row r="1609" spans="1:5">
      <c r="A1609">
        <v>510.7</v>
      </c>
      <c r="B1609">
        <v>1.0347</v>
      </c>
      <c r="C1609">
        <v>17.48124</v>
      </c>
      <c r="D1609">
        <v>36.468800000000002</v>
      </c>
      <c r="E1609">
        <v>56.273000000000003</v>
      </c>
    </row>
    <row r="1610" spans="1:5">
      <c r="A1610">
        <v>510.8</v>
      </c>
      <c r="B1610">
        <v>1.0385</v>
      </c>
      <c r="C1610">
        <v>17.593019999999999</v>
      </c>
      <c r="D1610">
        <v>36.694400000000002</v>
      </c>
      <c r="E1610">
        <v>56.622999999999998</v>
      </c>
    </row>
    <row r="1611" spans="1:5">
      <c r="A1611">
        <v>510.9</v>
      </c>
      <c r="B1611">
        <v>1.0423199999999999</v>
      </c>
      <c r="C1611">
        <v>17.705159999999999</v>
      </c>
      <c r="D1611">
        <v>36.92</v>
      </c>
      <c r="E1611">
        <v>56.9758</v>
      </c>
    </row>
    <row r="1612" spans="1:5">
      <c r="A1612">
        <v>511</v>
      </c>
      <c r="B1612">
        <v>1.04616</v>
      </c>
      <c r="C1612">
        <v>17.81748</v>
      </c>
      <c r="D1612">
        <v>37.145600000000002</v>
      </c>
      <c r="E1612">
        <v>57.328600000000002</v>
      </c>
    </row>
    <row r="1613" spans="1:5">
      <c r="A1613">
        <v>511.1</v>
      </c>
      <c r="B1613">
        <v>1.0499799999999999</v>
      </c>
      <c r="C1613">
        <v>17.92998</v>
      </c>
      <c r="D1613">
        <v>37.371200000000002</v>
      </c>
      <c r="E1613">
        <v>57.681399999999996</v>
      </c>
    </row>
    <row r="1614" spans="1:5">
      <c r="A1614">
        <v>511.2</v>
      </c>
      <c r="B1614">
        <v>1.05382</v>
      </c>
      <c r="C1614">
        <v>18.043199999999999</v>
      </c>
      <c r="D1614">
        <v>37.598399999999998</v>
      </c>
      <c r="E1614">
        <v>58.035600000000002</v>
      </c>
    </row>
    <row r="1615" spans="1:5">
      <c r="A1615">
        <v>511.3</v>
      </c>
      <c r="B1615">
        <v>1.05766</v>
      </c>
      <c r="C1615">
        <v>18.154800000000002</v>
      </c>
      <c r="D1615">
        <v>37.823999999999998</v>
      </c>
      <c r="E1615">
        <v>58.389800000000001</v>
      </c>
    </row>
    <row r="1616" spans="1:5">
      <c r="A1616">
        <v>511.4</v>
      </c>
      <c r="B1616">
        <v>1.06152</v>
      </c>
      <c r="C1616">
        <v>18.2682</v>
      </c>
      <c r="D1616">
        <v>38.052799999999998</v>
      </c>
      <c r="E1616">
        <v>58.745399999999997</v>
      </c>
    </row>
    <row r="1617" spans="1:5">
      <c r="A1617">
        <v>511.5</v>
      </c>
      <c r="B1617">
        <v>1.06538</v>
      </c>
      <c r="C1617">
        <v>18.381599999999999</v>
      </c>
      <c r="D1617">
        <v>38.28</v>
      </c>
      <c r="E1617">
        <v>59.100999999999999</v>
      </c>
    </row>
    <row r="1618" spans="1:5">
      <c r="A1618">
        <v>511.6</v>
      </c>
      <c r="B1618">
        <v>1.06924</v>
      </c>
      <c r="C1618">
        <v>18.495000000000001</v>
      </c>
      <c r="D1618">
        <v>38.507199999999997</v>
      </c>
      <c r="E1618">
        <v>59.456600000000002</v>
      </c>
    </row>
    <row r="1619" spans="1:5">
      <c r="A1619">
        <v>511.7</v>
      </c>
      <c r="B1619">
        <v>1.07236</v>
      </c>
      <c r="C1619">
        <v>18.603000000000002</v>
      </c>
      <c r="D1619">
        <v>38.72</v>
      </c>
      <c r="E1619">
        <v>59.7926</v>
      </c>
    </row>
    <row r="1620" spans="1:5">
      <c r="A1620">
        <v>511.8</v>
      </c>
      <c r="B1620">
        <v>1.0740000000000001</v>
      </c>
      <c r="C1620">
        <v>18.6966</v>
      </c>
      <c r="D1620">
        <v>38.900799999999997</v>
      </c>
      <c r="E1620">
        <v>60.0852</v>
      </c>
    </row>
    <row r="1621" spans="1:5">
      <c r="A1621">
        <v>511.9</v>
      </c>
      <c r="B1621">
        <v>1.0756399999999999</v>
      </c>
      <c r="C1621">
        <v>18.792000000000002</v>
      </c>
      <c r="D1621">
        <v>39.081600000000002</v>
      </c>
      <c r="E1621">
        <v>60.379199999999997</v>
      </c>
    </row>
    <row r="1622" spans="1:5">
      <c r="A1622">
        <v>512</v>
      </c>
      <c r="B1622">
        <v>1.07728</v>
      </c>
      <c r="C1622">
        <v>18.8856</v>
      </c>
      <c r="D1622">
        <v>39.2624</v>
      </c>
      <c r="E1622">
        <v>60.671799999999998</v>
      </c>
    </row>
    <row r="1623" spans="1:5">
      <c r="A1623">
        <v>512.1</v>
      </c>
      <c r="B1623">
        <v>1.0789200000000001</v>
      </c>
      <c r="C1623">
        <v>18.981000000000002</v>
      </c>
      <c r="D1623">
        <v>39.443199999999997</v>
      </c>
      <c r="E1623">
        <v>60.965800000000002</v>
      </c>
    </row>
    <row r="1624" spans="1:5">
      <c r="A1624">
        <v>512.20000000000005</v>
      </c>
      <c r="B1624">
        <v>1.0805400000000001</v>
      </c>
      <c r="C1624">
        <v>19.0746</v>
      </c>
      <c r="D1624">
        <v>39.624000000000002</v>
      </c>
      <c r="E1624">
        <v>61.258400000000002</v>
      </c>
    </row>
    <row r="1625" spans="1:5">
      <c r="A1625">
        <v>512.29999999999995</v>
      </c>
      <c r="B1625">
        <v>1.0821799999999999</v>
      </c>
      <c r="C1625">
        <v>19.170000000000002</v>
      </c>
      <c r="D1625">
        <v>39.8048</v>
      </c>
      <c r="E1625">
        <v>61.552399999999999</v>
      </c>
    </row>
    <row r="1626" spans="1:5">
      <c r="A1626">
        <v>512.4</v>
      </c>
      <c r="B1626">
        <v>1.0838399999999999</v>
      </c>
      <c r="C1626">
        <v>19.2654</v>
      </c>
      <c r="D1626">
        <v>39.985599999999998</v>
      </c>
      <c r="E1626">
        <v>61.846400000000003</v>
      </c>
    </row>
    <row r="1627" spans="1:5">
      <c r="A1627">
        <v>512.5</v>
      </c>
      <c r="B1627">
        <v>1.08548</v>
      </c>
      <c r="C1627">
        <v>19.359000000000002</v>
      </c>
      <c r="D1627">
        <v>40.167999999999999</v>
      </c>
      <c r="E1627">
        <v>62.1404</v>
      </c>
    </row>
    <row r="1628" spans="1:5">
      <c r="A1628">
        <v>512.6</v>
      </c>
      <c r="B1628">
        <v>1.0871200000000001</v>
      </c>
      <c r="C1628">
        <v>19.4544</v>
      </c>
      <c r="D1628">
        <v>40.348799999999997</v>
      </c>
      <c r="E1628">
        <v>62.434399999999997</v>
      </c>
    </row>
    <row r="1629" spans="1:5">
      <c r="A1629">
        <v>512.70000000000005</v>
      </c>
      <c r="B1629">
        <v>1.08876</v>
      </c>
      <c r="C1629">
        <v>19.549800000000001</v>
      </c>
      <c r="D1629">
        <v>40.529600000000002</v>
      </c>
      <c r="E1629">
        <v>62.729799999999997</v>
      </c>
    </row>
    <row r="1630" spans="1:5">
      <c r="A1630">
        <v>512.79999999999995</v>
      </c>
      <c r="B1630">
        <v>1.0904</v>
      </c>
      <c r="C1630">
        <v>19.645199999999999</v>
      </c>
      <c r="D1630">
        <v>40.712000000000003</v>
      </c>
      <c r="E1630">
        <v>63.023800000000001</v>
      </c>
    </row>
    <row r="1631" spans="1:5">
      <c r="A1631">
        <v>512.9</v>
      </c>
      <c r="B1631">
        <v>1.0920399999999999</v>
      </c>
      <c r="C1631">
        <v>19.738800000000001</v>
      </c>
      <c r="D1631">
        <v>40.892800000000001</v>
      </c>
      <c r="E1631">
        <v>63.319200000000002</v>
      </c>
    </row>
    <row r="1632" spans="1:5">
      <c r="A1632">
        <v>513</v>
      </c>
      <c r="B1632">
        <v>1.09368</v>
      </c>
      <c r="C1632">
        <v>19.834199999999999</v>
      </c>
      <c r="D1632">
        <v>41.075200000000002</v>
      </c>
      <c r="E1632">
        <v>63.614600000000003</v>
      </c>
    </row>
    <row r="1633" spans="1:5">
      <c r="A1633">
        <v>513.1</v>
      </c>
      <c r="B1633">
        <v>1.09534</v>
      </c>
      <c r="C1633">
        <v>19.929600000000001</v>
      </c>
      <c r="D1633">
        <v>41.257599999999996</v>
      </c>
      <c r="E1633">
        <v>63.91</v>
      </c>
    </row>
    <row r="1634" spans="1:5">
      <c r="A1634">
        <v>513.20000000000005</v>
      </c>
      <c r="B1634">
        <v>1.0969800000000001</v>
      </c>
      <c r="C1634">
        <v>20.024999999999999</v>
      </c>
      <c r="D1634">
        <v>41.438400000000001</v>
      </c>
      <c r="E1634">
        <v>64.205399999999997</v>
      </c>
    </row>
    <row r="1635" spans="1:5">
      <c r="A1635">
        <v>513.29999999999995</v>
      </c>
      <c r="B1635">
        <v>1.0986199999999999</v>
      </c>
      <c r="C1635">
        <v>20.1204</v>
      </c>
      <c r="D1635">
        <v>41.620800000000003</v>
      </c>
      <c r="E1635">
        <v>64.500799999999998</v>
      </c>
    </row>
    <row r="1636" spans="1:5">
      <c r="A1636">
        <v>513.4</v>
      </c>
      <c r="B1636">
        <v>1.1002799999999999</v>
      </c>
      <c r="C1636">
        <v>20.215800000000002</v>
      </c>
      <c r="D1636">
        <v>41.803199999999997</v>
      </c>
      <c r="E1636">
        <v>64.796199999999999</v>
      </c>
    </row>
    <row r="1637" spans="1:5">
      <c r="A1637">
        <v>513.5</v>
      </c>
      <c r="B1637">
        <v>1.10192</v>
      </c>
      <c r="C1637">
        <v>20.311199999999999</v>
      </c>
      <c r="D1637">
        <v>41.985599999999998</v>
      </c>
      <c r="E1637">
        <v>65.0916</v>
      </c>
    </row>
    <row r="1638" spans="1:5">
      <c r="A1638">
        <v>513.6</v>
      </c>
      <c r="B1638">
        <v>1.10358</v>
      </c>
      <c r="C1638">
        <v>20.406600000000001</v>
      </c>
      <c r="D1638">
        <v>42.167999999999999</v>
      </c>
      <c r="E1638">
        <v>65.388400000000004</v>
      </c>
    </row>
    <row r="1639" spans="1:5">
      <c r="A1639">
        <v>513.70000000000005</v>
      </c>
      <c r="B1639">
        <v>1.1052200000000001</v>
      </c>
      <c r="C1639">
        <v>20.501999999999999</v>
      </c>
      <c r="D1639">
        <v>42.3504</v>
      </c>
      <c r="E1639">
        <v>65.683800000000005</v>
      </c>
    </row>
    <row r="1640" spans="1:5">
      <c r="A1640">
        <v>513.79999999999995</v>
      </c>
      <c r="B1640">
        <v>1.1068800000000001</v>
      </c>
      <c r="C1640">
        <v>20.5974</v>
      </c>
      <c r="D1640">
        <v>42.532800000000002</v>
      </c>
      <c r="E1640">
        <v>65.980599999999995</v>
      </c>
    </row>
    <row r="1641" spans="1:5">
      <c r="A1641">
        <v>513.9</v>
      </c>
      <c r="B1641">
        <v>1.1085199999999999</v>
      </c>
      <c r="C1641">
        <v>20.692799999999998</v>
      </c>
      <c r="D1641">
        <v>42.715200000000003</v>
      </c>
      <c r="E1641">
        <v>66.2774</v>
      </c>
    </row>
    <row r="1642" spans="1:5">
      <c r="A1642">
        <v>514</v>
      </c>
      <c r="B1642">
        <v>1.1101799999999999</v>
      </c>
      <c r="C1642">
        <v>20.7882</v>
      </c>
      <c r="D1642">
        <v>42.8992</v>
      </c>
      <c r="E1642">
        <v>66.574200000000005</v>
      </c>
    </row>
    <row r="1643" spans="1:5">
      <c r="A1643">
        <v>514.1</v>
      </c>
      <c r="B1643">
        <v>1.11242</v>
      </c>
      <c r="C1643">
        <v>20.881799999999998</v>
      </c>
      <c r="D1643">
        <v>43.070399999999999</v>
      </c>
      <c r="E1643">
        <v>66.8416</v>
      </c>
    </row>
    <row r="1644" spans="1:5">
      <c r="A1644">
        <v>514.20000000000005</v>
      </c>
      <c r="B1644">
        <v>1.1156999999999999</v>
      </c>
      <c r="C1644">
        <v>20.9682</v>
      </c>
      <c r="D1644">
        <v>43.2256</v>
      </c>
      <c r="E1644">
        <v>67.057199999999995</v>
      </c>
    </row>
    <row r="1645" spans="1:5">
      <c r="A1645">
        <v>514.29999999999995</v>
      </c>
      <c r="B1645">
        <v>1.11896</v>
      </c>
      <c r="C1645">
        <v>21.0564</v>
      </c>
      <c r="D1645">
        <v>43.380800000000001</v>
      </c>
      <c r="E1645">
        <v>67.272800000000004</v>
      </c>
    </row>
    <row r="1646" spans="1:5">
      <c r="A1646">
        <v>514.4</v>
      </c>
      <c r="B1646">
        <v>1.1222399999999999</v>
      </c>
      <c r="C1646">
        <v>21.142800000000001</v>
      </c>
      <c r="D1646">
        <v>43.536000000000001</v>
      </c>
      <c r="E1646">
        <v>67.489800000000002</v>
      </c>
    </row>
    <row r="1647" spans="1:5">
      <c r="A1647">
        <v>514.5</v>
      </c>
      <c r="B1647">
        <v>1.1254999999999999</v>
      </c>
      <c r="C1647">
        <v>21.231000000000002</v>
      </c>
      <c r="D1647">
        <v>43.691200000000002</v>
      </c>
      <c r="E1647">
        <v>67.705399999999997</v>
      </c>
    </row>
    <row r="1648" spans="1:5">
      <c r="A1648">
        <v>514.6</v>
      </c>
      <c r="B1648">
        <v>1.1287799999999999</v>
      </c>
      <c r="C1648">
        <v>21.317399999999999</v>
      </c>
      <c r="D1648">
        <v>43.847999999999999</v>
      </c>
      <c r="E1648">
        <v>67.922399999999996</v>
      </c>
    </row>
    <row r="1649" spans="1:5">
      <c r="A1649">
        <v>514.70000000000005</v>
      </c>
      <c r="B1649">
        <v>1.1320600000000001</v>
      </c>
      <c r="C1649">
        <v>21.4056</v>
      </c>
      <c r="D1649">
        <v>44.0032</v>
      </c>
      <c r="E1649">
        <v>68.139399999999995</v>
      </c>
    </row>
    <row r="1650" spans="1:5">
      <c r="A1650">
        <v>514.79999999999995</v>
      </c>
      <c r="B1650">
        <v>1.1353599999999999</v>
      </c>
      <c r="C1650">
        <v>21.492000000000001</v>
      </c>
      <c r="D1650">
        <v>44.1584</v>
      </c>
      <c r="E1650">
        <v>68.356399999999994</v>
      </c>
    </row>
    <row r="1651" spans="1:5">
      <c r="A1651">
        <v>514.9</v>
      </c>
      <c r="B1651">
        <v>1.1386400000000001</v>
      </c>
      <c r="C1651">
        <v>21.580200000000001</v>
      </c>
      <c r="D1651">
        <v>44.315199999999997</v>
      </c>
      <c r="E1651">
        <v>68.573400000000007</v>
      </c>
    </row>
    <row r="1652" spans="1:5">
      <c r="A1652">
        <v>515</v>
      </c>
      <c r="B1652">
        <v>1.14194</v>
      </c>
      <c r="C1652">
        <v>21.668399999999998</v>
      </c>
      <c r="D1652">
        <v>44.470399999999998</v>
      </c>
      <c r="E1652">
        <v>68.791799999999995</v>
      </c>
    </row>
    <row r="1653" spans="1:5">
      <c r="A1653">
        <v>515.1</v>
      </c>
      <c r="B1653">
        <v>1.1452199999999999</v>
      </c>
      <c r="C1653">
        <v>21.756599999999999</v>
      </c>
      <c r="D1653">
        <v>44.627200000000002</v>
      </c>
      <c r="E1653">
        <v>69.008799999999994</v>
      </c>
    </row>
    <row r="1654" spans="1:5">
      <c r="A1654">
        <v>515.20000000000005</v>
      </c>
      <c r="B1654">
        <v>1.14852</v>
      </c>
      <c r="C1654">
        <v>21.843</v>
      </c>
      <c r="D1654">
        <v>44.783999999999999</v>
      </c>
      <c r="E1654">
        <v>69.227199999999996</v>
      </c>
    </row>
    <row r="1655" spans="1:5">
      <c r="A1655">
        <v>515.29999999999995</v>
      </c>
      <c r="B1655">
        <v>1.1518200000000001</v>
      </c>
      <c r="C1655">
        <v>21.9312</v>
      </c>
      <c r="D1655">
        <v>44.940800000000003</v>
      </c>
      <c r="E1655">
        <v>69.445599999999999</v>
      </c>
    </row>
    <row r="1656" spans="1:5">
      <c r="A1656">
        <v>515.4</v>
      </c>
      <c r="B1656">
        <v>1.1551199999999999</v>
      </c>
      <c r="C1656">
        <v>22.019400000000001</v>
      </c>
      <c r="D1656">
        <v>45.0976</v>
      </c>
      <c r="E1656">
        <v>69.664000000000001</v>
      </c>
    </row>
    <row r="1657" spans="1:5">
      <c r="A1657">
        <v>515.5</v>
      </c>
      <c r="B1657">
        <v>1.1584399999999999</v>
      </c>
      <c r="C1657">
        <v>22.107600000000001</v>
      </c>
      <c r="D1657">
        <v>45.254399999999997</v>
      </c>
      <c r="E1657">
        <v>69.882400000000004</v>
      </c>
    </row>
    <row r="1658" spans="1:5">
      <c r="A1658">
        <v>515.6</v>
      </c>
      <c r="B1658">
        <v>1.16174</v>
      </c>
      <c r="C1658">
        <v>22.195799999999998</v>
      </c>
      <c r="D1658">
        <v>45.411200000000001</v>
      </c>
      <c r="E1658">
        <v>70.100800000000007</v>
      </c>
    </row>
    <row r="1659" spans="1:5">
      <c r="A1659">
        <v>515.70000000000005</v>
      </c>
      <c r="B1659">
        <v>1.16506</v>
      </c>
      <c r="C1659">
        <v>22.283999999999999</v>
      </c>
      <c r="D1659">
        <v>45.567999999999998</v>
      </c>
      <c r="E1659">
        <v>70.320599999999999</v>
      </c>
    </row>
    <row r="1660" spans="1:5">
      <c r="A1660">
        <v>515.79999999999995</v>
      </c>
      <c r="B1660">
        <v>1.1683600000000001</v>
      </c>
      <c r="C1660">
        <v>22.372199999999999</v>
      </c>
      <c r="D1660">
        <v>45.726399999999998</v>
      </c>
      <c r="E1660">
        <v>70.539000000000001</v>
      </c>
    </row>
    <row r="1661" spans="1:5">
      <c r="A1661">
        <v>515.9</v>
      </c>
      <c r="B1661">
        <v>1.1716800000000001</v>
      </c>
      <c r="C1661">
        <v>22.462199999999999</v>
      </c>
      <c r="D1661">
        <v>45.883200000000002</v>
      </c>
      <c r="E1661">
        <v>70.758799999999994</v>
      </c>
    </row>
    <row r="1662" spans="1:5">
      <c r="A1662">
        <v>516</v>
      </c>
      <c r="B1662">
        <v>1.175</v>
      </c>
      <c r="C1662">
        <v>22.5504</v>
      </c>
      <c r="D1662">
        <v>46.041600000000003</v>
      </c>
      <c r="E1662">
        <v>70.9786</v>
      </c>
    </row>
    <row r="1663" spans="1:5">
      <c r="A1663">
        <v>516.1</v>
      </c>
      <c r="B1663">
        <v>1.1783399999999999</v>
      </c>
      <c r="C1663">
        <v>22.6386</v>
      </c>
      <c r="D1663">
        <v>46.198399999999999</v>
      </c>
      <c r="E1663">
        <v>71.198400000000007</v>
      </c>
    </row>
    <row r="1664" spans="1:5">
      <c r="A1664">
        <v>516.20000000000005</v>
      </c>
      <c r="B1664">
        <v>1.1816599999999999</v>
      </c>
      <c r="C1664">
        <v>22.726800000000001</v>
      </c>
      <c r="D1664">
        <v>46.3568</v>
      </c>
      <c r="E1664">
        <v>71.418199999999999</v>
      </c>
    </row>
    <row r="1665" spans="1:5">
      <c r="A1665">
        <v>516.29999999999995</v>
      </c>
      <c r="B1665">
        <v>1.1850000000000001</v>
      </c>
      <c r="C1665">
        <v>22.816800000000001</v>
      </c>
      <c r="D1665">
        <v>46.5152</v>
      </c>
      <c r="E1665">
        <v>71.638000000000005</v>
      </c>
    </row>
    <row r="1666" spans="1:5">
      <c r="A1666">
        <v>516.4</v>
      </c>
      <c r="B1666">
        <v>1.18832</v>
      </c>
      <c r="C1666">
        <v>22.905000000000001</v>
      </c>
      <c r="D1666">
        <v>46.6736</v>
      </c>
      <c r="E1666">
        <v>71.859200000000001</v>
      </c>
    </row>
    <row r="1667" spans="1:5">
      <c r="A1667">
        <v>516.5</v>
      </c>
      <c r="B1667">
        <v>1.18956</v>
      </c>
      <c r="C1667">
        <v>22.9788</v>
      </c>
      <c r="D1667">
        <v>46.803199999999997</v>
      </c>
      <c r="E1667">
        <v>72.045400000000001</v>
      </c>
    </row>
    <row r="1668" spans="1:5">
      <c r="A1668">
        <v>516.6</v>
      </c>
      <c r="B1668">
        <v>1.1882999999999999</v>
      </c>
      <c r="C1668">
        <v>23.032800000000002</v>
      </c>
      <c r="D1668">
        <v>46.900799999999997</v>
      </c>
      <c r="E1668">
        <v>72.193799999999996</v>
      </c>
    </row>
    <row r="1669" spans="1:5">
      <c r="A1669">
        <v>516.70000000000005</v>
      </c>
      <c r="B1669">
        <v>1.1870400000000001</v>
      </c>
      <c r="C1669">
        <v>23.085000000000001</v>
      </c>
      <c r="D1669">
        <v>46.9968</v>
      </c>
      <c r="E1669">
        <v>72.340800000000002</v>
      </c>
    </row>
    <row r="1670" spans="1:5">
      <c r="A1670">
        <v>516.79999999999995</v>
      </c>
      <c r="B1670">
        <v>1.1857800000000001</v>
      </c>
      <c r="C1670">
        <v>23.138999999999999</v>
      </c>
      <c r="D1670">
        <v>47.0944</v>
      </c>
      <c r="E1670">
        <v>72.489199999999997</v>
      </c>
    </row>
    <row r="1671" spans="1:5">
      <c r="A1671">
        <v>516.9</v>
      </c>
      <c r="B1671">
        <v>1.18452</v>
      </c>
      <c r="C1671">
        <v>23.193000000000001</v>
      </c>
      <c r="D1671">
        <v>47.192</v>
      </c>
      <c r="E1671">
        <v>72.637600000000006</v>
      </c>
    </row>
    <row r="1672" spans="1:5">
      <c r="A1672">
        <v>517</v>
      </c>
      <c r="B1672">
        <v>1.18326</v>
      </c>
      <c r="C1672">
        <v>23.247</v>
      </c>
      <c r="D1672">
        <v>47.2896</v>
      </c>
      <c r="E1672">
        <v>72.786000000000001</v>
      </c>
    </row>
    <row r="1673" spans="1:5">
      <c r="A1673">
        <v>517.1</v>
      </c>
      <c r="B1673">
        <v>1.1819999999999999</v>
      </c>
      <c r="C1673">
        <v>23.300999999999998</v>
      </c>
      <c r="D1673">
        <v>47.3872</v>
      </c>
      <c r="E1673">
        <v>72.933000000000007</v>
      </c>
    </row>
    <row r="1674" spans="1:5">
      <c r="A1674">
        <v>517.20000000000005</v>
      </c>
      <c r="B1674">
        <v>1.1807399999999999</v>
      </c>
      <c r="C1674">
        <v>23.355</v>
      </c>
      <c r="D1674">
        <v>47.483199999999997</v>
      </c>
      <c r="E1674">
        <v>73.081400000000002</v>
      </c>
    </row>
    <row r="1675" spans="1:5">
      <c r="A1675">
        <v>517.29999999999995</v>
      </c>
      <c r="B1675">
        <v>1.1794800000000001</v>
      </c>
      <c r="C1675">
        <v>23.408999999999999</v>
      </c>
      <c r="D1675">
        <v>47.580800000000004</v>
      </c>
      <c r="E1675">
        <v>73.229799999999997</v>
      </c>
    </row>
    <row r="1676" spans="1:5">
      <c r="A1676">
        <v>517.4</v>
      </c>
      <c r="B1676">
        <v>1.17822</v>
      </c>
      <c r="C1676">
        <v>23.463000000000001</v>
      </c>
      <c r="D1676">
        <v>47.678400000000003</v>
      </c>
      <c r="E1676">
        <v>73.379599999999996</v>
      </c>
    </row>
    <row r="1677" spans="1:5">
      <c r="A1677">
        <v>517.5</v>
      </c>
      <c r="B1677">
        <v>1.1769400000000001</v>
      </c>
      <c r="C1677">
        <v>23.516999999999999</v>
      </c>
      <c r="D1677">
        <v>47.776000000000003</v>
      </c>
      <c r="E1677">
        <v>73.528000000000006</v>
      </c>
    </row>
    <row r="1678" spans="1:5">
      <c r="A1678">
        <v>517.6</v>
      </c>
      <c r="B1678">
        <v>1.1756800000000001</v>
      </c>
      <c r="C1678">
        <v>23.571000000000002</v>
      </c>
      <c r="D1678">
        <v>47.873600000000003</v>
      </c>
      <c r="E1678">
        <v>73.676400000000001</v>
      </c>
    </row>
    <row r="1679" spans="1:5">
      <c r="A1679">
        <v>517.70000000000005</v>
      </c>
      <c r="B1679">
        <v>1.17442</v>
      </c>
      <c r="C1679">
        <v>23.625</v>
      </c>
      <c r="D1679">
        <v>47.971200000000003</v>
      </c>
      <c r="E1679">
        <v>73.824799999999996</v>
      </c>
    </row>
    <row r="1680" spans="1:5">
      <c r="A1680">
        <v>517.79999999999995</v>
      </c>
      <c r="B1680">
        <v>1.1731400000000001</v>
      </c>
      <c r="C1680">
        <v>23.678999999999998</v>
      </c>
      <c r="D1680">
        <v>48.068800000000003</v>
      </c>
      <c r="E1680">
        <v>73.973200000000006</v>
      </c>
    </row>
    <row r="1681" spans="1:5">
      <c r="A1681">
        <v>517.9</v>
      </c>
      <c r="B1681">
        <v>1.1718599999999999</v>
      </c>
      <c r="C1681">
        <v>23.733000000000001</v>
      </c>
      <c r="D1681">
        <v>48.167999999999999</v>
      </c>
      <c r="E1681">
        <v>74.123000000000005</v>
      </c>
    </row>
    <row r="1682" spans="1:5">
      <c r="A1682">
        <v>518</v>
      </c>
      <c r="B1682">
        <v>1.1706000000000001</v>
      </c>
      <c r="C1682">
        <v>23.786999999999999</v>
      </c>
      <c r="D1682">
        <v>48.265599999999999</v>
      </c>
      <c r="E1682">
        <v>74.2714</v>
      </c>
    </row>
    <row r="1683" spans="1:5">
      <c r="A1683">
        <v>518.1</v>
      </c>
      <c r="B1683">
        <v>1.1693199999999999</v>
      </c>
      <c r="C1683">
        <v>23.841000000000001</v>
      </c>
      <c r="D1683">
        <v>48.363199999999999</v>
      </c>
      <c r="E1683">
        <v>74.421199999999999</v>
      </c>
    </row>
    <row r="1684" spans="1:5">
      <c r="A1684">
        <v>518.20000000000005</v>
      </c>
      <c r="B1684">
        <v>1.16804</v>
      </c>
      <c r="C1684">
        <v>23.895</v>
      </c>
      <c r="D1684">
        <v>48.460799999999999</v>
      </c>
      <c r="E1684">
        <v>74.569599999999994</v>
      </c>
    </row>
    <row r="1685" spans="1:5">
      <c r="A1685">
        <v>518.29999999999995</v>
      </c>
      <c r="B1685">
        <v>1.16676</v>
      </c>
      <c r="C1685">
        <v>23.949000000000002</v>
      </c>
      <c r="D1685">
        <v>48.558399999999999</v>
      </c>
      <c r="E1685">
        <v>74.719399999999993</v>
      </c>
    </row>
    <row r="1686" spans="1:5">
      <c r="A1686">
        <v>518.4</v>
      </c>
      <c r="B1686">
        <v>1.1654800000000001</v>
      </c>
      <c r="C1686">
        <v>24.003</v>
      </c>
      <c r="D1686">
        <v>48.657600000000002</v>
      </c>
      <c r="E1686">
        <v>74.867800000000003</v>
      </c>
    </row>
    <row r="1687" spans="1:5">
      <c r="A1687">
        <v>518.5</v>
      </c>
      <c r="B1687">
        <v>1.1641999999999999</v>
      </c>
      <c r="C1687">
        <v>24.056999999999999</v>
      </c>
      <c r="D1687">
        <v>48.755200000000002</v>
      </c>
      <c r="E1687">
        <v>75.017600000000002</v>
      </c>
    </row>
    <row r="1688" spans="1:5">
      <c r="A1688">
        <v>518.6</v>
      </c>
      <c r="B1688">
        <v>1.16292</v>
      </c>
      <c r="C1688">
        <v>24.111000000000001</v>
      </c>
      <c r="D1688">
        <v>48.852800000000002</v>
      </c>
      <c r="E1688">
        <v>75.167400000000001</v>
      </c>
    </row>
    <row r="1689" spans="1:5">
      <c r="A1689">
        <v>518.70000000000005</v>
      </c>
      <c r="B1689">
        <v>1.1616200000000001</v>
      </c>
      <c r="C1689">
        <v>24.166799999999999</v>
      </c>
      <c r="D1689">
        <v>48.951999999999998</v>
      </c>
      <c r="E1689">
        <v>75.3172</v>
      </c>
    </row>
    <row r="1690" spans="1:5">
      <c r="A1690">
        <v>518.79999999999995</v>
      </c>
      <c r="B1690">
        <v>1.1603399999999999</v>
      </c>
      <c r="C1690">
        <v>24.220800000000001</v>
      </c>
      <c r="D1690">
        <v>49.049599999999998</v>
      </c>
      <c r="E1690">
        <v>75.466999999999999</v>
      </c>
    </row>
    <row r="1691" spans="1:5">
      <c r="A1691">
        <v>518.9</v>
      </c>
      <c r="B1691">
        <v>1.16208</v>
      </c>
      <c r="C1691">
        <v>24.256799999999998</v>
      </c>
      <c r="D1691">
        <v>49.118400000000001</v>
      </c>
      <c r="E1691">
        <v>75.569199999999995</v>
      </c>
    </row>
    <row r="1692" spans="1:5">
      <c r="A1692">
        <v>519</v>
      </c>
      <c r="B1692">
        <v>1.1657999999999999</v>
      </c>
      <c r="C1692">
        <v>24.283799999999999</v>
      </c>
      <c r="D1692">
        <v>49.166400000000003</v>
      </c>
      <c r="E1692">
        <v>75.641999999999996</v>
      </c>
    </row>
    <row r="1693" spans="1:5">
      <c r="A1693">
        <v>519.1</v>
      </c>
      <c r="B1693">
        <v>1.16954</v>
      </c>
      <c r="C1693">
        <v>24.309000000000001</v>
      </c>
      <c r="D1693">
        <v>49.214399999999998</v>
      </c>
      <c r="E1693">
        <v>75.714799999999997</v>
      </c>
    </row>
    <row r="1694" spans="1:5">
      <c r="A1694">
        <v>519.20000000000005</v>
      </c>
      <c r="B1694">
        <v>1.17326</v>
      </c>
      <c r="C1694">
        <v>24.334199999999999</v>
      </c>
      <c r="D1694">
        <v>49.2624</v>
      </c>
      <c r="E1694">
        <v>75.787599999999998</v>
      </c>
    </row>
    <row r="1695" spans="1:5">
      <c r="A1695">
        <v>519.29999999999995</v>
      </c>
      <c r="B1695">
        <v>1.1769799999999999</v>
      </c>
      <c r="C1695">
        <v>24.3612</v>
      </c>
      <c r="D1695">
        <v>49.310400000000001</v>
      </c>
      <c r="E1695">
        <v>75.860399999999998</v>
      </c>
    </row>
    <row r="1696" spans="1:5">
      <c r="A1696">
        <v>519.4</v>
      </c>
      <c r="B1696">
        <v>1.18072</v>
      </c>
      <c r="C1696">
        <v>24.386399999999998</v>
      </c>
      <c r="D1696">
        <v>49.358400000000003</v>
      </c>
      <c r="E1696">
        <v>75.933199999999999</v>
      </c>
    </row>
    <row r="1697" spans="1:5">
      <c r="A1697">
        <v>519.5</v>
      </c>
      <c r="B1697">
        <v>1.1844399999999999</v>
      </c>
      <c r="C1697">
        <v>24.4116</v>
      </c>
      <c r="D1697">
        <v>49.406399999999998</v>
      </c>
      <c r="E1697">
        <v>76.006</v>
      </c>
    </row>
    <row r="1698" spans="1:5">
      <c r="A1698">
        <v>519.6</v>
      </c>
      <c r="B1698">
        <v>1.1881600000000001</v>
      </c>
      <c r="C1698">
        <v>24.438600000000001</v>
      </c>
      <c r="D1698">
        <v>49.456000000000003</v>
      </c>
      <c r="E1698">
        <v>76.078800000000001</v>
      </c>
    </row>
    <row r="1699" spans="1:5">
      <c r="A1699">
        <v>519.70000000000005</v>
      </c>
      <c r="B1699">
        <v>1.1919</v>
      </c>
      <c r="C1699">
        <v>24.463799999999999</v>
      </c>
      <c r="D1699">
        <v>49.503999999999998</v>
      </c>
      <c r="E1699">
        <v>76.151600000000002</v>
      </c>
    </row>
    <row r="1700" spans="1:5">
      <c r="A1700">
        <v>519.79999999999995</v>
      </c>
      <c r="B1700">
        <v>1.1956199999999999</v>
      </c>
      <c r="C1700">
        <v>24.489000000000001</v>
      </c>
      <c r="D1700">
        <v>49.552</v>
      </c>
      <c r="E1700">
        <v>76.224400000000003</v>
      </c>
    </row>
    <row r="1701" spans="1:5">
      <c r="A1701">
        <v>519.9</v>
      </c>
      <c r="B1701">
        <v>1.1993400000000001</v>
      </c>
      <c r="C1701">
        <v>24.515999999999998</v>
      </c>
      <c r="D1701">
        <v>49.6</v>
      </c>
      <c r="E1701">
        <v>76.297200000000004</v>
      </c>
    </row>
    <row r="1702" spans="1:5">
      <c r="A1702">
        <v>520</v>
      </c>
      <c r="B1702">
        <v>1.20306</v>
      </c>
      <c r="C1702">
        <v>24.5412</v>
      </c>
      <c r="D1702">
        <v>49.648000000000003</v>
      </c>
      <c r="E1702">
        <v>76.37</v>
      </c>
    </row>
    <row r="1703" spans="1:5">
      <c r="A1703">
        <v>520.1</v>
      </c>
      <c r="B1703">
        <v>1.2068000000000001</v>
      </c>
      <c r="C1703">
        <v>24.566400000000002</v>
      </c>
      <c r="D1703">
        <v>49.695999999999998</v>
      </c>
      <c r="E1703">
        <v>76.442800000000005</v>
      </c>
    </row>
    <row r="1704" spans="1:5">
      <c r="A1704">
        <v>520.20000000000005</v>
      </c>
      <c r="B1704">
        <v>1.21052</v>
      </c>
      <c r="C1704">
        <v>24.593399999999999</v>
      </c>
      <c r="D1704">
        <v>49.745600000000003</v>
      </c>
      <c r="E1704">
        <v>76.515600000000006</v>
      </c>
    </row>
    <row r="1705" spans="1:5">
      <c r="A1705">
        <v>520.29999999999995</v>
      </c>
      <c r="B1705">
        <v>1.21424</v>
      </c>
      <c r="C1705">
        <v>24.618600000000001</v>
      </c>
      <c r="D1705">
        <v>49.793599999999998</v>
      </c>
      <c r="E1705">
        <v>76.588399999999993</v>
      </c>
    </row>
    <row r="1706" spans="1:5">
      <c r="A1706">
        <v>520.4</v>
      </c>
      <c r="B1706">
        <v>1.2179800000000001</v>
      </c>
      <c r="C1706">
        <v>24.645600000000002</v>
      </c>
      <c r="D1706">
        <v>49.8416</v>
      </c>
      <c r="E1706">
        <v>76.661199999999994</v>
      </c>
    </row>
    <row r="1707" spans="1:5">
      <c r="A1707">
        <v>520.5</v>
      </c>
      <c r="B1707">
        <v>1.2217</v>
      </c>
      <c r="C1707">
        <v>24.6708</v>
      </c>
      <c r="D1707">
        <v>49.889600000000002</v>
      </c>
      <c r="E1707">
        <v>76.733999999999995</v>
      </c>
    </row>
    <row r="1708" spans="1:5">
      <c r="A1708">
        <v>520.6</v>
      </c>
      <c r="B1708">
        <v>1.22542</v>
      </c>
      <c r="C1708">
        <v>24.696000000000002</v>
      </c>
      <c r="D1708">
        <v>49.937600000000003</v>
      </c>
      <c r="E1708">
        <v>76.806799999999996</v>
      </c>
    </row>
    <row r="1709" spans="1:5">
      <c r="A1709">
        <v>520.70000000000005</v>
      </c>
      <c r="B1709">
        <v>1.2291399999999999</v>
      </c>
      <c r="C1709">
        <v>24.722999999999999</v>
      </c>
      <c r="D1709">
        <v>49.987200000000001</v>
      </c>
      <c r="E1709">
        <v>76.879599999999996</v>
      </c>
    </row>
    <row r="1710" spans="1:5">
      <c r="A1710">
        <v>520.79999999999995</v>
      </c>
      <c r="B1710">
        <v>1.23288</v>
      </c>
      <c r="C1710">
        <v>24.748200000000001</v>
      </c>
      <c r="D1710">
        <v>50.035200000000003</v>
      </c>
      <c r="E1710">
        <v>76.952399999999997</v>
      </c>
    </row>
    <row r="1711" spans="1:5">
      <c r="A1711">
        <v>520.9</v>
      </c>
      <c r="B1711">
        <v>1.2365999999999999</v>
      </c>
      <c r="C1711">
        <v>24.775200000000002</v>
      </c>
      <c r="D1711">
        <v>50.083199999999998</v>
      </c>
      <c r="E1711">
        <v>77.025199999999998</v>
      </c>
    </row>
    <row r="1712" spans="1:5">
      <c r="A1712">
        <v>521</v>
      </c>
      <c r="B1712">
        <v>1.2403200000000001</v>
      </c>
      <c r="C1712">
        <v>24.8004</v>
      </c>
      <c r="D1712">
        <v>50.1312</v>
      </c>
      <c r="E1712">
        <v>77.097999999999999</v>
      </c>
    </row>
    <row r="1713" spans="1:5">
      <c r="A1713">
        <v>521.1</v>
      </c>
      <c r="B1713">
        <v>1.24404</v>
      </c>
      <c r="C1713">
        <v>24.825600000000001</v>
      </c>
      <c r="D1713">
        <v>50.180799999999998</v>
      </c>
      <c r="E1713">
        <v>77.172200000000004</v>
      </c>
    </row>
    <row r="1714" spans="1:5">
      <c r="A1714">
        <v>521.20000000000005</v>
      </c>
      <c r="B1714">
        <v>1.24776</v>
      </c>
      <c r="C1714">
        <v>24.852599999999999</v>
      </c>
      <c r="D1714">
        <v>50.2288</v>
      </c>
      <c r="E1714">
        <v>77.245000000000005</v>
      </c>
    </row>
    <row r="1715" spans="1:5">
      <c r="A1715">
        <v>521.29999999999995</v>
      </c>
      <c r="B1715">
        <v>1.2450399999999999</v>
      </c>
      <c r="C1715">
        <v>24.845400000000001</v>
      </c>
      <c r="D1715">
        <v>50.207999999999998</v>
      </c>
      <c r="E1715">
        <v>77.197400000000002</v>
      </c>
    </row>
    <row r="1716" spans="1:5">
      <c r="A1716">
        <v>521.4</v>
      </c>
      <c r="B1716">
        <v>1.24074</v>
      </c>
      <c r="C1716">
        <v>24.831</v>
      </c>
      <c r="D1716">
        <v>50.172800000000002</v>
      </c>
      <c r="E1716">
        <v>77.120400000000004</v>
      </c>
    </row>
    <row r="1717" spans="1:5">
      <c r="A1717">
        <v>521.5</v>
      </c>
      <c r="B1717">
        <v>1.23644</v>
      </c>
      <c r="C1717">
        <v>24.816600000000001</v>
      </c>
      <c r="D1717">
        <v>50.136000000000003</v>
      </c>
      <c r="E1717">
        <v>77.043400000000005</v>
      </c>
    </row>
    <row r="1718" spans="1:5">
      <c r="A1718">
        <v>521.6</v>
      </c>
      <c r="B1718">
        <v>1.23214</v>
      </c>
      <c r="C1718">
        <v>24.802199999999999</v>
      </c>
      <c r="D1718">
        <v>50.099200000000003</v>
      </c>
      <c r="E1718">
        <v>76.966399999999993</v>
      </c>
    </row>
    <row r="1719" spans="1:5">
      <c r="A1719">
        <v>521.70000000000005</v>
      </c>
      <c r="B1719">
        <v>1.22786</v>
      </c>
      <c r="C1719">
        <v>24.786000000000001</v>
      </c>
      <c r="D1719">
        <v>50.064</v>
      </c>
      <c r="E1719">
        <v>76.890799999999999</v>
      </c>
    </row>
    <row r="1720" spans="1:5">
      <c r="A1720">
        <v>521.79999999999995</v>
      </c>
      <c r="B1720">
        <v>1.2235799999999999</v>
      </c>
      <c r="C1720">
        <v>24.771599999999999</v>
      </c>
      <c r="D1720">
        <v>50.027200000000001</v>
      </c>
      <c r="E1720">
        <v>76.815200000000004</v>
      </c>
    </row>
    <row r="1721" spans="1:5">
      <c r="A1721">
        <v>521.9</v>
      </c>
      <c r="B1721">
        <v>1.21932</v>
      </c>
      <c r="C1721">
        <v>24.757200000000001</v>
      </c>
      <c r="D1721">
        <v>49.991999999999997</v>
      </c>
      <c r="E1721">
        <v>76.739599999999996</v>
      </c>
    </row>
    <row r="1722" spans="1:5">
      <c r="A1722">
        <v>522</v>
      </c>
      <c r="B1722">
        <v>1.21506</v>
      </c>
      <c r="C1722">
        <v>24.742799999999999</v>
      </c>
      <c r="D1722">
        <v>49.956800000000001</v>
      </c>
      <c r="E1722">
        <v>76.664000000000001</v>
      </c>
    </row>
    <row r="1723" spans="1:5">
      <c r="A1723">
        <v>522.1</v>
      </c>
      <c r="B1723">
        <v>1.21082</v>
      </c>
      <c r="C1723">
        <v>24.7302</v>
      </c>
      <c r="D1723">
        <v>49.921599999999998</v>
      </c>
      <c r="E1723">
        <v>76.588399999999993</v>
      </c>
    </row>
    <row r="1724" spans="1:5">
      <c r="A1724">
        <v>522.20000000000005</v>
      </c>
      <c r="B1724">
        <v>1.20658</v>
      </c>
      <c r="C1724">
        <v>24.715800000000002</v>
      </c>
      <c r="D1724">
        <v>49.886400000000002</v>
      </c>
      <c r="E1724">
        <v>76.514200000000002</v>
      </c>
    </row>
    <row r="1725" spans="1:5">
      <c r="A1725">
        <v>522.29999999999995</v>
      </c>
      <c r="B1725">
        <v>1.2023600000000001</v>
      </c>
      <c r="C1725">
        <v>24.7014</v>
      </c>
      <c r="D1725">
        <v>49.851199999999999</v>
      </c>
      <c r="E1725">
        <v>76.438599999999994</v>
      </c>
    </row>
    <row r="1726" spans="1:5">
      <c r="A1726">
        <v>522.4</v>
      </c>
      <c r="B1726">
        <v>1.19814</v>
      </c>
      <c r="C1726">
        <v>24.687000000000001</v>
      </c>
      <c r="D1726">
        <v>49.816000000000003</v>
      </c>
      <c r="E1726">
        <v>76.364400000000003</v>
      </c>
    </row>
    <row r="1727" spans="1:5">
      <c r="A1727">
        <v>522.5</v>
      </c>
      <c r="B1727">
        <v>1.19394</v>
      </c>
      <c r="C1727">
        <v>24.672599999999999</v>
      </c>
      <c r="D1727">
        <v>49.780799999999999</v>
      </c>
      <c r="E1727">
        <v>76.290199999999999</v>
      </c>
    </row>
    <row r="1728" spans="1:5">
      <c r="A1728">
        <v>522.6</v>
      </c>
      <c r="B1728">
        <v>1.18974</v>
      </c>
      <c r="C1728">
        <v>24.658200000000001</v>
      </c>
      <c r="D1728">
        <v>49.745600000000003</v>
      </c>
      <c r="E1728">
        <v>76.217399999999998</v>
      </c>
    </row>
    <row r="1729" spans="1:5">
      <c r="A1729">
        <v>522.70000000000005</v>
      </c>
      <c r="B1729">
        <v>1.18554</v>
      </c>
      <c r="C1729">
        <v>24.645600000000002</v>
      </c>
      <c r="D1729">
        <v>49.712000000000003</v>
      </c>
      <c r="E1729">
        <v>76.143199999999993</v>
      </c>
    </row>
    <row r="1730" spans="1:5">
      <c r="A1730">
        <v>522.79999999999995</v>
      </c>
      <c r="B1730">
        <v>1.18136</v>
      </c>
      <c r="C1730">
        <v>24.6312</v>
      </c>
      <c r="D1730">
        <v>49.6768</v>
      </c>
      <c r="E1730">
        <v>76.070400000000006</v>
      </c>
    </row>
    <row r="1731" spans="1:5">
      <c r="A1731">
        <v>522.9</v>
      </c>
      <c r="B1731">
        <v>1.1771799999999999</v>
      </c>
      <c r="C1731">
        <v>24.616800000000001</v>
      </c>
      <c r="D1731">
        <v>49.6432</v>
      </c>
      <c r="E1731">
        <v>75.996200000000002</v>
      </c>
    </row>
    <row r="1732" spans="1:5">
      <c r="A1732">
        <v>523</v>
      </c>
      <c r="B1732">
        <v>1.17302</v>
      </c>
      <c r="C1732">
        <v>24.604199999999999</v>
      </c>
      <c r="D1732">
        <v>49.607999999999997</v>
      </c>
      <c r="E1732">
        <v>75.923400000000001</v>
      </c>
    </row>
    <row r="1733" spans="1:5">
      <c r="A1733">
        <v>523.1</v>
      </c>
      <c r="B1733">
        <v>1.16886</v>
      </c>
      <c r="C1733">
        <v>24.5898</v>
      </c>
      <c r="D1733">
        <v>49.574399999999997</v>
      </c>
      <c r="E1733">
        <v>75.8506</v>
      </c>
    </row>
    <row r="1734" spans="1:5">
      <c r="A1734">
        <v>523.20000000000005</v>
      </c>
      <c r="B1734">
        <v>1.16472</v>
      </c>
      <c r="C1734">
        <v>24.577200000000001</v>
      </c>
      <c r="D1734">
        <v>49.540799999999997</v>
      </c>
      <c r="E1734">
        <v>75.779200000000003</v>
      </c>
    </row>
    <row r="1735" spans="1:5">
      <c r="A1735">
        <v>523.29999999999995</v>
      </c>
      <c r="B1735">
        <v>1.1605799999999999</v>
      </c>
      <c r="C1735">
        <v>24.562799999999999</v>
      </c>
      <c r="D1735">
        <v>49.507199999999997</v>
      </c>
      <c r="E1735">
        <v>75.706400000000002</v>
      </c>
    </row>
    <row r="1736" spans="1:5">
      <c r="A1736">
        <v>523.4</v>
      </c>
      <c r="B1736">
        <v>1.15646</v>
      </c>
      <c r="C1736">
        <v>24.5502</v>
      </c>
      <c r="D1736">
        <v>49.473599999999998</v>
      </c>
      <c r="E1736">
        <v>75.635000000000005</v>
      </c>
    </row>
    <row r="1737" spans="1:5">
      <c r="A1737">
        <v>523.5</v>
      </c>
      <c r="B1737">
        <v>1.1523399999999999</v>
      </c>
      <c r="C1737">
        <v>24.535799999999998</v>
      </c>
      <c r="D1737">
        <v>49.44</v>
      </c>
      <c r="E1737">
        <v>75.563599999999994</v>
      </c>
    </row>
    <row r="1738" spans="1:5">
      <c r="A1738">
        <v>523.6</v>
      </c>
      <c r="B1738">
        <v>1.1485399999999999</v>
      </c>
      <c r="C1738">
        <v>24.523199999999999</v>
      </c>
      <c r="D1738">
        <v>49.404800000000002</v>
      </c>
      <c r="E1738">
        <v>75.490799999999993</v>
      </c>
    </row>
    <row r="1739" spans="1:5">
      <c r="A1739">
        <v>523.70000000000005</v>
      </c>
      <c r="B1739">
        <v>1.1501999999999999</v>
      </c>
      <c r="C1739">
        <v>24.498000000000001</v>
      </c>
      <c r="D1739">
        <v>49.348799999999997</v>
      </c>
      <c r="E1739">
        <v>75.409599999999998</v>
      </c>
    </row>
    <row r="1740" spans="1:5">
      <c r="A1740">
        <v>523.79999999999995</v>
      </c>
      <c r="B1740">
        <v>1.15184</v>
      </c>
      <c r="C1740">
        <v>24.472799999999999</v>
      </c>
      <c r="D1740">
        <v>49.291200000000003</v>
      </c>
      <c r="E1740">
        <v>75.326999999999998</v>
      </c>
    </row>
    <row r="1741" spans="1:5">
      <c r="A1741">
        <v>523.9</v>
      </c>
      <c r="B1741">
        <v>1.1535</v>
      </c>
      <c r="C1741">
        <v>24.447600000000001</v>
      </c>
      <c r="D1741">
        <v>49.233600000000003</v>
      </c>
      <c r="E1741">
        <v>75.244399999999999</v>
      </c>
    </row>
    <row r="1742" spans="1:5">
      <c r="A1742">
        <v>524</v>
      </c>
      <c r="B1742">
        <v>1.15516</v>
      </c>
      <c r="C1742">
        <v>24.4224</v>
      </c>
      <c r="D1742">
        <v>49.176000000000002</v>
      </c>
      <c r="E1742">
        <v>75.161799999999999</v>
      </c>
    </row>
    <row r="1743" spans="1:5">
      <c r="A1743">
        <v>524.1</v>
      </c>
      <c r="B1743">
        <v>1.15682</v>
      </c>
      <c r="C1743">
        <v>24.397200000000002</v>
      </c>
      <c r="D1743">
        <v>49.118400000000001</v>
      </c>
      <c r="E1743">
        <v>75.0792</v>
      </c>
    </row>
    <row r="1744" spans="1:5">
      <c r="A1744">
        <v>524.20000000000005</v>
      </c>
      <c r="B1744">
        <v>1.15848</v>
      </c>
      <c r="C1744">
        <v>24.372</v>
      </c>
      <c r="D1744">
        <v>49.0608</v>
      </c>
      <c r="E1744">
        <v>74.996600000000001</v>
      </c>
    </row>
    <row r="1745" spans="1:5">
      <c r="A1745">
        <v>524.29999999999995</v>
      </c>
      <c r="B1745">
        <v>1.1601399999999999</v>
      </c>
      <c r="C1745">
        <v>24.346800000000002</v>
      </c>
      <c r="D1745">
        <v>49.001600000000003</v>
      </c>
      <c r="E1745">
        <v>74.914000000000001</v>
      </c>
    </row>
    <row r="1746" spans="1:5">
      <c r="A1746">
        <v>524.4</v>
      </c>
      <c r="B1746">
        <v>1.1617999999999999</v>
      </c>
      <c r="C1746">
        <v>24.3216</v>
      </c>
      <c r="D1746">
        <v>48.944000000000003</v>
      </c>
      <c r="E1746">
        <v>74.831400000000002</v>
      </c>
    </row>
    <row r="1747" spans="1:5">
      <c r="A1747">
        <v>524.5</v>
      </c>
      <c r="B1747">
        <v>1.1634599999999999</v>
      </c>
      <c r="C1747">
        <v>24.296399999999998</v>
      </c>
      <c r="D1747">
        <v>48.886400000000002</v>
      </c>
      <c r="E1747">
        <v>74.748800000000003</v>
      </c>
    </row>
    <row r="1748" spans="1:5">
      <c r="A1748">
        <v>524.6</v>
      </c>
      <c r="B1748">
        <v>1.1651199999999999</v>
      </c>
      <c r="C1748">
        <v>24.269400000000001</v>
      </c>
      <c r="D1748">
        <v>48.828800000000001</v>
      </c>
      <c r="E1748">
        <v>74.666200000000003</v>
      </c>
    </row>
    <row r="1749" spans="1:5">
      <c r="A1749">
        <v>524.70000000000005</v>
      </c>
      <c r="B1749">
        <v>1.1668000000000001</v>
      </c>
      <c r="C1749">
        <v>24.244199999999999</v>
      </c>
      <c r="D1749">
        <v>48.7712</v>
      </c>
      <c r="E1749">
        <v>74.5822</v>
      </c>
    </row>
    <row r="1750" spans="1:5">
      <c r="A1750">
        <v>524.79999999999995</v>
      </c>
      <c r="B1750">
        <v>1.1684600000000001</v>
      </c>
      <c r="C1750">
        <v>24.219000000000001</v>
      </c>
      <c r="D1750">
        <v>48.712000000000003</v>
      </c>
      <c r="E1750">
        <v>74.499600000000001</v>
      </c>
    </row>
    <row r="1751" spans="1:5">
      <c r="A1751">
        <v>524.9</v>
      </c>
      <c r="B1751">
        <v>1.17012</v>
      </c>
      <c r="C1751">
        <v>24.1938</v>
      </c>
      <c r="D1751">
        <v>48.654400000000003</v>
      </c>
      <c r="E1751">
        <v>74.415599999999998</v>
      </c>
    </row>
    <row r="1752" spans="1:5">
      <c r="A1752">
        <v>525</v>
      </c>
      <c r="B1752">
        <v>1.17178</v>
      </c>
      <c r="C1752">
        <v>24.168600000000001</v>
      </c>
      <c r="D1752">
        <v>48.596800000000002</v>
      </c>
      <c r="E1752">
        <v>74.332999999999998</v>
      </c>
    </row>
    <row r="1753" spans="1:5">
      <c r="A1753">
        <v>525.1</v>
      </c>
      <c r="B1753">
        <v>1.1734599999999999</v>
      </c>
      <c r="C1753">
        <v>24.1434</v>
      </c>
      <c r="D1753">
        <v>48.537599999999998</v>
      </c>
      <c r="E1753">
        <v>74.248999999999995</v>
      </c>
    </row>
    <row r="1754" spans="1:5">
      <c r="A1754">
        <v>525.20000000000005</v>
      </c>
      <c r="B1754">
        <v>1.1751199999999999</v>
      </c>
      <c r="C1754">
        <v>24.116399999999999</v>
      </c>
      <c r="D1754">
        <v>48.48</v>
      </c>
      <c r="E1754">
        <v>74.166399999999996</v>
      </c>
    </row>
    <row r="1755" spans="1:5">
      <c r="A1755">
        <v>525.29999999999995</v>
      </c>
      <c r="B1755">
        <v>1.1767799999999999</v>
      </c>
      <c r="C1755">
        <v>24.091200000000001</v>
      </c>
      <c r="D1755">
        <v>48.4208</v>
      </c>
      <c r="E1755">
        <v>74.082400000000007</v>
      </c>
    </row>
    <row r="1756" spans="1:5">
      <c r="A1756">
        <v>525.4</v>
      </c>
      <c r="B1756">
        <v>1.1784600000000001</v>
      </c>
      <c r="C1756">
        <v>24.065999999999999</v>
      </c>
      <c r="D1756">
        <v>48.363199999999999</v>
      </c>
      <c r="E1756">
        <v>73.998400000000004</v>
      </c>
    </row>
    <row r="1757" spans="1:5">
      <c r="A1757">
        <v>525.5</v>
      </c>
      <c r="B1757">
        <v>1.1801200000000001</v>
      </c>
      <c r="C1757">
        <v>24.040800000000001</v>
      </c>
      <c r="D1757">
        <v>48.304000000000002</v>
      </c>
      <c r="E1757">
        <v>73.914400000000001</v>
      </c>
    </row>
    <row r="1758" spans="1:5">
      <c r="A1758">
        <v>525.6</v>
      </c>
      <c r="B1758">
        <v>1.1818</v>
      </c>
      <c r="C1758">
        <v>24.015599999999999</v>
      </c>
      <c r="D1758">
        <v>48.246400000000001</v>
      </c>
      <c r="E1758">
        <v>73.831800000000001</v>
      </c>
    </row>
    <row r="1759" spans="1:5">
      <c r="A1759">
        <v>525.70000000000005</v>
      </c>
      <c r="B1759">
        <v>1.18346</v>
      </c>
      <c r="C1759">
        <v>23.988600000000002</v>
      </c>
      <c r="D1759">
        <v>48.187199999999997</v>
      </c>
      <c r="E1759">
        <v>73.747799999999998</v>
      </c>
    </row>
    <row r="1760" spans="1:5">
      <c r="A1760">
        <v>525.79999999999995</v>
      </c>
      <c r="B1760">
        <v>1.1851400000000001</v>
      </c>
      <c r="C1760">
        <v>23.9634</v>
      </c>
      <c r="D1760">
        <v>48.128</v>
      </c>
      <c r="E1760">
        <v>73.663799999999995</v>
      </c>
    </row>
    <row r="1761" spans="1:5">
      <c r="A1761">
        <v>525.9</v>
      </c>
      <c r="B1761">
        <v>1.18682</v>
      </c>
      <c r="C1761">
        <v>23.938199999999998</v>
      </c>
      <c r="D1761">
        <v>48.070399999999999</v>
      </c>
      <c r="E1761">
        <v>73.579800000000006</v>
      </c>
    </row>
    <row r="1762" spans="1:5">
      <c r="A1762">
        <v>526</v>
      </c>
      <c r="B1762">
        <v>1.1862999999999999</v>
      </c>
      <c r="C1762">
        <v>23.898599999999998</v>
      </c>
      <c r="D1762">
        <v>47.987200000000001</v>
      </c>
      <c r="E1762">
        <v>73.455200000000005</v>
      </c>
    </row>
    <row r="1763" spans="1:5">
      <c r="A1763">
        <v>526.1</v>
      </c>
      <c r="B1763">
        <v>1.18194</v>
      </c>
      <c r="C1763">
        <v>23.839200000000002</v>
      </c>
      <c r="D1763">
        <v>47.862400000000001</v>
      </c>
      <c r="E1763">
        <v>73.260599999999997</v>
      </c>
    </row>
    <row r="1764" spans="1:5">
      <c r="A1764">
        <v>526.20000000000005</v>
      </c>
      <c r="B1764">
        <v>1.1776</v>
      </c>
      <c r="C1764">
        <v>23.777999999999999</v>
      </c>
      <c r="D1764">
        <v>47.739199999999997</v>
      </c>
      <c r="E1764">
        <v>73.066000000000003</v>
      </c>
    </row>
    <row r="1765" spans="1:5">
      <c r="A1765">
        <v>526.29999999999995</v>
      </c>
      <c r="B1765">
        <v>1.1732400000000001</v>
      </c>
      <c r="C1765">
        <v>23.718599999999999</v>
      </c>
      <c r="D1765">
        <v>47.614400000000003</v>
      </c>
      <c r="E1765">
        <v>72.872799999999998</v>
      </c>
    </row>
    <row r="1766" spans="1:5">
      <c r="A1766">
        <v>526.4</v>
      </c>
      <c r="B1766">
        <v>1.1689000000000001</v>
      </c>
      <c r="C1766">
        <v>23.657399999999999</v>
      </c>
      <c r="D1766">
        <v>47.491199999999999</v>
      </c>
      <c r="E1766">
        <v>72.678200000000004</v>
      </c>
    </row>
    <row r="1767" spans="1:5">
      <c r="A1767">
        <v>526.5</v>
      </c>
      <c r="B1767">
        <v>1.16456</v>
      </c>
      <c r="C1767">
        <v>23.597999999999999</v>
      </c>
      <c r="D1767">
        <v>47.366399999999999</v>
      </c>
      <c r="E1767">
        <v>72.484999999999999</v>
      </c>
    </row>
    <row r="1768" spans="1:5">
      <c r="A1768">
        <v>526.6</v>
      </c>
      <c r="B1768">
        <v>1.1602399999999999</v>
      </c>
      <c r="C1768">
        <v>23.538599999999999</v>
      </c>
      <c r="D1768">
        <v>47.243200000000002</v>
      </c>
      <c r="E1768">
        <v>72.291799999999995</v>
      </c>
    </row>
    <row r="1769" spans="1:5">
      <c r="A1769">
        <v>526.70000000000005</v>
      </c>
      <c r="B1769">
        <v>1.1558999999999999</v>
      </c>
      <c r="C1769">
        <v>23.477399999999999</v>
      </c>
      <c r="D1769">
        <v>47.12</v>
      </c>
      <c r="E1769">
        <v>72.098600000000005</v>
      </c>
    </row>
    <row r="1770" spans="1:5">
      <c r="A1770">
        <v>526.79999999999995</v>
      </c>
      <c r="B1770">
        <v>1.15158</v>
      </c>
      <c r="C1770">
        <v>23.417999999999999</v>
      </c>
      <c r="D1770">
        <v>46.9968</v>
      </c>
      <c r="E1770">
        <v>71.906800000000004</v>
      </c>
    </row>
    <row r="1771" spans="1:5">
      <c r="A1771">
        <v>526.9</v>
      </c>
      <c r="B1771">
        <v>1.1472599999999999</v>
      </c>
      <c r="C1771">
        <v>23.358599999999999</v>
      </c>
      <c r="D1771">
        <v>46.873600000000003</v>
      </c>
      <c r="E1771">
        <v>71.7136</v>
      </c>
    </row>
    <row r="1772" spans="1:5">
      <c r="A1772">
        <v>527</v>
      </c>
      <c r="B1772">
        <v>1.1429400000000001</v>
      </c>
      <c r="C1772">
        <v>23.2974</v>
      </c>
      <c r="D1772">
        <v>46.750399999999999</v>
      </c>
      <c r="E1772">
        <v>71.521799999999999</v>
      </c>
    </row>
    <row r="1773" spans="1:5">
      <c r="A1773">
        <v>527.1</v>
      </c>
      <c r="B1773">
        <v>1.1386400000000001</v>
      </c>
      <c r="C1773">
        <v>23.238</v>
      </c>
      <c r="D1773">
        <v>46.627200000000002</v>
      </c>
      <c r="E1773">
        <v>71.33</v>
      </c>
    </row>
    <row r="1774" spans="1:5">
      <c r="A1774">
        <v>527.20000000000005</v>
      </c>
      <c r="B1774">
        <v>1.13432</v>
      </c>
      <c r="C1774">
        <v>23.178599999999999</v>
      </c>
      <c r="D1774">
        <v>46.505600000000001</v>
      </c>
      <c r="E1774">
        <v>71.138199999999998</v>
      </c>
    </row>
    <row r="1775" spans="1:5">
      <c r="A1775">
        <v>527.29999999999995</v>
      </c>
      <c r="B1775">
        <v>1.13002</v>
      </c>
      <c r="C1775">
        <v>23.119199999999999</v>
      </c>
      <c r="D1775">
        <v>46.382399999999997</v>
      </c>
      <c r="E1775">
        <v>70.946399999999997</v>
      </c>
    </row>
    <row r="1776" spans="1:5">
      <c r="A1776">
        <v>527.4</v>
      </c>
      <c r="B1776">
        <v>1.1257200000000001</v>
      </c>
      <c r="C1776">
        <v>23.059799999999999</v>
      </c>
      <c r="D1776">
        <v>46.2592</v>
      </c>
      <c r="E1776">
        <v>70.754599999999996</v>
      </c>
    </row>
    <row r="1777" spans="1:5">
      <c r="A1777">
        <v>527.5</v>
      </c>
      <c r="B1777">
        <v>1.12144</v>
      </c>
      <c r="C1777">
        <v>23.000399999999999</v>
      </c>
      <c r="D1777">
        <v>46.137599999999999</v>
      </c>
      <c r="E1777">
        <v>70.562799999999996</v>
      </c>
    </row>
    <row r="1778" spans="1:5">
      <c r="A1778">
        <v>527.6</v>
      </c>
      <c r="B1778">
        <v>1.11714</v>
      </c>
      <c r="C1778">
        <v>22.940999999999999</v>
      </c>
      <c r="D1778">
        <v>46.015999999999998</v>
      </c>
      <c r="E1778">
        <v>70.372399999999999</v>
      </c>
    </row>
    <row r="1779" spans="1:5">
      <c r="A1779">
        <v>527.70000000000005</v>
      </c>
      <c r="B1779">
        <v>1.11286</v>
      </c>
      <c r="C1779">
        <v>22.881599999999999</v>
      </c>
      <c r="D1779">
        <v>45.892800000000001</v>
      </c>
      <c r="E1779">
        <v>70.182000000000002</v>
      </c>
    </row>
    <row r="1780" spans="1:5">
      <c r="A1780">
        <v>527.79999999999995</v>
      </c>
      <c r="B1780">
        <v>1.1085799999999999</v>
      </c>
      <c r="C1780">
        <v>22.822199999999999</v>
      </c>
      <c r="D1780">
        <v>45.7712</v>
      </c>
      <c r="E1780">
        <v>69.991600000000005</v>
      </c>
    </row>
    <row r="1781" spans="1:5">
      <c r="A1781">
        <v>527.9</v>
      </c>
      <c r="B1781">
        <v>1.10432</v>
      </c>
      <c r="C1781">
        <v>22.762799999999999</v>
      </c>
      <c r="D1781">
        <v>45.6496</v>
      </c>
      <c r="E1781">
        <v>69.801199999999994</v>
      </c>
    </row>
    <row r="1782" spans="1:5">
      <c r="A1782">
        <v>528</v>
      </c>
      <c r="B1782">
        <v>1.1000399999999999</v>
      </c>
      <c r="C1782">
        <v>22.703399999999998</v>
      </c>
      <c r="D1782">
        <v>45.527999999999999</v>
      </c>
      <c r="E1782">
        <v>69.610799999999998</v>
      </c>
    </row>
    <row r="1783" spans="1:5">
      <c r="A1783">
        <v>528.1</v>
      </c>
      <c r="B1783">
        <v>1.09578</v>
      </c>
      <c r="C1783">
        <v>22.643999999999998</v>
      </c>
      <c r="D1783">
        <v>45.406399999999998</v>
      </c>
      <c r="E1783">
        <v>69.420400000000001</v>
      </c>
    </row>
    <row r="1784" spans="1:5">
      <c r="A1784">
        <v>528.20000000000005</v>
      </c>
      <c r="B1784">
        <v>1.09152</v>
      </c>
      <c r="C1784">
        <v>22.586400000000001</v>
      </c>
      <c r="D1784">
        <v>45.284799999999997</v>
      </c>
      <c r="E1784">
        <v>69.231399999999994</v>
      </c>
    </row>
    <row r="1785" spans="1:5">
      <c r="A1785">
        <v>528.29999999999995</v>
      </c>
      <c r="B1785">
        <v>1.0872599999999999</v>
      </c>
      <c r="C1785">
        <v>22.527000000000001</v>
      </c>
      <c r="D1785">
        <v>45.1648</v>
      </c>
      <c r="E1785">
        <v>69.042400000000001</v>
      </c>
    </row>
    <row r="1786" spans="1:5">
      <c r="A1786">
        <v>528.4</v>
      </c>
      <c r="B1786">
        <v>1.0831200000000001</v>
      </c>
      <c r="C1786">
        <v>22.4496</v>
      </c>
      <c r="D1786">
        <v>45.009599999999999</v>
      </c>
      <c r="E1786">
        <v>68.802999999999997</v>
      </c>
    </row>
    <row r="1787" spans="1:5">
      <c r="A1787">
        <v>528.5</v>
      </c>
      <c r="B1787">
        <v>1.0790200000000001</v>
      </c>
      <c r="C1787">
        <v>22.364999999999998</v>
      </c>
      <c r="D1787">
        <v>44.843200000000003</v>
      </c>
      <c r="E1787">
        <v>68.545400000000001</v>
      </c>
    </row>
    <row r="1788" spans="1:5">
      <c r="A1788">
        <v>528.6</v>
      </c>
      <c r="B1788">
        <v>1.0749200000000001</v>
      </c>
      <c r="C1788">
        <v>22.2804</v>
      </c>
      <c r="D1788">
        <v>44.6768</v>
      </c>
      <c r="E1788">
        <v>68.287800000000004</v>
      </c>
    </row>
    <row r="1789" spans="1:5">
      <c r="A1789">
        <v>528.70000000000005</v>
      </c>
      <c r="B1789">
        <v>1.0708200000000001</v>
      </c>
      <c r="C1789">
        <v>22.195799999999998</v>
      </c>
      <c r="D1789">
        <v>44.510399999999997</v>
      </c>
      <c r="E1789">
        <v>68.031599999999997</v>
      </c>
    </row>
    <row r="1790" spans="1:5">
      <c r="A1790">
        <v>528.79999999999995</v>
      </c>
      <c r="B1790">
        <v>1.06674</v>
      </c>
      <c r="C1790">
        <v>22.113</v>
      </c>
      <c r="D1790">
        <v>44.344000000000001</v>
      </c>
      <c r="E1790">
        <v>67.775400000000005</v>
      </c>
    </row>
    <row r="1791" spans="1:5">
      <c r="A1791">
        <v>528.9</v>
      </c>
      <c r="B1791">
        <v>1.0626800000000001</v>
      </c>
      <c r="C1791">
        <v>22.028400000000001</v>
      </c>
      <c r="D1791">
        <v>44.177599999999998</v>
      </c>
      <c r="E1791">
        <v>67.519199999999998</v>
      </c>
    </row>
    <row r="1792" spans="1:5">
      <c r="A1792">
        <v>529</v>
      </c>
      <c r="B1792">
        <v>1.0586</v>
      </c>
      <c r="C1792">
        <v>21.945599999999999</v>
      </c>
      <c r="D1792">
        <v>44.012799999999999</v>
      </c>
      <c r="E1792">
        <v>67.264399999999995</v>
      </c>
    </row>
    <row r="1793" spans="1:5">
      <c r="A1793">
        <v>529.1</v>
      </c>
      <c r="B1793">
        <v>1.05454</v>
      </c>
      <c r="C1793">
        <v>21.861000000000001</v>
      </c>
      <c r="D1793">
        <v>43.847999999999999</v>
      </c>
      <c r="E1793">
        <v>67.009600000000006</v>
      </c>
    </row>
    <row r="1794" spans="1:5">
      <c r="A1794">
        <v>529.20000000000005</v>
      </c>
      <c r="B1794">
        <v>1.0505</v>
      </c>
      <c r="C1794">
        <v>21.778199999999998</v>
      </c>
      <c r="D1794">
        <v>43.683199999999999</v>
      </c>
      <c r="E1794">
        <v>66.754800000000003</v>
      </c>
    </row>
    <row r="1795" spans="1:5">
      <c r="A1795">
        <v>529.29999999999995</v>
      </c>
      <c r="B1795">
        <v>1.04644</v>
      </c>
      <c r="C1795">
        <v>21.6936</v>
      </c>
      <c r="D1795">
        <v>43.5184</v>
      </c>
      <c r="E1795">
        <v>66.5</v>
      </c>
    </row>
    <row r="1796" spans="1:5">
      <c r="A1796">
        <v>529.4</v>
      </c>
      <c r="B1796">
        <v>1.0424</v>
      </c>
      <c r="C1796">
        <v>21.610800000000001</v>
      </c>
      <c r="D1796">
        <v>43.3536</v>
      </c>
      <c r="E1796">
        <v>66.246600000000001</v>
      </c>
    </row>
    <row r="1797" spans="1:5">
      <c r="A1797">
        <v>529.5</v>
      </c>
      <c r="B1797">
        <v>1.0383800000000001</v>
      </c>
      <c r="C1797">
        <v>21.527999999999999</v>
      </c>
      <c r="D1797">
        <v>43.190399999999997</v>
      </c>
      <c r="E1797">
        <v>65.994600000000005</v>
      </c>
    </row>
    <row r="1798" spans="1:5">
      <c r="A1798">
        <v>529.6</v>
      </c>
      <c r="B1798">
        <v>1.0343599999999999</v>
      </c>
      <c r="C1798">
        <v>21.4452</v>
      </c>
      <c r="D1798">
        <v>43.025599999999997</v>
      </c>
      <c r="E1798">
        <v>65.741200000000006</v>
      </c>
    </row>
    <row r="1799" spans="1:5">
      <c r="A1799">
        <v>529.70000000000005</v>
      </c>
      <c r="B1799">
        <v>1.03034</v>
      </c>
      <c r="C1799">
        <v>21.362400000000001</v>
      </c>
      <c r="D1799">
        <v>42.862400000000001</v>
      </c>
      <c r="E1799">
        <v>65.489199999999997</v>
      </c>
    </row>
    <row r="1800" spans="1:5">
      <c r="A1800">
        <v>529.79999999999995</v>
      </c>
      <c r="B1800">
        <v>1.0263199999999999</v>
      </c>
      <c r="C1800">
        <v>21.279599999999999</v>
      </c>
      <c r="D1800">
        <v>42.699199999999998</v>
      </c>
      <c r="E1800">
        <v>65.237200000000001</v>
      </c>
    </row>
    <row r="1801" spans="1:5">
      <c r="A1801">
        <v>529.9</v>
      </c>
      <c r="B1801">
        <v>1.0223199999999999</v>
      </c>
      <c r="C1801">
        <v>21.1968</v>
      </c>
      <c r="D1801">
        <v>42.536000000000001</v>
      </c>
      <c r="E1801">
        <v>64.986599999999996</v>
      </c>
    </row>
    <row r="1802" spans="1:5">
      <c r="A1802">
        <v>530</v>
      </c>
      <c r="B1802">
        <v>1.0183199999999999</v>
      </c>
      <c r="C1802">
        <v>21.1158</v>
      </c>
      <c r="D1802">
        <v>42.374400000000001</v>
      </c>
      <c r="E1802">
        <v>64.7346</v>
      </c>
    </row>
    <row r="1803" spans="1:5">
      <c r="A1803">
        <v>530.1</v>
      </c>
      <c r="B1803">
        <v>1.01434</v>
      </c>
      <c r="C1803">
        <v>21.033000000000001</v>
      </c>
      <c r="D1803">
        <v>42.211199999999998</v>
      </c>
      <c r="E1803">
        <v>64.483999999999995</v>
      </c>
    </row>
    <row r="1804" spans="1:5">
      <c r="A1804">
        <v>530.20000000000005</v>
      </c>
      <c r="B1804">
        <v>1.0103599999999999</v>
      </c>
      <c r="C1804">
        <v>20.950199999999999</v>
      </c>
      <c r="D1804">
        <v>42.049599999999998</v>
      </c>
      <c r="E1804">
        <v>64.234800000000007</v>
      </c>
    </row>
    <row r="1805" spans="1:5">
      <c r="A1805">
        <v>530.29999999999995</v>
      </c>
      <c r="B1805">
        <v>1.0063800000000001</v>
      </c>
      <c r="C1805">
        <v>20.869199999999999</v>
      </c>
      <c r="D1805">
        <v>41.887999999999998</v>
      </c>
      <c r="E1805">
        <v>63.984200000000001</v>
      </c>
    </row>
    <row r="1806" spans="1:5">
      <c r="A1806">
        <v>530.4</v>
      </c>
      <c r="B1806">
        <v>1.0024</v>
      </c>
      <c r="C1806">
        <v>20.7882</v>
      </c>
      <c r="D1806">
        <v>41.726399999999998</v>
      </c>
      <c r="E1806">
        <v>63.734999999999999</v>
      </c>
    </row>
    <row r="1807" spans="1:5">
      <c r="A1807">
        <v>530.5</v>
      </c>
      <c r="B1807">
        <v>0.99843999999999999</v>
      </c>
      <c r="C1807">
        <v>20.705400000000001</v>
      </c>
      <c r="D1807">
        <v>41.564799999999998</v>
      </c>
      <c r="E1807">
        <v>63.487200000000001</v>
      </c>
    </row>
    <row r="1808" spans="1:5">
      <c r="A1808">
        <v>530.6</v>
      </c>
      <c r="B1808">
        <v>0.99450000000000005</v>
      </c>
      <c r="C1808">
        <v>20.624400000000001</v>
      </c>
      <c r="D1808">
        <v>41.404800000000002</v>
      </c>
      <c r="E1808">
        <v>63.238</v>
      </c>
    </row>
    <row r="1809" spans="1:5">
      <c r="A1809">
        <v>530.70000000000005</v>
      </c>
      <c r="B1809">
        <v>0.99131999999999998</v>
      </c>
      <c r="C1809">
        <v>20.543399999999998</v>
      </c>
      <c r="D1809">
        <v>41.244799999999998</v>
      </c>
      <c r="E1809">
        <v>62.995800000000003</v>
      </c>
    </row>
    <row r="1810" spans="1:5">
      <c r="A1810">
        <v>530.79999999999995</v>
      </c>
      <c r="B1810">
        <v>0.99295999999999995</v>
      </c>
      <c r="C1810">
        <v>20.4678</v>
      </c>
      <c r="D1810">
        <v>41.088000000000001</v>
      </c>
      <c r="E1810">
        <v>62.781599999999997</v>
      </c>
    </row>
    <row r="1811" spans="1:5">
      <c r="A1811">
        <v>530.9</v>
      </c>
      <c r="B1811">
        <v>0.99460000000000004</v>
      </c>
      <c r="C1811">
        <v>20.392199999999999</v>
      </c>
      <c r="D1811">
        <v>40.9328</v>
      </c>
      <c r="E1811">
        <v>62.568800000000003</v>
      </c>
    </row>
    <row r="1812" spans="1:5">
      <c r="A1812">
        <v>531</v>
      </c>
      <c r="B1812">
        <v>0.99626000000000003</v>
      </c>
      <c r="C1812">
        <v>20.314800000000002</v>
      </c>
      <c r="D1812">
        <v>40.776000000000003</v>
      </c>
      <c r="E1812">
        <v>62.354599999999998</v>
      </c>
    </row>
    <row r="1813" spans="1:5">
      <c r="A1813">
        <v>531.1</v>
      </c>
      <c r="B1813">
        <v>0.99790000000000001</v>
      </c>
      <c r="C1813">
        <v>20.2392</v>
      </c>
      <c r="D1813">
        <v>40.620800000000003</v>
      </c>
      <c r="E1813">
        <v>62.141800000000003</v>
      </c>
    </row>
    <row r="1814" spans="1:5">
      <c r="A1814">
        <v>531.20000000000005</v>
      </c>
      <c r="B1814">
        <v>0.99953999999999998</v>
      </c>
      <c r="C1814">
        <v>20.163599999999999</v>
      </c>
      <c r="D1814">
        <v>40.465600000000002</v>
      </c>
      <c r="E1814">
        <v>61.929000000000002</v>
      </c>
    </row>
    <row r="1815" spans="1:5">
      <c r="A1815">
        <v>531.29999999999995</v>
      </c>
      <c r="B1815">
        <v>1.00118</v>
      </c>
      <c r="C1815">
        <v>20.088000000000001</v>
      </c>
      <c r="D1815">
        <v>40.310400000000001</v>
      </c>
      <c r="E1815">
        <v>61.716200000000001</v>
      </c>
    </row>
    <row r="1816" spans="1:5">
      <c r="A1816">
        <v>531.4</v>
      </c>
      <c r="B1816">
        <v>1.00282</v>
      </c>
      <c r="C1816">
        <v>20.0124</v>
      </c>
      <c r="D1816">
        <v>40.155200000000001</v>
      </c>
      <c r="E1816">
        <v>61.503399999999999</v>
      </c>
    </row>
    <row r="1817" spans="1:5">
      <c r="A1817">
        <v>531.5</v>
      </c>
      <c r="B1817">
        <v>1.0044599999999999</v>
      </c>
      <c r="C1817">
        <v>19.936800000000002</v>
      </c>
      <c r="D1817">
        <v>40</v>
      </c>
      <c r="E1817">
        <v>61.292000000000002</v>
      </c>
    </row>
    <row r="1818" spans="1:5">
      <c r="A1818">
        <v>531.6</v>
      </c>
      <c r="B1818">
        <v>1.0061</v>
      </c>
      <c r="C1818">
        <v>19.859400000000001</v>
      </c>
      <c r="D1818">
        <v>39.844799999999999</v>
      </c>
      <c r="E1818">
        <v>61.0792</v>
      </c>
    </row>
    <row r="1819" spans="1:5">
      <c r="A1819">
        <v>531.70000000000005</v>
      </c>
      <c r="B1819">
        <v>1.00776</v>
      </c>
      <c r="C1819">
        <v>19.783799999999999</v>
      </c>
      <c r="D1819">
        <v>39.689599999999999</v>
      </c>
      <c r="E1819">
        <v>60.867800000000003</v>
      </c>
    </row>
    <row r="1820" spans="1:5">
      <c r="A1820">
        <v>531.79999999999995</v>
      </c>
      <c r="B1820">
        <v>1.0094000000000001</v>
      </c>
      <c r="C1820">
        <v>19.708200000000001</v>
      </c>
      <c r="D1820">
        <v>39.534399999999998</v>
      </c>
      <c r="E1820">
        <v>60.655000000000001</v>
      </c>
    </row>
    <row r="1821" spans="1:5">
      <c r="A1821">
        <v>531.9</v>
      </c>
      <c r="B1821">
        <v>1.0110399999999999</v>
      </c>
      <c r="C1821">
        <v>19.634399999999999</v>
      </c>
      <c r="D1821">
        <v>39.380800000000001</v>
      </c>
      <c r="E1821">
        <v>60.443600000000004</v>
      </c>
    </row>
    <row r="1822" spans="1:5">
      <c r="A1822">
        <v>532</v>
      </c>
      <c r="B1822">
        <v>1.01268</v>
      </c>
      <c r="C1822">
        <v>19.558800000000002</v>
      </c>
      <c r="D1822">
        <v>39.2256</v>
      </c>
      <c r="E1822">
        <v>60.232199999999999</v>
      </c>
    </row>
    <row r="1823" spans="1:5">
      <c r="A1823">
        <v>532.1</v>
      </c>
      <c r="B1823">
        <v>1.0143200000000001</v>
      </c>
      <c r="C1823">
        <v>19.4832</v>
      </c>
      <c r="D1823">
        <v>39.072000000000003</v>
      </c>
      <c r="E1823">
        <v>60.020800000000001</v>
      </c>
    </row>
    <row r="1824" spans="1:5">
      <c r="A1824">
        <v>532.20000000000005</v>
      </c>
      <c r="B1824">
        <v>1.01596</v>
      </c>
      <c r="C1824">
        <v>19.407599999999999</v>
      </c>
      <c r="D1824">
        <v>38.916800000000002</v>
      </c>
      <c r="E1824">
        <v>59.809399999999997</v>
      </c>
    </row>
    <row r="1825" spans="1:5">
      <c r="A1825">
        <v>532.29999999999995</v>
      </c>
      <c r="B1825">
        <v>1.0176000000000001</v>
      </c>
      <c r="C1825">
        <v>19.332000000000001</v>
      </c>
      <c r="D1825">
        <v>38.763199999999998</v>
      </c>
      <c r="E1825">
        <v>59.597999999999999</v>
      </c>
    </row>
    <row r="1826" spans="1:5">
      <c r="A1826">
        <v>532.4</v>
      </c>
      <c r="B1826">
        <v>1.0192399999999999</v>
      </c>
      <c r="C1826">
        <v>19.256399999999999</v>
      </c>
      <c r="D1826">
        <v>38.6096</v>
      </c>
      <c r="E1826">
        <v>59.387999999999998</v>
      </c>
    </row>
    <row r="1827" spans="1:5">
      <c r="A1827">
        <v>532.5</v>
      </c>
      <c r="B1827">
        <v>1.02088</v>
      </c>
      <c r="C1827">
        <v>19.180800000000001</v>
      </c>
      <c r="D1827">
        <v>38.4544</v>
      </c>
      <c r="E1827">
        <v>59.176600000000001</v>
      </c>
    </row>
    <row r="1828" spans="1:5">
      <c r="A1828">
        <v>532.6</v>
      </c>
      <c r="B1828">
        <v>1.0225200000000001</v>
      </c>
      <c r="C1828">
        <v>19.106999999999999</v>
      </c>
      <c r="D1828">
        <v>38.300800000000002</v>
      </c>
      <c r="E1828">
        <v>58.9666</v>
      </c>
    </row>
    <row r="1829" spans="1:5">
      <c r="A1829">
        <v>532.70000000000005</v>
      </c>
      <c r="B1829">
        <v>1.02416</v>
      </c>
      <c r="C1829">
        <v>19.031400000000001</v>
      </c>
      <c r="D1829">
        <v>38.147199999999998</v>
      </c>
      <c r="E1829">
        <v>58.756599999999999</v>
      </c>
    </row>
    <row r="1830" spans="1:5">
      <c r="A1830">
        <v>532.79999999999995</v>
      </c>
      <c r="B1830">
        <v>1.0258</v>
      </c>
      <c r="C1830">
        <v>18.9558</v>
      </c>
      <c r="D1830">
        <v>37.993600000000001</v>
      </c>
      <c r="E1830">
        <v>58.546599999999998</v>
      </c>
    </row>
    <row r="1831" spans="1:5">
      <c r="A1831">
        <v>532.9</v>
      </c>
      <c r="B1831">
        <v>1.0274399999999999</v>
      </c>
      <c r="C1831">
        <v>18.882000000000001</v>
      </c>
      <c r="D1831">
        <v>37.840000000000003</v>
      </c>
      <c r="E1831">
        <v>58.3352</v>
      </c>
    </row>
    <row r="1832" spans="1:5">
      <c r="A1832">
        <v>533</v>
      </c>
      <c r="B1832">
        <v>1.02908</v>
      </c>
      <c r="C1832">
        <v>18.8064</v>
      </c>
      <c r="D1832">
        <v>37.686399999999999</v>
      </c>
      <c r="E1832">
        <v>58.126600000000003</v>
      </c>
    </row>
    <row r="1833" spans="1:5">
      <c r="A1833">
        <v>533.1</v>
      </c>
      <c r="B1833">
        <v>1.0237400000000001</v>
      </c>
      <c r="C1833">
        <v>18.72</v>
      </c>
      <c r="D1833">
        <v>37.521599999999999</v>
      </c>
      <c r="E1833">
        <v>57.885800000000003</v>
      </c>
    </row>
    <row r="1834" spans="1:5">
      <c r="A1834">
        <v>533.20000000000005</v>
      </c>
      <c r="B1834">
        <v>1.0139400000000001</v>
      </c>
      <c r="C1834">
        <v>18.6282</v>
      </c>
      <c r="D1834">
        <v>37.347200000000001</v>
      </c>
      <c r="E1834">
        <v>57.626800000000003</v>
      </c>
    </row>
    <row r="1835" spans="1:5">
      <c r="A1835">
        <v>533.29999999999995</v>
      </c>
      <c r="B1835">
        <v>1.0041599999999999</v>
      </c>
      <c r="C1835">
        <v>18.5364</v>
      </c>
      <c r="D1835">
        <v>37.174399999999999</v>
      </c>
      <c r="E1835">
        <v>57.367800000000003</v>
      </c>
    </row>
    <row r="1836" spans="1:5">
      <c r="A1836">
        <v>533.4</v>
      </c>
      <c r="B1836">
        <v>0.99439999999999995</v>
      </c>
      <c r="C1836">
        <v>18.444600000000001</v>
      </c>
      <c r="D1836">
        <v>37.001600000000003</v>
      </c>
      <c r="E1836">
        <v>57.108800000000002</v>
      </c>
    </row>
    <row r="1837" spans="1:5">
      <c r="A1837">
        <v>533.5</v>
      </c>
      <c r="B1837">
        <v>0.98465999999999998</v>
      </c>
      <c r="C1837">
        <v>18.352799999999998</v>
      </c>
      <c r="D1837">
        <v>36.828800000000001</v>
      </c>
      <c r="E1837">
        <v>56.851199999999999</v>
      </c>
    </row>
    <row r="1838" spans="1:5">
      <c r="A1838">
        <v>533.6</v>
      </c>
      <c r="B1838">
        <v>0.97492000000000001</v>
      </c>
      <c r="C1838">
        <v>18.2592</v>
      </c>
      <c r="D1838">
        <v>36.655999999999999</v>
      </c>
      <c r="E1838">
        <v>56.593600000000002</v>
      </c>
    </row>
    <row r="1839" spans="1:5">
      <c r="A1839">
        <v>533.70000000000005</v>
      </c>
      <c r="B1839">
        <v>0.96519999999999995</v>
      </c>
      <c r="C1839">
        <v>18.1692</v>
      </c>
      <c r="D1839">
        <v>36.483199999999997</v>
      </c>
      <c r="E1839">
        <v>56.335999999999999</v>
      </c>
    </row>
    <row r="1840" spans="1:5">
      <c r="A1840">
        <v>533.79999999999995</v>
      </c>
      <c r="B1840">
        <v>0.95550000000000002</v>
      </c>
      <c r="C1840">
        <v>18.077400000000001</v>
      </c>
      <c r="D1840">
        <v>36.311999999999998</v>
      </c>
      <c r="E1840">
        <v>56.078400000000002</v>
      </c>
    </row>
    <row r="1841" spans="1:5">
      <c r="A1841">
        <v>533.9</v>
      </c>
      <c r="B1841">
        <v>0.94581999999999999</v>
      </c>
      <c r="C1841">
        <v>17.985420000000001</v>
      </c>
      <c r="D1841">
        <v>36.139200000000002</v>
      </c>
      <c r="E1841">
        <v>55.822200000000002</v>
      </c>
    </row>
    <row r="1842" spans="1:5">
      <c r="A1842">
        <v>534</v>
      </c>
      <c r="B1842">
        <v>0.93613999999999997</v>
      </c>
      <c r="C1842">
        <v>17.894159999999999</v>
      </c>
      <c r="D1842">
        <v>35.968000000000004</v>
      </c>
      <c r="E1842">
        <v>55.566000000000003</v>
      </c>
    </row>
    <row r="1843" spans="1:5">
      <c r="A1843">
        <v>534.1</v>
      </c>
      <c r="B1843">
        <v>0.92649999999999999</v>
      </c>
      <c r="C1843">
        <v>17.803080000000001</v>
      </c>
      <c r="D1843">
        <v>35.796799999999998</v>
      </c>
      <c r="E1843">
        <v>55.311199999999999</v>
      </c>
    </row>
    <row r="1844" spans="1:5">
      <c r="A1844">
        <v>534.20000000000005</v>
      </c>
      <c r="B1844">
        <v>0.91683999999999999</v>
      </c>
      <c r="C1844">
        <v>17.71218</v>
      </c>
      <c r="D1844">
        <v>35.625599999999999</v>
      </c>
      <c r="E1844">
        <v>55.056399999999996</v>
      </c>
    </row>
    <row r="1845" spans="1:5">
      <c r="A1845">
        <v>534.29999999999995</v>
      </c>
      <c r="B1845">
        <v>0.90722000000000003</v>
      </c>
      <c r="C1845">
        <v>17.621279999999999</v>
      </c>
      <c r="D1845">
        <v>35.456000000000003</v>
      </c>
      <c r="E1845">
        <v>54.801600000000001</v>
      </c>
    </row>
    <row r="1846" spans="1:5">
      <c r="A1846">
        <v>534.4</v>
      </c>
      <c r="B1846">
        <v>0.89759999999999995</v>
      </c>
      <c r="C1846">
        <v>17.530740000000002</v>
      </c>
      <c r="D1846">
        <v>35.284799999999997</v>
      </c>
      <c r="E1846">
        <v>54.546799999999998</v>
      </c>
    </row>
    <row r="1847" spans="1:5">
      <c r="A1847">
        <v>534.5</v>
      </c>
      <c r="B1847">
        <v>0.88800000000000001</v>
      </c>
      <c r="C1847">
        <v>17.440200000000001</v>
      </c>
      <c r="D1847">
        <v>35.115200000000002</v>
      </c>
      <c r="E1847">
        <v>54.293399999999998</v>
      </c>
    </row>
    <row r="1848" spans="1:5">
      <c r="A1848">
        <v>534.6</v>
      </c>
      <c r="B1848">
        <v>0.87841999999999998</v>
      </c>
      <c r="C1848">
        <v>17.34984</v>
      </c>
      <c r="D1848">
        <v>34.945599999999999</v>
      </c>
      <c r="E1848">
        <v>54.04</v>
      </c>
    </row>
    <row r="1849" spans="1:5">
      <c r="A1849">
        <v>534.70000000000005</v>
      </c>
      <c r="B1849">
        <v>0.86883999999999995</v>
      </c>
      <c r="C1849">
        <v>17.25966</v>
      </c>
      <c r="D1849">
        <v>34.776000000000003</v>
      </c>
      <c r="E1849">
        <v>53.7866</v>
      </c>
    </row>
    <row r="1850" spans="1:5">
      <c r="A1850">
        <v>534.79999999999995</v>
      </c>
      <c r="B1850">
        <v>0.85928000000000004</v>
      </c>
      <c r="C1850">
        <v>17.16948</v>
      </c>
      <c r="D1850">
        <v>34.606400000000001</v>
      </c>
      <c r="E1850">
        <v>53.534599999999998</v>
      </c>
    </row>
    <row r="1851" spans="1:5">
      <c r="A1851">
        <v>534.9</v>
      </c>
      <c r="B1851">
        <v>0.84974000000000005</v>
      </c>
      <c r="C1851">
        <v>17.079660000000001</v>
      </c>
      <c r="D1851">
        <v>34.438400000000001</v>
      </c>
      <c r="E1851">
        <v>53.282600000000002</v>
      </c>
    </row>
    <row r="1852" spans="1:5">
      <c r="A1852">
        <v>535</v>
      </c>
      <c r="B1852">
        <v>0.84021999999999997</v>
      </c>
      <c r="C1852">
        <v>16.989840000000001</v>
      </c>
      <c r="D1852">
        <v>34.268799999999999</v>
      </c>
      <c r="E1852">
        <v>53.0306</v>
      </c>
    </row>
    <row r="1853" spans="1:5">
      <c r="A1853">
        <v>535.1</v>
      </c>
      <c r="B1853">
        <v>0.83069999999999999</v>
      </c>
      <c r="C1853">
        <v>16.900200000000002</v>
      </c>
      <c r="D1853">
        <v>34.1008</v>
      </c>
      <c r="E1853">
        <v>52.778599999999997</v>
      </c>
    </row>
    <row r="1854" spans="1:5">
      <c r="A1854">
        <v>535.20000000000005</v>
      </c>
      <c r="B1854">
        <v>0.82120000000000004</v>
      </c>
      <c r="C1854">
        <v>16.810739999999999</v>
      </c>
      <c r="D1854">
        <v>33.9328</v>
      </c>
      <c r="E1854">
        <v>52.527999999999999</v>
      </c>
    </row>
    <row r="1855" spans="1:5">
      <c r="A1855">
        <v>535.29999999999995</v>
      </c>
      <c r="B1855">
        <v>0.81169999999999998</v>
      </c>
      <c r="C1855">
        <v>16.72128</v>
      </c>
      <c r="D1855">
        <v>33.764800000000001</v>
      </c>
      <c r="E1855">
        <v>52.2774</v>
      </c>
    </row>
    <row r="1856" spans="1:5">
      <c r="A1856">
        <v>535.4</v>
      </c>
      <c r="B1856">
        <v>0.80386000000000002</v>
      </c>
      <c r="C1856">
        <v>16.635059999999999</v>
      </c>
      <c r="D1856">
        <v>33.598399999999998</v>
      </c>
      <c r="E1856">
        <v>52.029600000000002</v>
      </c>
    </row>
    <row r="1857" spans="1:5">
      <c r="A1857">
        <v>535.5</v>
      </c>
      <c r="B1857">
        <v>0.80615999999999999</v>
      </c>
      <c r="C1857">
        <v>16.567019999999999</v>
      </c>
      <c r="D1857">
        <v>33.436799999999998</v>
      </c>
      <c r="E1857">
        <v>51.7958</v>
      </c>
    </row>
    <row r="1858" spans="1:5">
      <c r="A1858">
        <v>535.6</v>
      </c>
      <c r="B1858">
        <v>0.80844000000000005</v>
      </c>
      <c r="C1858">
        <v>16.49898</v>
      </c>
      <c r="D1858">
        <v>33.276800000000001</v>
      </c>
      <c r="E1858">
        <v>51.561999999999998</v>
      </c>
    </row>
    <row r="1859" spans="1:5">
      <c r="A1859">
        <v>535.70000000000005</v>
      </c>
      <c r="B1859">
        <v>0.81074000000000002</v>
      </c>
      <c r="C1859">
        <v>16.43094</v>
      </c>
      <c r="D1859">
        <v>33.115200000000002</v>
      </c>
      <c r="E1859">
        <v>51.326799999999999</v>
      </c>
    </row>
    <row r="1860" spans="1:5">
      <c r="A1860">
        <v>535.79999999999995</v>
      </c>
      <c r="B1860">
        <v>0.81303999999999998</v>
      </c>
      <c r="C1860">
        <v>16.36308</v>
      </c>
      <c r="D1860">
        <v>32.955199999999998</v>
      </c>
      <c r="E1860">
        <v>51.093000000000004</v>
      </c>
    </row>
    <row r="1861" spans="1:5">
      <c r="A1861">
        <v>535.9</v>
      </c>
      <c r="B1861">
        <v>0.81533999999999995</v>
      </c>
      <c r="C1861">
        <v>16.29504</v>
      </c>
      <c r="D1861">
        <v>32.795200000000001</v>
      </c>
      <c r="E1861">
        <v>50.859200000000001</v>
      </c>
    </row>
    <row r="1862" spans="1:5">
      <c r="A1862">
        <v>536</v>
      </c>
      <c r="B1862">
        <v>0.81762000000000001</v>
      </c>
      <c r="C1862">
        <v>16.227180000000001</v>
      </c>
      <c r="D1862">
        <v>32.633600000000001</v>
      </c>
      <c r="E1862">
        <v>50.626800000000003</v>
      </c>
    </row>
    <row r="1863" spans="1:5">
      <c r="A1863">
        <v>536.1</v>
      </c>
      <c r="B1863">
        <v>0.81991999999999998</v>
      </c>
      <c r="C1863">
        <v>16.159500000000001</v>
      </c>
      <c r="D1863">
        <v>32.473599999999998</v>
      </c>
      <c r="E1863">
        <v>50.393000000000001</v>
      </c>
    </row>
    <row r="1864" spans="1:5">
      <c r="A1864">
        <v>536.20000000000005</v>
      </c>
      <c r="B1864">
        <v>0.82221999999999995</v>
      </c>
      <c r="C1864">
        <v>16.091640000000002</v>
      </c>
      <c r="D1864">
        <v>32.313600000000001</v>
      </c>
      <c r="E1864">
        <v>50.159199999999998</v>
      </c>
    </row>
    <row r="1865" spans="1:5">
      <c r="A1865">
        <v>536.29999999999995</v>
      </c>
      <c r="B1865">
        <v>0.82450000000000001</v>
      </c>
      <c r="C1865">
        <v>16.023959999999999</v>
      </c>
      <c r="D1865">
        <v>32.153599999999997</v>
      </c>
      <c r="E1865">
        <v>49.9268</v>
      </c>
    </row>
    <row r="1866" spans="1:5">
      <c r="A1866">
        <v>536.4</v>
      </c>
      <c r="B1866">
        <v>0.82679999999999998</v>
      </c>
      <c r="C1866">
        <v>15.956099999999999</v>
      </c>
      <c r="D1866">
        <v>31.993600000000001</v>
      </c>
      <c r="E1866">
        <v>49.692999999999998</v>
      </c>
    </row>
    <row r="1867" spans="1:5">
      <c r="A1867">
        <v>536.5</v>
      </c>
      <c r="B1867">
        <v>0.82909999999999995</v>
      </c>
      <c r="C1867">
        <v>15.88842</v>
      </c>
      <c r="D1867">
        <v>31.833600000000001</v>
      </c>
      <c r="E1867">
        <v>49.460599999999999</v>
      </c>
    </row>
    <row r="1868" spans="1:5">
      <c r="A1868">
        <v>536.6</v>
      </c>
      <c r="B1868">
        <v>0.83138000000000001</v>
      </c>
      <c r="C1868">
        <v>15.820919999999999</v>
      </c>
      <c r="D1868">
        <v>31.6736</v>
      </c>
      <c r="E1868">
        <v>49.228200000000001</v>
      </c>
    </row>
    <row r="1869" spans="1:5">
      <c r="A1869">
        <v>536.70000000000005</v>
      </c>
      <c r="B1869">
        <v>0.83367999999999998</v>
      </c>
      <c r="C1869">
        <v>15.75324</v>
      </c>
      <c r="D1869">
        <v>31.5136</v>
      </c>
      <c r="E1869">
        <v>48.995800000000003</v>
      </c>
    </row>
    <row r="1870" spans="1:5">
      <c r="A1870">
        <v>536.79999999999995</v>
      </c>
      <c r="B1870">
        <v>0.83596000000000004</v>
      </c>
      <c r="C1870">
        <v>15.685739999999999</v>
      </c>
      <c r="D1870">
        <v>31.3536</v>
      </c>
      <c r="E1870">
        <v>48.763399999999997</v>
      </c>
    </row>
    <row r="1871" spans="1:5">
      <c r="A1871">
        <v>536.9</v>
      </c>
      <c r="B1871">
        <v>0.83826000000000001</v>
      </c>
      <c r="C1871">
        <v>15.61824</v>
      </c>
      <c r="D1871">
        <v>31.1936</v>
      </c>
      <c r="E1871">
        <v>48.530999999999999</v>
      </c>
    </row>
    <row r="1872" spans="1:5">
      <c r="A1872">
        <v>537</v>
      </c>
      <c r="B1872">
        <v>0.84053999999999995</v>
      </c>
      <c r="C1872">
        <v>15.550739999999999</v>
      </c>
      <c r="D1872">
        <v>31.0336</v>
      </c>
      <c r="E1872">
        <v>48.2986</v>
      </c>
    </row>
    <row r="1873" spans="1:5">
      <c r="A1873">
        <v>537.1</v>
      </c>
      <c r="B1873">
        <v>0.84284000000000003</v>
      </c>
      <c r="C1873">
        <v>15.48324</v>
      </c>
      <c r="D1873">
        <v>30.8752</v>
      </c>
      <c r="E1873">
        <v>48.066200000000002</v>
      </c>
    </row>
    <row r="1874" spans="1:5">
      <c r="A1874">
        <v>537.20000000000005</v>
      </c>
      <c r="B1874">
        <v>0.84511999999999998</v>
      </c>
      <c r="C1874">
        <v>15.41592</v>
      </c>
      <c r="D1874">
        <v>30.715199999999999</v>
      </c>
      <c r="E1874">
        <v>47.833799999999997</v>
      </c>
    </row>
    <row r="1875" spans="1:5">
      <c r="A1875">
        <v>537.29999999999995</v>
      </c>
      <c r="B1875">
        <v>0.84740000000000004</v>
      </c>
      <c r="C1875">
        <v>15.348599999999999</v>
      </c>
      <c r="D1875">
        <v>30.555199999999999</v>
      </c>
      <c r="E1875">
        <v>47.602800000000002</v>
      </c>
    </row>
    <row r="1876" spans="1:5">
      <c r="A1876">
        <v>537.4</v>
      </c>
      <c r="B1876">
        <v>0.84970000000000001</v>
      </c>
      <c r="C1876">
        <v>15.281280000000001</v>
      </c>
      <c r="D1876">
        <v>30.396799999999999</v>
      </c>
      <c r="E1876">
        <v>47.370399999999997</v>
      </c>
    </row>
    <row r="1877" spans="1:5">
      <c r="A1877">
        <v>537.5</v>
      </c>
      <c r="B1877">
        <v>0.85197999999999996</v>
      </c>
      <c r="C1877">
        <v>15.21396</v>
      </c>
      <c r="D1877">
        <v>30.236799999999999</v>
      </c>
      <c r="E1877">
        <v>47.139400000000002</v>
      </c>
    </row>
    <row r="1878" spans="1:5">
      <c r="A1878">
        <v>537.6</v>
      </c>
      <c r="B1878">
        <v>0.85426000000000002</v>
      </c>
      <c r="C1878">
        <v>15.14664</v>
      </c>
      <c r="D1878">
        <v>30.078399999999998</v>
      </c>
      <c r="E1878">
        <v>46.9084</v>
      </c>
    </row>
    <row r="1879" spans="1:5">
      <c r="A1879">
        <v>537.70000000000005</v>
      </c>
      <c r="B1879">
        <v>0.85655999999999999</v>
      </c>
      <c r="C1879">
        <v>15.079499999999999</v>
      </c>
      <c r="D1879">
        <v>29.918399999999998</v>
      </c>
      <c r="E1879">
        <v>46.676000000000002</v>
      </c>
    </row>
    <row r="1880" spans="1:5">
      <c r="A1880">
        <v>537.79999999999995</v>
      </c>
      <c r="B1880">
        <v>0.85226000000000002</v>
      </c>
      <c r="C1880">
        <v>15.008760000000001</v>
      </c>
      <c r="D1880">
        <v>29.7728</v>
      </c>
      <c r="E1880">
        <v>46.454799999999999</v>
      </c>
    </row>
    <row r="1881" spans="1:5">
      <c r="A1881">
        <v>537.9</v>
      </c>
      <c r="B1881">
        <v>0.84541999999999995</v>
      </c>
      <c r="C1881">
        <v>14.936579999999999</v>
      </c>
      <c r="D1881">
        <v>29.632000000000001</v>
      </c>
      <c r="E1881">
        <v>46.2378</v>
      </c>
    </row>
    <row r="1882" spans="1:5">
      <c r="A1882">
        <v>538</v>
      </c>
      <c r="B1882">
        <v>0.83860000000000001</v>
      </c>
      <c r="C1882">
        <v>14.86458</v>
      </c>
      <c r="D1882">
        <v>29.492799999999999</v>
      </c>
      <c r="E1882">
        <v>46.020800000000001</v>
      </c>
    </row>
    <row r="1883" spans="1:5">
      <c r="A1883">
        <v>538.1</v>
      </c>
      <c r="B1883">
        <v>0.83179999999999998</v>
      </c>
      <c r="C1883">
        <v>14.79294</v>
      </c>
      <c r="D1883">
        <v>29.352</v>
      </c>
      <c r="E1883">
        <v>45.803800000000003</v>
      </c>
    </row>
    <row r="1884" spans="1:5">
      <c r="A1884">
        <v>538.20000000000005</v>
      </c>
      <c r="B1884">
        <v>0.82501999999999998</v>
      </c>
      <c r="C1884">
        <v>14.721120000000001</v>
      </c>
      <c r="D1884">
        <v>29.212800000000001</v>
      </c>
      <c r="E1884">
        <v>45.586799999999997</v>
      </c>
    </row>
    <row r="1885" spans="1:5">
      <c r="A1885">
        <v>538.29999999999995</v>
      </c>
      <c r="B1885">
        <v>0.81823999999999997</v>
      </c>
      <c r="C1885">
        <v>14.649660000000001</v>
      </c>
      <c r="D1885">
        <v>29.073599999999999</v>
      </c>
      <c r="E1885">
        <v>45.371200000000002</v>
      </c>
    </row>
    <row r="1886" spans="1:5">
      <c r="A1886">
        <v>538.4</v>
      </c>
      <c r="B1886">
        <v>0.81145999999999996</v>
      </c>
      <c r="C1886">
        <v>14.578200000000001</v>
      </c>
      <c r="D1886">
        <v>28.9344</v>
      </c>
      <c r="E1886">
        <v>45.1556</v>
      </c>
    </row>
    <row r="1887" spans="1:5">
      <c r="A1887">
        <v>538.5</v>
      </c>
      <c r="B1887">
        <v>0.80471999999999999</v>
      </c>
      <c r="C1887">
        <v>14.507099999999999</v>
      </c>
      <c r="D1887">
        <v>28.795200000000001</v>
      </c>
      <c r="E1887">
        <v>44.941400000000002</v>
      </c>
    </row>
    <row r="1888" spans="1:5">
      <c r="A1888">
        <v>538.6</v>
      </c>
      <c r="B1888">
        <v>0.79798000000000002</v>
      </c>
      <c r="C1888">
        <v>14.436</v>
      </c>
      <c r="D1888">
        <v>28.655999999999999</v>
      </c>
      <c r="E1888">
        <v>44.727200000000003</v>
      </c>
    </row>
    <row r="1889" spans="1:5">
      <c r="A1889">
        <v>538.70000000000005</v>
      </c>
      <c r="B1889">
        <v>0.79124000000000005</v>
      </c>
      <c r="C1889">
        <v>14.3649</v>
      </c>
      <c r="D1889">
        <v>28.5184</v>
      </c>
      <c r="E1889">
        <v>44.512999999999998</v>
      </c>
    </row>
    <row r="1890" spans="1:5">
      <c r="A1890">
        <v>538.79999999999995</v>
      </c>
      <c r="B1890">
        <v>0.78452</v>
      </c>
      <c r="C1890">
        <v>14.29416</v>
      </c>
      <c r="D1890">
        <v>28.380800000000001</v>
      </c>
      <c r="E1890">
        <v>44.2988</v>
      </c>
    </row>
    <row r="1891" spans="1:5">
      <c r="A1891">
        <v>538.9</v>
      </c>
      <c r="B1891">
        <v>0.77781999999999996</v>
      </c>
      <c r="C1891">
        <v>14.223420000000001</v>
      </c>
      <c r="D1891">
        <v>28.241599999999998</v>
      </c>
      <c r="E1891">
        <v>44.084600000000002</v>
      </c>
    </row>
    <row r="1892" spans="1:5">
      <c r="A1892">
        <v>539</v>
      </c>
      <c r="B1892">
        <v>0.77112000000000003</v>
      </c>
      <c r="C1892">
        <v>14.15286</v>
      </c>
      <c r="D1892">
        <v>28.103999999999999</v>
      </c>
      <c r="E1892">
        <v>43.8718</v>
      </c>
    </row>
    <row r="1893" spans="1:5">
      <c r="A1893">
        <v>539.1</v>
      </c>
      <c r="B1893">
        <v>0.76444000000000001</v>
      </c>
      <c r="C1893">
        <v>14.08248</v>
      </c>
      <c r="D1893">
        <v>27.968</v>
      </c>
      <c r="E1893">
        <v>43.660400000000003</v>
      </c>
    </row>
    <row r="1894" spans="1:5">
      <c r="A1894">
        <v>539.20000000000005</v>
      </c>
      <c r="B1894">
        <v>0.75778000000000001</v>
      </c>
      <c r="C1894">
        <v>14.012280000000001</v>
      </c>
      <c r="D1894">
        <v>27.830400000000001</v>
      </c>
      <c r="E1894">
        <v>43.447600000000001</v>
      </c>
    </row>
    <row r="1895" spans="1:5">
      <c r="A1895">
        <v>539.29999999999995</v>
      </c>
      <c r="B1895">
        <v>0.75112000000000001</v>
      </c>
      <c r="C1895">
        <v>13.942080000000001</v>
      </c>
      <c r="D1895">
        <v>27.694400000000002</v>
      </c>
      <c r="E1895">
        <v>43.236199999999997</v>
      </c>
    </row>
    <row r="1896" spans="1:5">
      <c r="A1896">
        <v>539.4</v>
      </c>
      <c r="B1896">
        <v>0.74448000000000003</v>
      </c>
      <c r="C1896">
        <v>13.872059999999999</v>
      </c>
      <c r="D1896">
        <v>27.556799999999999</v>
      </c>
      <c r="E1896">
        <v>43.024799999999999</v>
      </c>
    </row>
    <row r="1897" spans="1:5">
      <c r="A1897">
        <v>539.5</v>
      </c>
      <c r="B1897">
        <v>0.73784000000000005</v>
      </c>
      <c r="C1897">
        <v>13.80222</v>
      </c>
      <c r="D1897">
        <v>27.4208</v>
      </c>
      <c r="E1897">
        <v>42.814799999999998</v>
      </c>
    </row>
    <row r="1898" spans="1:5">
      <c r="A1898">
        <v>539.6</v>
      </c>
      <c r="B1898">
        <v>0.73121999999999998</v>
      </c>
      <c r="C1898">
        <v>13.732559999999999</v>
      </c>
      <c r="D1898">
        <v>27.284800000000001</v>
      </c>
      <c r="E1898">
        <v>42.603400000000001</v>
      </c>
    </row>
    <row r="1899" spans="1:5">
      <c r="A1899">
        <v>539.70000000000005</v>
      </c>
      <c r="B1899">
        <v>0.72460000000000002</v>
      </c>
      <c r="C1899">
        <v>13.6629</v>
      </c>
      <c r="D1899">
        <v>27.148800000000001</v>
      </c>
      <c r="E1899">
        <v>42.3934</v>
      </c>
    </row>
    <row r="1900" spans="1:5">
      <c r="A1900">
        <v>539.79999999999995</v>
      </c>
      <c r="B1900">
        <v>0.71799999999999997</v>
      </c>
      <c r="C1900">
        <v>13.59342</v>
      </c>
      <c r="D1900">
        <v>27.014399999999998</v>
      </c>
      <c r="E1900">
        <v>42.183399999999999</v>
      </c>
    </row>
    <row r="1901" spans="1:5">
      <c r="A1901">
        <v>539.9</v>
      </c>
      <c r="B1901">
        <v>0.71142000000000005</v>
      </c>
      <c r="C1901">
        <v>13.52394</v>
      </c>
      <c r="D1901">
        <v>26.878399999999999</v>
      </c>
      <c r="E1901">
        <v>41.974800000000002</v>
      </c>
    </row>
    <row r="1902" spans="1:5">
      <c r="A1902">
        <v>540</v>
      </c>
      <c r="B1902">
        <v>0.70484000000000002</v>
      </c>
      <c r="C1902">
        <v>13.45482</v>
      </c>
      <c r="D1902">
        <v>26.744</v>
      </c>
      <c r="E1902">
        <v>41.766199999999998</v>
      </c>
    </row>
    <row r="1903" spans="1:5">
      <c r="A1903">
        <v>540.1</v>
      </c>
      <c r="B1903">
        <v>0.69798000000000004</v>
      </c>
      <c r="C1903">
        <v>13.388400000000001</v>
      </c>
      <c r="D1903">
        <v>26.6112</v>
      </c>
      <c r="E1903">
        <v>41.566000000000003</v>
      </c>
    </row>
    <row r="1904" spans="1:5">
      <c r="A1904">
        <v>540.20000000000005</v>
      </c>
      <c r="B1904">
        <v>0.69059999999999999</v>
      </c>
      <c r="C1904">
        <v>13.326840000000001</v>
      </c>
      <c r="D1904">
        <v>26.48</v>
      </c>
      <c r="E1904">
        <v>41.382599999999996</v>
      </c>
    </row>
    <row r="1905" spans="1:5">
      <c r="A1905">
        <v>540.29999999999995</v>
      </c>
      <c r="B1905">
        <v>0.68322000000000005</v>
      </c>
      <c r="C1905">
        <v>13.2651</v>
      </c>
      <c r="D1905">
        <v>26.3504</v>
      </c>
      <c r="E1905">
        <v>41.199199999999998</v>
      </c>
    </row>
    <row r="1906" spans="1:5">
      <c r="A1906">
        <v>540.4</v>
      </c>
      <c r="B1906">
        <v>0.67581999999999998</v>
      </c>
      <c r="C1906">
        <v>13.20336</v>
      </c>
      <c r="D1906">
        <v>26.220800000000001</v>
      </c>
      <c r="E1906">
        <v>41.014400000000002</v>
      </c>
    </row>
    <row r="1907" spans="1:5">
      <c r="A1907">
        <v>540.5</v>
      </c>
      <c r="B1907">
        <v>0.66842000000000001</v>
      </c>
      <c r="C1907">
        <v>13.1418</v>
      </c>
      <c r="D1907">
        <v>26.091200000000001</v>
      </c>
      <c r="E1907">
        <v>40.831000000000003</v>
      </c>
    </row>
    <row r="1908" spans="1:5">
      <c r="A1908">
        <v>540.6</v>
      </c>
      <c r="B1908">
        <v>0.66103999999999996</v>
      </c>
      <c r="C1908">
        <v>13.08006</v>
      </c>
      <c r="D1908">
        <v>25.96</v>
      </c>
      <c r="E1908">
        <v>40.647599999999997</v>
      </c>
    </row>
    <row r="1909" spans="1:5">
      <c r="A1909">
        <v>540.70000000000005</v>
      </c>
      <c r="B1909">
        <v>0.65364</v>
      </c>
      <c r="C1909">
        <v>13.018319999999999</v>
      </c>
      <c r="D1909">
        <v>25.830400000000001</v>
      </c>
      <c r="E1909">
        <v>40.462800000000001</v>
      </c>
    </row>
    <row r="1910" spans="1:5">
      <c r="A1910">
        <v>540.79999999999995</v>
      </c>
      <c r="B1910">
        <v>0.64624000000000004</v>
      </c>
      <c r="C1910">
        <v>12.956580000000001</v>
      </c>
      <c r="D1910">
        <v>25.700800000000001</v>
      </c>
      <c r="E1910">
        <v>40.279400000000003</v>
      </c>
    </row>
    <row r="1911" spans="1:5">
      <c r="A1911">
        <v>540.9</v>
      </c>
      <c r="B1911">
        <v>0.63883999999999996</v>
      </c>
      <c r="C1911">
        <v>12.89484</v>
      </c>
      <c r="D1911">
        <v>25.569600000000001</v>
      </c>
      <c r="E1911">
        <v>40.0946</v>
      </c>
    </row>
    <row r="1912" spans="1:5">
      <c r="A1912">
        <v>541</v>
      </c>
      <c r="B1912">
        <v>0.63144</v>
      </c>
      <c r="C1912">
        <v>12.8331</v>
      </c>
      <c r="D1912">
        <v>25.44</v>
      </c>
      <c r="E1912">
        <v>39.911200000000001</v>
      </c>
    </row>
    <row r="1913" spans="1:5">
      <c r="A1913">
        <v>541.1</v>
      </c>
      <c r="B1913">
        <v>0.62404000000000004</v>
      </c>
      <c r="C1913">
        <v>12.77136</v>
      </c>
      <c r="D1913">
        <v>25.308800000000002</v>
      </c>
      <c r="E1913">
        <v>39.726399999999998</v>
      </c>
    </row>
    <row r="1914" spans="1:5">
      <c r="A1914">
        <v>541.20000000000005</v>
      </c>
      <c r="B1914">
        <v>0.61661999999999995</v>
      </c>
      <c r="C1914">
        <v>12.709440000000001</v>
      </c>
      <c r="D1914">
        <v>25.179200000000002</v>
      </c>
      <c r="E1914">
        <v>39.541600000000003</v>
      </c>
    </row>
    <row r="1915" spans="1:5">
      <c r="A1915">
        <v>541.29999999999995</v>
      </c>
      <c r="B1915">
        <v>0.60921999999999998</v>
      </c>
      <c r="C1915">
        <v>12.6477</v>
      </c>
      <c r="D1915">
        <v>25.049600000000002</v>
      </c>
      <c r="E1915">
        <v>39.358199999999997</v>
      </c>
    </row>
    <row r="1916" spans="1:5">
      <c r="A1916">
        <v>541.4</v>
      </c>
      <c r="B1916">
        <v>0.6018</v>
      </c>
      <c r="C1916">
        <v>12.58578</v>
      </c>
      <c r="D1916">
        <v>24.918399999999998</v>
      </c>
      <c r="E1916">
        <v>39.173400000000001</v>
      </c>
    </row>
    <row r="1917" spans="1:5">
      <c r="A1917">
        <v>541.5</v>
      </c>
      <c r="B1917">
        <v>0.59440000000000004</v>
      </c>
      <c r="C1917">
        <v>12.524039999999999</v>
      </c>
      <c r="D1917">
        <v>24.788799999999998</v>
      </c>
      <c r="E1917">
        <v>38.988599999999998</v>
      </c>
    </row>
    <row r="1918" spans="1:5">
      <c r="A1918">
        <v>541.6</v>
      </c>
      <c r="B1918">
        <v>0.58697999999999995</v>
      </c>
      <c r="C1918">
        <v>12.462120000000001</v>
      </c>
      <c r="D1918">
        <v>24.657599999999999</v>
      </c>
      <c r="E1918">
        <v>38.805199999999999</v>
      </c>
    </row>
    <row r="1919" spans="1:5">
      <c r="A1919">
        <v>541.70000000000005</v>
      </c>
      <c r="B1919">
        <v>0.57955999999999996</v>
      </c>
      <c r="C1919">
        <v>12.4002</v>
      </c>
      <c r="D1919">
        <v>24.526399999999999</v>
      </c>
      <c r="E1919">
        <v>38.620399999999997</v>
      </c>
    </row>
    <row r="1920" spans="1:5">
      <c r="A1920">
        <v>541.79999999999995</v>
      </c>
      <c r="B1920">
        <v>0.57213999999999998</v>
      </c>
      <c r="C1920">
        <v>12.338279999999999</v>
      </c>
      <c r="D1920">
        <v>24.396799999999999</v>
      </c>
      <c r="E1920">
        <v>38.435600000000001</v>
      </c>
    </row>
    <row r="1921" spans="1:5">
      <c r="A1921">
        <v>541.9</v>
      </c>
      <c r="B1921">
        <v>0.56472</v>
      </c>
      <c r="C1921">
        <v>12.27636</v>
      </c>
      <c r="D1921">
        <v>24.265599999999999</v>
      </c>
      <c r="E1921">
        <v>38.250799999999998</v>
      </c>
    </row>
    <row r="1922" spans="1:5">
      <c r="A1922">
        <v>542</v>
      </c>
      <c r="B1922">
        <v>0.55730000000000002</v>
      </c>
      <c r="C1922">
        <v>12.21444</v>
      </c>
      <c r="D1922">
        <v>24.135999999999999</v>
      </c>
      <c r="E1922">
        <v>38.066000000000003</v>
      </c>
    </row>
    <row r="1923" spans="1:5">
      <c r="A1923">
        <v>542.1</v>
      </c>
      <c r="B1923">
        <v>0.54988000000000004</v>
      </c>
      <c r="C1923">
        <v>12.152520000000001</v>
      </c>
      <c r="D1923">
        <v>24.004799999999999</v>
      </c>
      <c r="E1923">
        <v>37.882599999999996</v>
      </c>
    </row>
    <row r="1924" spans="1:5">
      <c r="A1924">
        <v>542.20000000000005</v>
      </c>
      <c r="B1924">
        <v>0.54246000000000005</v>
      </c>
      <c r="C1924">
        <v>12.0906</v>
      </c>
      <c r="D1924">
        <v>23.8736</v>
      </c>
      <c r="E1924">
        <v>37.697800000000001</v>
      </c>
    </row>
    <row r="1925" spans="1:5">
      <c r="A1925">
        <v>542.29999999999995</v>
      </c>
      <c r="B1925">
        <v>0.53503999999999996</v>
      </c>
      <c r="C1925">
        <v>12.028499999999999</v>
      </c>
      <c r="D1925">
        <v>23.744</v>
      </c>
      <c r="E1925">
        <v>37.512999999999998</v>
      </c>
    </row>
    <row r="1926" spans="1:5">
      <c r="A1926">
        <v>542.4</v>
      </c>
      <c r="B1926">
        <v>0.52834000000000003</v>
      </c>
      <c r="C1926">
        <v>11.966760000000001</v>
      </c>
      <c r="D1926">
        <v>23.6144</v>
      </c>
      <c r="E1926">
        <v>37.328200000000002</v>
      </c>
    </row>
    <row r="1927" spans="1:5">
      <c r="A1927">
        <v>542.5</v>
      </c>
      <c r="B1927">
        <v>0.53432000000000002</v>
      </c>
      <c r="C1927">
        <v>11.909520000000001</v>
      </c>
      <c r="D1927">
        <v>23.500800000000002</v>
      </c>
      <c r="E1927">
        <v>37.149000000000001</v>
      </c>
    </row>
    <row r="1928" spans="1:5">
      <c r="A1928">
        <v>542.6</v>
      </c>
      <c r="B1928">
        <v>0.5403</v>
      </c>
      <c r="C1928">
        <v>11.85228</v>
      </c>
      <c r="D1928">
        <v>23.3872</v>
      </c>
      <c r="E1928">
        <v>36.969799999999999</v>
      </c>
    </row>
    <row r="1929" spans="1:5">
      <c r="A1929">
        <v>542.70000000000005</v>
      </c>
      <c r="B1929">
        <v>0.54627999999999999</v>
      </c>
      <c r="C1929">
        <v>11.79504</v>
      </c>
      <c r="D1929">
        <v>23.273599999999998</v>
      </c>
      <c r="E1929">
        <v>36.790599999999998</v>
      </c>
    </row>
    <row r="1930" spans="1:5">
      <c r="A1930">
        <v>542.79999999999995</v>
      </c>
      <c r="B1930">
        <v>0.55225999999999997</v>
      </c>
      <c r="C1930">
        <v>11.73798</v>
      </c>
      <c r="D1930">
        <v>23.16</v>
      </c>
      <c r="E1930">
        <v>36.611400000000003</v>
      </c>
    </row>
    <row r="1931" spans="1:5">
      <c r="A1931">
        <v>542.9</v>
      </c>
      <c r="B1931">
        <v>0.55823999999999996</v>
      </c>
      <c r="C1931">
        <v>11.68074</v>
      </c>
      <c r="D1931">
        <v>23.046399999999998</v>
      </c>
      <c r="E1931">
        <v>36.432200000000002</v>
      </c>
    </row>
    <row r="1932" spans="1:5">
      <c r="A1932">
        <v>543</v>
      </c>
      <c r="B1932">
        <v>0.56422000000000005</v>
      </c>
      <c r="C1932">
        <v>11.6235</v>
      </c>
      <c r="D1932">
        <v>22.9328</v>
      </c>
      <c r="E1932">
        <v>36.254399999999997</v>
      </c>
    </row>
    <row r="1933" spans="1:5">
      <c r="A1933">
        <v>543.1</v>
      </c>
      <c r="B1933">
        <v>0.57020000000000004</v>
      </c>
      <c r="C1933">
        <v>11.56644</v>
      </c>
      <c r="D1933">
        <v>22.819199999999999</v>
      </c>
      <c r="E1933">
        <v>36.075200000000002</v>
      </c>
    </row>
    <row r="1934" spans="1:5">
      <c r="A1934">
        <v>543.20000000000005</v>
      </c>
      <c r="B1934">
        <v>0.57618000000000003</v>
      </c>
      <c r="C1934">
        <v>11.5092</v>
      </c>
      <c r="D1934">
        <v>22.7056</v>
      </c>
      <c r="E1934">
        <v>35.896000000000001</v>
      </c>
    </row>
    <row r="1935" spans="1:5">
      <c r="A1935">
        <v>543.29999999999995</v>
      </c>
      <c r="B1935">
        <v>0.58216000000000001</v>
      </c>
      <c r="C1935">
        <v>11.45214</v>
      </c>
      <c r="D1935">
        <v>22.593599999999999</v>
      </c>
      <c r="E1935">
        <v>35.716799999999999</v>
      </c>
    </row>
    <row r="1936" spans="1:5">
      <c r="A1936">
        <v>543.4</v>
      </c>
      <c r="B1936">
        <v>0.58814</v>
      </c>
      <c r="C1936">
        <v>11.39508</v>
      </c>
      <c r="D1936">
        <v>22.48</v>
      </c>
      <c r="E1936">
        <v>35.539000000000001</v>
      </c>
    </row>
    <row r="1937" spans="1:5">
      <c r="A1937">
        <v>543.5</v>
      </c>
      <c r="B1937">
        <v>0.59409999999999996</v>
      </c>
      <c r="C1937">
        <v>11.33784</v>
      </c>
      <c r="D1937">
        <v>22.366399999999999</v>
      </c>
      <c r="E1937">
        <v>35.3598</v>
      </c>
    </row>
    <row r="1938" spans="1:5">
      <c r="A1938">
        <v>543.6</v>
      </c>
      <c r="B1938">
        <v>0.60007999999999995</v>
      </c>
      <c r="C1938">
        <v>11.28078</v>
      </c>
      <c r="D1938">
        <v>22.252800000000001</v>
      </c>
      <c r="E1938">
        <v>35.180599999999998</v>
      </c>
    </row>
    <row r="1939" spans="1:5">
      <c r="A1939">
        <v>543.70000000000005</v>
      </c>
      <c r="B1939">
        <v>0.60606000000000004</v>
      </c>
      <c r="C1939">
        <v>11.22372</v>
      </c>
      <c r="D1939">
        <v>22.139199999999999</v>
      </c>
      <c r="E1939">
        <v>35.002800000000001</v>
      </c>
    </row>
    <row r="1940" spans="1:5">
      <c r="A1940">
        <v>543.79999999999995</v>
      </c>
      <c r="B1940">
        <v>0.61202000000000001</v>
      </c>
      <c r="C1940">
        <v>11.16666</v>
      </c>
      <c r="D1940">
        <v>22.027200000000001</v>
      </c>
      <c r="E1940">
        <v>34.823599999999999</v>
      </c>
    </row>
    <row r="1941" spans="1:5">
      <c r="A1941">
        <v>543.9</v>
      </c>
      <c r="B1941">
        <v>0.61799999999999999</v>
      </c>
      <c r="C1941">
        <v>11.1096</v>
      </c>
      <c r="D1941">
        <v>21.913599999999999</v>
      </c>
      <c r="E1941">
        <v>34.645800000000001</v>
      </c>
    </row>
    <row r="1942" spans="1:5">
      <c r="A1942">
        <v>544</v>
      </c>
      <c r="B1942">
        <v>0.62397999999999998</v>
      </c>
      <c r="C1942">
        <v>11.05254</v>
      </c>
      <c r="D1942">
        <v>21.8</v>
      </c>
      <c r="E1942">
        <v>34.4666</v>
      </c>
    </row>
    <row r="1943" spans="1:5">
      <c r="A1943">
        <v>544.1</v>
      </c>
      <c r="B1943">
        <v>0.62994000000000006</v>
      </c>
      <c r="C1943">
        <v>10.995480000000001</v>
      </c>
      <c r="D1943">
        <v>21.687999999999999</v>
      </c>
      <c r="E1943">
        <v>34.288800000000002</v>
      </c>
    </row>
    <row r="1944" spans="1:5">
      <c r="A1944">
        <v>544.20000000000005</v>
      </c>
      <c r="B1944">
        <v>0.63592000000000004</v>
      </c>
      <c r="C1944">
        <v>10.938420000000001</v>
      </c>
      <c r="D1944">
        <v>21.574400000000001</v>
      </c>
      <c r="E1944">
        <v>34.1096</v>
      </c>
    </row>
    <row r="1945" spans="1:5">
      <c r="A1945">
        <v>544.29999999999995</v>
      </c>
      <c r="B1945">
        <v>0.64188000000000001</v>
      </c>
      <c r="C1945">
        <v>10.881360000000001</v>
      </c>
      <c r="D1945">
        <v>21.460799999999999</v>
      </c>
      <c r="E1945">
        <v>33.931800000000003</v>
      </c>
    </row>
    <row r="1946" spans="1:5">
      <c r="A1946">
        <v>544.4</v>
      </c>
      <c r="B1946">
        <v>0.64785999999999999</v>
      </c>
      <c r="C1946">
        <v>10.824479999999999</v>
      </c>
      <c r="D1946">
        <v>21.347200000000001</v>
      </c>
      <c r="E1946">
        <v>33.752600000000001</v>
      </c>
    </row>
    <row r="1947" spans="1:5">
      <c r="A1947">
        <v>544.5</v>
      </c>
      <c r="B1947">
        <v>0.65381999999999996</v>
      </c>
      <c r="C1947">
        <v>10.76742</v>
      </c>
      <c r="D1947">
        <v>21.235199999999999</v>
      </c>
      <c r="E1947">
        <v>33.574800000000003</v>
      </c>
    </row>
    <row r="1948" spans="1:5">
      <c r="A1948">
        <v>544.6</v>
      </c>
      <c r="B1948">
        <v>0.65980000000000005</v>
      </c>
      <c r="C1948">
        <v>10.71036</v>
      </c>
      <c r="D1948">
        <v>21.121600000000001</v>
      </c>
      <c r="E1948">
        <v>33.395600000000002</v>
      </c>
    </row>
    <row r="1949" spans="1:5">
      <c r="A1949">
        <v>544.70000000000005</v>
      </c>
      <c r="B1949">
        <v>0.66576000000000002</v>
      </c>
      <c r="C1949">
        <v>10.65348</v>
      </c>
      <c r="D1949">
        <v>21.007999999999999</v>
      </c>
      <c r="E1949">
        <v>33.217799999999997</v>
      </c>
    </row>
    <row r="1950" spans="1:5">
      <c r="A1950">
        <v>544.79999999999995</v>
      </c>
      <c r="B1950">
        <v>0.66400000000000003</v>
      </c>
      <c r="C1950">
        <v>10.59984</v>
      </c>
      <c r="D1950">
        <v>20.9008</v>
      </c>
      <c r="E1950">
        <v>33.035800000000002</v>
      </c>
    </row>
    <row r="1951" spans="1:5">
      <c r="A1951">
        <v>544.9</v>
      </c>
      <c r="B1951">
        <v>0.66037999999999997</v>
      </c>
      <c r="C1951">
        <v>10.54674</v>
      </c>
      <c r="D1951">
        <v>20.793600000000001</v>
      </c>
      <c r="E1951">
        <v>32.852400000000003</v>
      </c>
    </row>
    <row r="1952" spans="1:5">
      <c r="A1952">
        <v>545</v>
      </c>
      <c r="B1952">
        <v>0.65676000000000001</v>
      </c>
      <c r="C1952">
        <v>10.493819999999999</v>
      </c>
      <c r="D1952">
        <v>20.687999999999999</v>
      </c>
      <c r="E1952">
        <v>32.668999999999997</v>
      </c>
    </row>
    <row r="1953" spans="1:5">
      <c r="A1953">
        <v>545.1</v>
      </c>
      <c r="B1953">
        <v>0.65314000000000005</v>
      </c>
      <c r="C1953">
        <v>10.440720000000001</v>
      </c>
      <c r="D1953">
        <v>20.5808</v>
      </c>
      <c r="E1953">
        <v>32.484200000000001</v>
      </c>
    </row>
    <row r="1954" spans="1:5">
      <c r="A1954">
        <v>545.20000000000005</v>
      </c>
      <c r="B1954">
        <v>0.64949999999999997</v>
      </c>
      <c r="C1954">
        <v>10.38744</v>
      </c>
      <c r="D1954">
        <v>20.473600000000001</v>
      </c>
      <c r="E1954">
        <v>32.300800000000002</v>
      </c>
    </row>
    <row r="1955" spans="1:5">
      <c r="A1955">
        <v>545.29999999999995</v>
      </c>
      <c r="B1955">
        <v>0.64588000000000001</v>
      </c>
      <c r="C1955">
        <v>10.334160000000001</v>
      </c>
      <c r="D1955">
        <v>20.366399999999999</v>
      </c>
      <c r="E1955">
        <v>32.116</v>
      </c>
    </row>
    <row r="1956" spans="1:5">
      <c r="A1956">
        <v>545.4</v>
      </c>
      <c r="B1956">
        <v>0.64222000000000001</v>
      </c>
      <c r="C1956">
        <v>10.28088</v>
      </c>
      <c r="D1956">
        <v>20.2592</v>
      </c>
      <c r="E1956">
        <v>31.9312</v>
      </c>
    </row>
    <row r="1957" spans="1:5">
      <c r="A1957">
        <v>545.5</v>
      </c>
      <c r="B1957">
        <v>0.63858000000000004</v>
      </c>
      <c r="C1957">
        <v>10.22742</v>
      </c>
      <c r="D1957">
        <v>20.150400000000001</v>
      </c>
      <c r="E1957">
        <v>31.746400000000001</v>
      </c>
    </row>
    <row r="1958" spans="1:5">
      <c r="A1958">
        <v>545.6</v>
      </c>
      <c r="B1958">
        <v>0.63492000000000004</v>
      </c>
      <c r="C1958">
        <v>10.173959999999999</v>
      </c>
      <c r="D1958">
        <v>20.043199999999999</v>
      </c>
      <c r="E1958">
        <v>31.561599999999999</v>
      </c>
    </row>
    <row r="1959" spans="1:5">
      <c r="A1959">
        <v>545.70000000000005</v>
      </c>
      <c r="B1959">
        <v>0.63127999999999995</v>
      </c>
      <c r="C1959">
        <v>10.1205</v>
      </c>
      <c r="D1959">
        <v>19.9344</v>
      </c>
      <c r="E1959">
        <v>31.375399999999999</v>
      </c>
    </row>
    <row r="1960" spans="1:5">
      <c r="A1960">
        <v>545.79999999999995</v>
      </c>
      <c r="B1960">
        <v>0.62760000000000005</v>
      </c>
      <c r="C1960">
        <v>10.06686</v>
      </c>
      <c r="D1960">
        <v>19.827200000000001</v>
      </c>
      <c r="E1960">
        <v>31.1892</v>
      </c>
    </row>
    <row r="1961" spans="1:5">
      <c r="A1961">
        <v>545.9</v>
      </c>
      <c r="B1961">
        <v>0.62394000000000005</v>
      </c>
      <c r="C1961">
        <v>10.01304</v>
      </c>
      <c r="D1961">
        <v>19.718399999999999</v>
      </c>
      <c r="E1961">
        <v>31.003</v>
      </c>
    </row>
    <row r="1962" spans="1:5">
      <c r="A1962">
        <v>546</v>
      </c>
      <c r="B1962">
        <v>0.62026000000000003</v>
      </c>
      <c r="C1962">
        <v>9.9592200000000002</v>
      </c>
      <c r="D1962">
        <v>19.6112</v>
      </c>
      <c r="E1962">
        <v>30.816800000000001</v>
      </c>
    </row>
    <row r="1963" spans="1:5">
      <c r="A1963">
        <v>546.1</v>
      </c>
      <c r="B1963">
        <v>0.61660000000000004</v>
      </c>
      <c r="C1963">
        <v>9.9054000000000002</v>
      </c>
      <c r="D1963">
        <v>19.502400000000002</v>
      </c>
      <c r="E1963">
        <v>30.630600000000001</v>
      </c>
    </row>
    <row r="1964" spans="1:5">
      <c r="A1964">
        <v>546.20000000000005</v>
      </c>
      <c r="B1964">
        <v>0.6129</v>
      </c>
      <c r="C1964">
        <v>9.8515800000000002</v>
      </c>
      <c r="D1964">
        <v>19.393599999999999</v>
      </c>
      <c r="E1964">
        <v>30.444400000000002</v>
      </c>
    </row>
    <row r="1965" spans="1:5">
      <c r="A1965">
        <v>546.29999999999995</v>
      </c>
      <c r="B1965">
        <v>0.60921999999999998</v>
      </c>
      <c r="C1965">
        <v>9.7973999999999997</v>
      </c>
      <c r="D1965">
        <v>19.284800000000001</v>
      </c>
      <c r="E1965">
        <v>30.256799999999998</v>
      </c>
    </row>
    <row r="1966" spans="1:5">
      <c r="A1966">
        <v>546.4</v>
      </c>
      <c r="B1966">
        <v>0.60551999999999995</v>
      </c>
      <c r="C1966">
        <v>9.7433999999999994</v>
      </c>
      <c r="D1966">
        <v>19.175999999999998</v>
      </c>
      <c r="E1966">
        <v>30.069199999999999</v>
      </c>
    </row>
    <row r="1967" spans="1:5">
      <c r="A1967">
        <v>546.5</v>
      </c>
      <c r="B1967">
        <v>0.60182000000000002</v>
      </c>
      <c r="C1967">
        <v>9.6892200000000006</v>
      </c>
      <c r="D1967">
        <v>19.0656</v>
      </c>
      <c r="E1967">
        <v>29.881599999999999</v>
      </c>
    </row>
    <row r="1968" spans="1:5">
      <c r="A1968">
        <v>546.6</v>
      </c>
      <c r="B1968">
        <v>0.59811999999999999</v>
      </c>
      <c r="C1968">
        <v>9.63504</v>
      </c>
      <c r="D1968">
        <v>18.956800000000001</v>
      </c>
      <c r="E1968">
        <v>29.693999999999999</v>
      </c>
    </row>
    <row r="1969" spans="1:5">
      <c r="A1969">
        <v>546.70000000000005</v>
      </c>
      <c r="B1969">
        <v>0.59441999999999995</v>
      </c>
      <c r="C1969">
        <v>9.5806799999999992</v>
      </c>
      <c r="D1969">
        <v>18.847999999999999</v>
      </c>
      <c r="E1969">
        <v>29.506399999999999</v>
      </c>
    </row>
    <row r="1970" spans="1:5">
      <c r="A1970">
        <v>546.79999999999995</v>
      </c>
      <c r="B1970">
        <v>0.5907</v>
      </c>
      <c r="C1970">
        <v>9.5263200000000001</v>
      </c>
      <c r="D1970">
        <v>18.7376</v>
      </c>
      <c r="E1970">
        <v>29.317399999999999</v>
      </c>
    </row>
    <row r="1971" spans="1:5">
      <c r="A1971">
        <v>546.9</v>
      </c>
      <c r="B1971">
        <v>0.58697999999999995</v>
      </c>
      <c r="C1971">
        <v>9.4717800000000008</v>
      </c>
      <c r="D1971">
        <v>18.628799999999998</v>
      </c>
      <c r="E1971">
        <v>29.129799999999999</v>
      </c>
    </row>
    <row r="1972" spans="1:5">
      <c r="A1972">
        <v>547</v>
      </c>
      <c r="B1972">
        <v>0.58326</v>
      </c>
      <c r="C1972">
        <v>9.4172399999999996</v>
      </c>
      <c r="D1972">
        <v>18.5184</v>
      </c>
      <c r="E1972">
        <v>28.940799999999999</v>
      </c>
    </row>
    <row r="1973" spans="1:5">
      <c r="A1973">
        <v>547.1</v>
      </c>
      <c r="B1973">
        <v>0.58011999999999997</v>
      </c>
      <c r="C1973">
        <v>9.3688199999999995</v>
      </c>
      <c r="D1973">
        <v>18.4176</v>
      </c>
      <c r="E1973">
        <v>28.775600000000001</v>
      </c>
    </row>
    <row r="1974" spans="1:5">
      <c r="A1974">
        <v>547.20000000000005</v>
      </c>
      <c r="B1974">
        <v>0.57732000000000006</v>
      </c>
      <c r="C1974">
        <v>9.3239999999999998</v>
      </c>
      <c r="D1974">
        <v>18.32</v>
      </c>
      <c r="E1974">
        <v>28.624400000000001</v>
      </c>
    </row>
    <row r="1975" spans="1:5">
      <c r="A1975">
        <v>547.29999999999995</v>
      </c>
      <c r="B1975">
        <v>0.57454000000000005</v>
      </c>
      <c r="C1975">
        <v>9.2793600000000005</v>
      </c>
      <c r="D1975">
        <v>18.224</v>
      </c>
      <c r="E1975">
        <v>28.474599999999999</v>
      </c>
    </row>
    <row r="1976" spans="1:5">
      <c r="A1976">
        <v>547.4</v>
      </c>
      <c r="B1976">
        <v>0.57176000000000005</v>
      </c>
      <c r="C1976">
        <v>9.2347199999999994</v>
      </c>
      <c r="D1976">
        <v>18.128</v>
      </c>
      <c r="E1976">
        <v>28.323399999999999</v>
      </c>
    </row>
    <row r="1977" spans="1:5">
      <c r="A1977">
        <v>547.5</v>
      </c>
      <c r="B1977">
        <v>0.56898000000000004</v>
      </c>
      <c r="C1977">
        <v>9.1898999999999997</v>
      </c>
      <c r="D1977">
        <v>18.032</v>
      </c>
      <c r="E1977">
        <v>28.1722</v>
      </c>
    </row>
    <row r="1978" spans="1:5">
      <c r="A1978">
        <v>547.6</v>
      </c>
      <c r="B1978">
        <v>0.56620000000000004</v>
      </c>
      <c r="C1978">
        <v>9.1452600000000004</v>
      </c>
      <c r="D1978">
        <v>17.936</v>
      </c>
      <c r="E1978">
        <v>28.022400000000001</v>
      </c>
    </row>
    <row r="1979" spans="1:5">
      <c r="A1979">
        <v>547.70000000000005</v>
      </c>
      <c r="B1979">
        <v>0.56340000000000001</v>
      </c>
      <c r="C1979">
        <v>9.1004400000000008</v>
      </c>
      <c r="D1979">
        <v>17.8384</v>
      </c>
      <c r="E1979">
        <v>27.871200000000002</v>
      </c>
    </row>
    <row r="1980" spans="1:5">
      <c r="A1980">
        <v>547.79999999999995</v>
      </c>
      <c r="B1980">
        <v>0.56062000000000001</v>
      </c>
      <c r="C1980">
        <v>9.0556199999999993</v>
      </c>
      <c r="D1980">
        <v>17.7424</v>
      </c>
      <c r="E1980">
        <v>27.72</v>
      </c>
    </row>
    <row r="1981" spans="1:5">
      <c r="A1981">
        <v>547.9</v>
      </c>
      <c r="B1981">
        <v>0.55781999999999998</v>
      </c>
      <c r="C1981">
        <v>9.0107999999999997</v>
      </c>
      <c r="D1981">
        <v>17.6464</v>
      </c>
      <c r="E1981">
        <v>27.5688</v>
      </c>
    </row>
    <row r="1982" spans="1:5">
      <c r="A1982">
        <v>548</v>
      </c>
      <c r="B1982">
        <v>0.55501999999999996</v>
      </c>
      <c r="C1982">
        <v>8.9659800000000001</v>
      </c>
      <c r="D1982">
        <v>17.5488</v>
      </c>
      <c r="E1982">
        <v>27.4176</v>
      </c>
    </row>
    <row r="1983" spans="1:5">
      <c r="A1983">
        <v>548.1</v>
      </c>
      <c r="B1983">
        <v>0.55223999999999995</v>
      </c>
      <c r="C1983">
        <v>8.9211600000000004</v>
      </c>
      <c r="D1983">
        <v>17.4528</v>
      </c>
      <c r="E1983">
        <v>27.266400000000001</v>
      </c>
    </row>
    <row r="1984" spans="1:5">
      <c r="A1984">
        <v>548.20000000000005</v>
      </c>
      <c r="B1984">
        <v>0.54944000000000004</v>
      </c>
      <c r="C1984">
        <v>8.8761600000000005</v>
      </c>
      <c r="D1984">
        <v>17.3568</v>
      </c>
      <c r="E1984">
        <v>27.115200000000002</v>
      </c>
    </row>
    <row r="1985" spans="1:5">
      <c r="A1985">
        <v>548.29999999999995</v>
      </c>
      <c r="B1985">
        <v>0.54664000000000001</v>
      </c>
      <c r="C1985">
        <v>8.8313400000000009</v>
      </c>
      <c r="D1985">
        <v>17.2592</v>
      </c>
      <c r="E1985">
        <v>26.963999999999999</v>
      </c>
    </row>
    <row r="1986" spans="1:5">
      <c r="A1986">
        <v>548.4</v>
      </c>
      <c r="B1986">
        <v>0.54383999999999999</v>
      </c>
      <c r="C1986">
        <v>8.7863399999999992</v>
      </c>
      <c r="D1986">
        <v>17.1632</v>
      </c>
      <c r="E1986">
        <v>26.812799999999999</v>
      </c>
    </row>
    <row r="1987" spans="1:5">
      <c r="A1987">
        <v>548.5</v>
      </c>
      <c r="B1987">
        <v>0.54103999999999997</v>
      </c>
      <c r="C1987">
        <v>8.7413399999999992</v>
      </c>
      <c r="D1987">
        <v>17.0656</v>
      </c>
      <c r="E1987">
        <v>26.6616</v>
      </c>
    </row>
    <row r="1988" spans="1:5">
      <c r="A1988">
        <v>548.6</v>
      </c>
      <c r="B1988">
        <v>0.53824000000000005</v>
      </c>
      <c r="C1988">
        <v>8.6963399999999993</v>
      </c>
      <c r="D1988">
        <v>16.9696</v>
      </c>
      <c r="E1988">
        <v>26.509</v>
      </c>
    </row>
    <row r="1989" spans="1:5">
      <c r="A1989">
        <v>548.70000000000005</v>
      </c>
      <c r="B1989">
        <v>0.53544000000000003</v>
      </c>
      <c r="C1989">
        <v>8.6513399999999994</v>
      </c>
      <c r="D1989">
        <v>16.872</v>
      </c>
      <c r="E1989">
        <v>26.357800000000001</v>
      </c>
    </row>
    <row r="1990" spans="1:5">
      <c r="A1990">
        <v>548.79999999999995</v>
      </c>
      <c r="B1990">
        <v>0.53264</v>
      </c>
      <c r="C1990">
        <v>8.6063399999999994</v>
      </c>
      <c r="D1990">
        <v>16.776</v>
      </c>
      <c r="E1990">
        <v>26.206600000000002</v>
      </c>
    </row>
    <row r="1991" spans="1:5">
      <c r="A1991">
        <v>548.9</v>
      </c>
      <c r="B1991">
        <v>0.52983999999999998</v>
      </c>
      <c r="C1991">
        <v>8.5613399999999995</v>
      </c>
      <c r="D1991">
        <v>16.6784</v>
      </c>
      <c r="E1991">
        <v>26.053999999999998</v>
      </c>
    </row>
    <row r="1992" spans="1:5">
      <c r="A1992">
        <v>549</v>
      </c>
      <c r="B1992">
        <v>0.52702000000000004</v>
      </c>
      <c r="C1992">
        <v>8.5161599999999993</v>
      </c>
      <c r="D1992">
        <v>16.5808</v>
      </c>
      <c r="E1992">
        <v>25.902799999999999</v>
      </c>
    </row>
    <row r="1993" spans="1:5">
      <c r="A1993">
        <v>549.1</v>
      </c>
      <c r="B1993">
        <v>0.52422000000000002</v>
      </c>
      <c r="C1993">
        <v>8.4711599999999994</v>
      </c>
      <c r="D1993">
        <v>16.4848</v>
      </c>
      <c r="E1993">
        <v>25.7502</v>
      </c>
    </row>
    <row r="1994" spans="1:5">
      <c r="A1994">
        <v>549.20000000000005</v>
      </c>
      <c r="B1994">
        <v>0.52139999999999997</v>
      </c>
      <c r="C1994">
        <v>8.4259799999999991</v>
      </c>
      <c r="D1994">
        <v>16.3872</v>
      </c>
      <c r="E1994">
        <v>25.5976</v>
      </c>
    </row>
    <row r="1995" spans="1:5">
      <c r="A1995">
        <v>549.29999999999995</v>
      </c>
      <c r="B1995">
        <v>0.51859999999999995</v>
      </c>
      <c r="C1995">
        <v>8.3808000000000007</v>
      </c>
      <c r="D1995">
        <v>16.2896</v>
      </c>
      <c r="E1995">
        <v>25.446400000000001</v>
      </c>
    </row>
    <row r="1996" spans="1:5">
      <c r="A1996">
        <v>549.4</v>
      </c>
      <c r="B1996">
        <v>0.51898</v>
      </c>
      <c r="C1996">
        <v>8.3354400000000002</v>
      </c>
      <c r="D1996">
        <v>16.198399999999999</v>
      </c>
      <c r="E1996">
        <v>25.303599999999999</v>
      </c>
    </row>
    <row r="1997" spans="1:5">
      <c r="A1997">
        <v>549.5</v>
      </c>
      <c r="B1997">
        <v>0.52283999999999997</v>
      </c>
      <c r="C1997">
        <v>8.2897200000000009</v>
      </c>
      <c r="D1997">
        <v>16.115200000000002</v>
      </c>
      <c r="E1997">
        <v>25.172000000000001</v>
      </c>
    </row>
    <row r="1998" spans="1:5">
      <c r="A1998">
        <v>549.6</v>
      </c>
      <c r="B1998">
        <v>0.52669999999999995</v>
      </c>
      <c r="C1998">
        <v>8.2438199999999995</v>
      </c>
      <c r="D1998">
        <v>16.0304</v>
      </c>
      <c r="E1998">
        <v>25.039000000000001</v>
      </c>
    </row>
    <row r="1999" spans="1:5">
      <c r="A1999">
        <v>549.70000000000005</v>
      </c>
      <c r="B1999">
        <v>0.53056000000000003</v>
      </c>
      <c r="C1999">
        <v>8.1981000000000002</v>
      </c>
      <c r="D1999">
        <v>15.945600000000001</v>
      </c>
      <c r="E1999">
        <v>24.907399999999999</v>
      </c>
    </row>
    <row r="2000" spans="1:5">
      <c r="A2000">
        <v>549.79999999999995</v>
      </c>
      <c r="B2000">
        <v>0.53442000000000001</v>
      </c>
      <c r="C2000">
        <v>8.1522000000000006</v>
      </c>
      <c r="D2000">
        <v>15.861280000000001</v>
      </c>
      <c r="E2000">
        <v>24.7744</v>
      </c>
    </row>
    <row r="2001" spans="1:5">
      <c r="A2001">
        <v>549.9</v>
      </c>
      <c r="B2001">
        <v>0.53827999999999998</v>
      </c>
      <c r="C2001">
        <v>8.1062999999999992</v>
      </c>
      <c r="D2001">
        <v>15.77664</v>
      </c>
      <c r="E2001">
        <v>24.642800000000001</v>
      </c>
    </row>
    <row r="2002" spans="1:5">
      <c r="A2002">
        <v>550</v>
      </c>
      <c r="B2002">
        <v>0.54213999999999996</v>
      </c>
      <c r="C2002">
        <v>8.0603999999999996</v>
      </c>
      <c r="D2002">
        <v>15.692159999999999</v>
      </c>
      <c r="E2002">
        <v>24.509799999999998</v>
      </c>
    </row>
    <row r="2003" spans="1:5">
      <c r="A2003">
        <v>550.1</v>
      </c>
      <c r="B2003">
        <v>0.54601999999999995</v>
      </c>
      <c r="C2003">
        <v>8.0143199999999997</v>
      </c>
      <c r="D2003">
        <v>15.60736</v>
      </c>
      <c r="E2003">
        <v>24.376799999999999</v>
      </c>
    </row>
    <row r="2004" spans="1:5">
      <c r="A2004">
        <v>550.20000000000005</v>
      </c>
      <c r="B2004">
        <v>0.54988000000000004</v>
      </c>
      <c r="C2004">
        <v>7.9684200000000001</v>
      </c>
      <c r="D2004">
        <v>15.52272</v>
      </c>
      <c r="E2004">
        <v>24.2438</v>
      </c>
    </row>
    <row r="2005" spans="1:5">
      <c r="A2005">
        <v>550.29999999999995</v>
      </c>
      <c r="B2005">
        <v>0.55376000000000003</v>
      </c>
      <c r="C2005">
        <v>7.9223400000000002</v>
      </c>
      <c r="D2005">
        <v>15.43792</v>
      </c>
      <c r="E2005">
        <v>24.110800000000001</v>
      </c>
    </row>
    <row r="2006" spans="1:5">
      <c r="A2006">
        <v>550.4</v>
      </c>
      <c r="B2006">
        <v>0.55764000000000002</v>
      </c>
      <c r="C2006">
        <v>7.8762600000000003</v>
      </c>
      <c r="D2006">
        <v>15.352959999999999</v>
      </c>
      <c r="E2006">
        <v>23.977799999999998</v>
      </c>
    </row>
    <row r="2007" spans="1:5">
      <c r="A2007">
        <v>550.5</v>
      </c>
      <c r="B2007">
        <v>0.56152000000000002</v>
      </c>
      <c r="C2007">
        <v>7.8301800000000004</v>
      </c>
      <c r="D2007">
        <v>15.26816</v>
      </c>
      <c r="E2007">
        <v>23.844799999999999</v>
      </c>
    </row>
    <row r="2008" spans="1:5">
      <c r="A2008">
        <v>550.6</v>
      </c>
      <c r="B2008">
        <v>0.56540000000000001</v>
      </c>
      <c r="C2008">
        <v>7.7839200000000002</v>
      </c>
      <c r="D2008">
        <v>15.18304</v>
      </c>
      <c r="E2008">
        <v>23.7118</v>
      </c>
    </row>
    <row r="2009" spans="1:5">
      <c r="A2009">
        <v>550.70000000000005</v>
      </c>
      <c r="B2009">
        <v>0.56928000000000001</v>
      </c>
      <c r="C2009">
        <v>7.7378400000000003</v>
      </c>
      <c r="D2009">
        <v>15.09808</v>
      </c>
      <c r="E2009">
        <v>23.578800000000001</v>
      </c>
    </row>
    <row r="2010" spans="1:5">
      <c r="A2010">
        <v>550.79999999999995</v>
      </c>
      <c r="B2010">
        <v>0.57316</v>
      </c>
      <c r="C2010">
        <v>7.6915800000000001</v>
      </c>
      <c r="D2010">
        <v>15.01296</v>
      </c>
      <c r="E2010">
        <v>23.444400000000002</v>
      </c>
    </row>
    <row r="2011" spans="1:5">
      <c r="A2011">
        <v>550.9</v>
      </c>
      <c r="B2011">
        <v>0.57706000000000002</v>
      </c>
      <c r="C2011">
        <v>7.6453199999999999</v>
      </c>
      <c r="D2011">
        <v>14.927680000000001</v>
      </c>
      <c r="E2011">
        <v>23.311399999999999</v>
      </c>
    </row>
    <row r="2012" spans="1:5">
      <c r="A2012">
        <v>551</v>
      </c>
      <c r="B2012">
        <v>0.58096000000000003</v>
      </c>
      <c r="C2012">
        <v>7.5990599999999997</v>
      </c>
      <c r="D2012">
        <v>14.8424</v>
      </c>
      <c r="E2012">
        <v>23.1784</v>
      </c>
    </row>
    <row r="2013" spans="1:5">
      <c r="A2013">
        <v>551.1</v>
      </c>
      <c r="B2013">
        <v>0.58484000000000003</v>
      </c>
      <c r="C2013">
        <v>7.5526200000000001</v>
      </c>
      <c r="D2013">
        <v>14.75712</v>
      </c>
      <c r="E2013">
        <v>23.044</v>
      </c>
    </row>
    <row r="2014" spans="1:5">
      <c r="A2014">
        <v>551.20000000000005</v>
      </c>
      <c r="B2014">
        <v>0.58874000000000004</v>
      </c>
      <c r="C2014">
        <v>7.5063599999999999</v>
      </c>
      <c r="D2014">
        <v>14.67168</v>
      </c>
      <c r="E2014">
        <v>22.909600000000001</v>
      </c>
    </row>
    <row r="2015" spans="1:5">
      <c r="A2015">
        <v>551.29999999999995</v>
      </c>
      <c r="B2015">
        <v>0.59263999999999994</v>
      </c>
      <c r="C2015">
        <v>7.4599200000000003</v>
      </c>
      <c r="D2015">
        <v>14.58624</v>
      </c>
      <c r="E2015">
        <v>22.776599999999998</v>
      </c>
    </row>
    <row r="2016" spans="1:5">
      <c r="A2016">
        <v>551.4</v>
      </c>
      <c r="B2016">
        <v>0.59653999999999996</v>
      </c>
      <c r="C2016">
        <v>7.4134799999999998</v>
      </c>
      <c r="D2016">
        <v>14.5008</v>
      </c>
      <c r="E2016">
        <v>22.642199999999999</v>
      </c>
    </row>
    <row r="2017" spans="1:5">
      <c r="A2017">
        <v>551.5</v>
      </c>
      <c r="B2017">
        <v>0.60043999999999997</v>
      </c>
      <c r="C2017">
        <v>7.3670400000000003</v>
      </c>
      <c r="D2017">
        <v>14.4152</v>
      </c>
      <c r="E2017">
        <v>22.5078</v>
      </c>
    </row>
    <row r="2018" spans="1:5">
      <c r="A2018">
        <v>551.6</v>
      </c>
      <c r="B2018">
        <v>0.60436000000000001</v>
      </c>
      <c r="C2018">
        <v>7.3204200000000004</v>
      </c>
      <c r="D2018">
        <v>14.329599999999999</v>
      </c>
      <c r="E2018">
        <v>22.3734</v>
      </c>
    </row>
    <row r="2019" spans="1:5">
      <c r="A2019">
        <v>551.70000000000005</v>
      </c>
      <c r="B2019">
        <v>0.60316000000000003</v>
      </c>
      <c r="C2019">
        <v>7.2755999999999998</v>
      </c>
      <c r="D2019">
        <v>14.240320000000001</v>
      </c>
      <c r="E2019">
        <v>22.240400000000001</v>
      </c>
    </row>
    <row r="2020" spans="1:5">
      <c r="A2020">
        <v>551.79999999999995</v>
      </c>
      <c r="B2020">
        <v>0.59443999999999997</v>
      </c>
      <c r="C2020">
        <v>7.2332999999999998</v>
      </c>
      <c r="D2020">
        <v>14.14608</v>
      </c>
      <c r="E2020">
        <v>22.110199999999999</v>
      </c>
    </row>
    <row r="2021" spans="1:5">
      <c r="A2021">
        <v>551.9</v>
      </c>
      <c r="B2021">
        <v>0.5857</v>
      </c>
      <c r="C2021">
        <v>7.1908200000000004</v>
      </c>
      <c r="D2021">
        <v>14.05184</v>
      </c>
      <c r="E2021">
        <v>21.9786</v>
      </c>
    </row>
    <row r="2022" spans="1:5">
      <c r="A2022">
        <v>552</v>
      </c>
      <c r="B2022">
        <v>0.57696000000000003</v>
      </c>
      <c r="C2022">
        <v>7.1483400000000001</v>
      </c>
      <c r="D2022">
        <v>13.95744</v>
      </c>
      <c r="E2022">
        <v>21.848400000000002</v>
      </c>
    </row>
    <row r="2023" spans="1:5">
      <c r="A2023">
        <v>552.1</v>
      </c>
      <c r="B2023">
        <v>0.56821999999999995</v>
      </c>
      <c r="C2023">
        <v>7.1060400000000001</v>
      </c>
      <c r="D2023">
        <v>13.86304</v>
      </c>
      <c r="E2023">
        <v>21.716799999999999</v>
      </c>
    </row>
    <row r="2024" spans="1:5">
      <c r="A2024">
        <v>552.20000000000005</v>
      </c>
      <c r="B2024">
        <v>0.55945999999999996</v>
      </c>
      <c r="C2024">
        <v>7.0635599999999998</v>
      </c>
      <c r="D2024">
        <v>13.76848</v>
      </c>
      <c r="E2024">
        <v>21.5852</v>
      </c>
    </row>
    <row r="2025" spans="1:5">
      <c r="A2025">
        <v>552.29999999999995</v>
      </c>
      <c r="B2025">
        <v>0.55069999999999997</v>
      </c>
      <c r="C2025">
        <v>7.0210800000000004</v>
      </c>
      <c r="D2025">
        <v>13.67408</v>
      </c>
      <c r="E2025">
        <v>21.454999999999998</v>
      </c>
    </row>
    <row r="2026" spans="1:5">
      <c r="A2026">
        <v>552.4</v>
      </c>
      <c r="B2026">
        <v>0.54193999999999998</v>
      </c>
      <c r="C2026">
        <v>6.9784199999999998</v>
      </c>
      <c r="D2026">
        <v>13.57952</v>
      </c>
      <c r="E2026">
        <v>21.323399999999999</v>
      </c>
    </row>
    <row r="2027" spans="1:5">
      <c r="A2027">
        <v>552.5</v>
      </c>
      <c r="B2027">
        <v>0.53317999999999999</v>
      </c>
      <c r="C2027">
        <v>6.9359400000000004</v>
      </c>
      <c r="D2027">
        <v>13.4848</v>
      </c>
      <c r="E2027">
        <v>21.191800000000001</v>
      </c>
    </row>
    <row r="2028" spans="1:5">
      <c r="A2028">
        <v>552.6</v>
      </c>
      <c r="B2028">
        <v>0.52442</v>
      </c>
      <c r="C2028">
        <v>6.8934600000000001</v>
      </c>
      <c r="D2028">
        <v>13.39024</v>
      </c>
      <c r="E2028">
        <v>21.060199999999998</v>
      </c>
    </row>
    <row r="2029" spans="1:5">
      <c r="A2029">
        <v>552.70000000000005</v>
      </c>
      <c r="B2029">
        <v>0.51563999999999999</v>
      </c>
      <c r="C2029">
        <v>6.8507999999999996</v>
      </c>
      <c r="D2029">
        <v>13.29552</v>
      </c>
      <c r="E2029">
        <v>20.928599999999999</v>
      </c>
    </row>
    <row r="2030" spans="1:5">
      <c r="A2030">
        <v>552.79999999999995</v>
      </c>
      <c r="B2030">
        <v>0.50688</v>
      </c>
      <c r="C2030">
        <v>6.8083200000000001</v>
      </c>
      <c r="D2030">
        <v>13.200799999999999</v>
      </c>
      <c r="E2030">
        <v>20.797000000000001</v>
      </c>
    </row>
    <row r="2031" spans="1:5">
      <c r="A2031">
        <v>552.9</v>
      </c>
      <c r="B2031">
        <v>0.49809999999999999</v>
      </c>
      <c r="C2031">
        <v>6.7656599999999996</v>
      </c>
      <c r="D2031">
        <v>13.105919999999999</v>
      </c>
      <c r="E2031">
        <v>20.665400000000002</v>
      </c>
    </row>
    <row r="2032" spans="1:5">
      <c r="A2032">
        <v>553</v>
      </c>
      <c r="B2032">
        <v>0.48931999999999998</v>
      </c>
      <c r="C2032">
        <v>6.7229999999999999</v>
      </c>
      <c r="D2032">
        <v>13.011200000000001</v>
      </c>
      <c r="E2032">
        <v>20.533799999999999</v>
      </c>
    </row>
    <row r="2033" spans="1:5">
      <c r="A2033">
        <v>553.1</v>
      </c>
      <c r="B2033">
        <v>0.48052</v>
      </c>
      <c r="C2033">
        <v>6.6803400000000002</v>
      </c>
      <c r="D2033">
        <v>12.916320000000001</v>
      </c>
      <c r="E2033">
        <v>20.402200000000001</v>
      </c>
    </row>
    <row r="2034" spans="1:5">
      <c r="A2034">
        <v>553.20000000000005</v>
      </c>
      <c r="B2034">
        <v>0.47173999999999999</v>
      </c>
      <c r="C2034">
        <v>6.6376799999999996</v>
      </c>
      <c r="D2034">
        <v>12.82128</v>
      </c>
      <c r="E2034">
        <v>20.270600000000002</v>
      </c>
    </row>
    <row r="2035" spans="1:5">
      <c r="A2035">
        <v>553.29999999999995</v>
      </c>
      <c r="B2035">
        <v>0.46294000000000002</v>
      </c>
      <c r="C2035">
        <v>6.5950199999999999</v>
      </c>
      <c r="D2035">
        <v>12.7264</v>
      </c>
      <c r="E2035">
        <v>20.138999999999999</v>
      </c>
    </row>
    <row r="2036" spans="1:5">
      <c r="A2036">
        <v>553.4</v>
      </c>
      <c r="B2036">
        <v>0.45413999999999999</v>
      </c>
      <c r="C2036">
        <v>6.5521799999999999</v>
      </c>
      <c r="D2036">
        <v>12.631360000000001</v>
      </c>
      <c r="E2036">
        <v>20.006</v>
      </c>
    </row>
    <row r="2037" spans="1:5">
      <c r="A2037">
        <v>553.5</v>
      </c>
      <c r="B2037">
        <v>0.44534000000000001</v>
      </c>
      <c r="C2037">
        <v>6.5095200000000002</v>
      </c>
      <c r="D2037">
        <v>12.53632</v>
      </c>
      <c r="E2037">
        <v>19.874400000000001</v>
      </c>
    </row>
    <row r="2038" spans="1:5">
      <c r="A2038">
        <v>553.6</v>
      </c>
      <c r="B2038">
        <v>0.43653999999999998</v>
      </c>
      <c r="C2038">
        <v>6.4666800000000002</v>
      </c>
      <c r="D2038">
        <v>12.44112</v>
      </c>
      <c r="E2038">
        <v>19.742799999999999</v>
      </c>
    </row>
    <row r="2039" spans="1:5">
      <c r="A2039">
        <v>553.70000000000005</v>
      </c>
      <c r="B2039">
        <v>0.42771999999999999</v>
      </c>
      <c r="C2039">
        <v>6.4238400000000002</v>
      </c>
      <c r="D2039">
        <v>12.34592</v>
      </c>
      <c r="E2039">
        <v>19.6098</v>
      </c>
    </row>
    <row r="2040" spans="1:5">
      <c r="A2040">
        <v>553.79999999999995</v>
      </c>
      <c r="B2040">
        <v>0.41889999999999999</v>
      </c>
      <c r="C2040">
        <v>6.3811799999999996</v>
      </c>
      <c r="D2040">
        <v>12.250719999999999</v>
      </c>
      <c r="E2040">
        <v>19.478200000000001</v>
      </c>
    </row>
    <row r="2041" spans="1:5">
      <c r="A2041">
        <v>553.9</v>
      </c>
      <c r="B2041">
        <v>0.41008</v>
      </c>
      <c r="C2041">
        <v>6.3383399999999996</v>
      </c>
      <c r="D2041">
        <v>12.155519999999999</v>
      </c>
      <c r="E2041">
        <v>19.346599999999999</v>
      </c>
    </row>
    <row r="2042" spans="1:5">
      <c r="A2042">
        <v>554</v>
      </c>
      <c r="B2042">
        <v>0.40679999999999999</v>
      </c>
      <c r="C2042">
        <v>6.3012600000000001</v>
      </c>
      <c r="D2042">
        <v>12.07408</v>
      </c>
      <c r="E2042">
        <v>19.226199999999999</v>
      </c>
    </row>
    <row r="2043" spans="1:5">
      <c r="A2043">
        <v>554.1</v>
      </c>
      <c r="B2043">
        <v>0.41245999999999999</v>
      </c>
      <c r="C2043">
        <v>6.2733600000000003</v>
      </c>
      <c r="D2043">
        <v>12.01488</v>
      </c>
      <c r="E2043">
        <v>19.125399999999999</v>
      </c>
    </row>
    <row r="2044" spans="1:5">
      <c r="A2044">
        <v>554.20000000000005</v>
      </c>
      <c r="B2044">
        <v>0.41814000000000001</v>
      </c>
      <c r="C2044">
        <v>6.2454599999999996</v>
      </c>
      <c r="D2044">
        <v>11.955679999999999</v>
      </c>
      <c r="E2044">
        <v>19.0246</v>
      </c>
    </row>
    <row r="2045" spans="1:5">
      <c r="A2045">
        <v>554.29999999999995</v>
      </c>
      <c r="B2045">
        <v>0.42380000000000001</v>
      </c>
      <c r="C2045">
        <v>6.2175599999999998</v>
      </c>
      <c r="D2045">
        <v>11.896319999999999</v>
      </c>
      <c r="E2045">
        <v>18.9224</v>
      </c>
    </row>
    <row r="2046" spans="1:5">
      <c r="A2046">
        <v>554.4</v>
      </c>
      <c r="B2046">
        <v>0.42947999999999997</v>
      </c>
      <c r="C2046">
        <v>6.1894799999999996</v>
      </c>
      <c r="D2046">
        <v>11.8368</v>
      </c>
      <c r="E2046">
        <v>18.8216</v>
      </c>
    </row>
    <row r="2047" spans="1:5">
      <c r="A2047">
        <v>554.5</v>
      </c>
      <c r="B2047">
        <v>0.43518000000000001</v>
      </c>
      <c r="C2047">
        <v>6.1614000000000004</v>
      </c>
      <c r="D2047">
        <v>11.777279999999999</v>
      </c>
      <c r="E2047">
        <v>18.720800000000001</v>
      </c>
    </row>
    <row r="2048" spans="1:5">
      <c r="A2048">
        <v>554.6</v>
      </c>
      <c r="B2048">
        <v>0.44085999999999997</v>
      </c>
      <c r="C2048">
        <v>6.1333200000000003</v>
      </c>
      <c r="D2048">
        <v>11.71776</v>
      </c>
      <c r="E2048">
        <v>18.618600000000001</v>
      </c>
    </row>
    <row r="2049" spans="1:5">
      <c r="A2049">
        <v>554.70000000000005</v>
      </c>
      <c r="B2049">
        <v>0.44657999999999998</v>
      </c>
      <c r="C2049">
        <v>6.1052400000000002</v>
      </c>
      <c r="D2049">
        <v>11.657920000000001</v>
      </c>
      <c r="E2049">
        <v>18.517800000000001</v>
      </c>
    </row>
    <row r="2050" spans="1:5">
      <c r="A2050">
        <v>554.79999999999995</v>
      </c>
      <c r="B2050">
        <v>0.45228000000000002</v>
      </c>
      <c r="C2050">
        <v>6.0771600000000001</v>
      </c>
      <c r="D2050">
        <v>11.598240000000001</v>
      </c>
      <c r="E2050">
        <v>18.415600000000001</v>
      </c>
    </row>
    <row r="2051" spans="1:5">
      <c r="A2051">
        <v>554.9</v>
      </c>
      <c r="B2051">
        <v>0.45800000000000002</v>
      </c>
      <c r="C2051">
        <v>6.0488999999999997</v>
      </c>
      <c r="D2051">
        <v>11.53824</v>
      </c>
      <c r="E2051">
        <v>18.313400000000001</v>
      </c>
    </row>
    <row r="2052" spans="1:5">
      <c r="A2052">
        <v>555</v>
      </c>
      <c r="B2052">
        <v>0.46372000000000002</v>
      </c>
      <c r="C2052">
        <v>6.0206400000000002</v>
      </c>
      <c r="D2052">
        <v>11.47824</v>
      </c>
      <c r="E2052">
        <v>18.211200000000002</v>
      </c>
    </row>
    <row r="2053" spans="1:5">
      <c r="A2053">
        <v>555.1</v>
      </c>
      <c r="B2053">
        <v>0.46945999999999999</v>
      </c>
      <c r="C2053">
        <v>5.9923799999999998</v>
      </c>
      <c r="D2053">
        <v>11.418240000000001</v>
      </c>
      <c r="E2053">
        <v>18.109000000000002</v>
      </c>
    </row>
    <row r="2054" spans="1:5">
      <c r="A2054">
        <v>555.20000000000005</v>
      </c>
      <c r="B2054">
        <v>0.47520000000000001</v>
      </c>
      <c r="C2054">
        <v>5.96394</v>
      </c>
      <c r="D2054">
        <v>11.358079999999999</v>
      </c>
      <c r="E2054">
        <v>18.006799999999998</v>
      </c>
    </row>
    <row r="2055" spans="1:5">
      <c r="A2055">
        <v>555.29999999999995</v>
      </c>
      <c r="B2055">
        <v>0.48093999999999998</v>
      </c>
      <c r="C2055">
        <v>5.9356799999999996</v>
      </c>
      <c r="D2055">
        <v>11.29792</v>
      </c>
      <c r="E2055">
        <v>17.903199999999998</v>
      </c>
    </row>
    <row r="2056" spans="1:5">
      <c r="A2056">
        <v>555.4</v>
      </c>
      <c r="B2056">
        <v>0.48670000000000002</v>
      </c>
      <c r="C2056">
        <v>5.9072399999999998</v>
      </c>
      <c r="D2056">
        <v>11.237439999999999</v>
      </c>
      <c r="E2056">
        <v>17.800999999999998</v>
      </c>
    </row>
    <row r="2057" spans="1:5">
      <c r="A2057">
        <v>555.5</v>
      </c>
      <c r="B2057">
        <v>0.49243999999999999</v>
      </c>
      <c r="C2057">
        <v>5.8788</v>
      </c>
      <c r="D2057">
        <v>11.17712</v>
      </c>
      <c r="E2057">
        <v>17.698799999999999</v>
      </c>
    </row>
    <row r="2058" spans="1:5">
      <c r="A2058">
        <v>555.6</v>
      </c>
      <c r="B2058">
        <v>0.49822</v>
      </c>
      <c r="C2058">
        <v>5.8501799999999999</v>
      </c>
      <c r="D2058">
        <v>11.11664</v>
      </c>
      <c r="E2058">
        <v>17.595199999999998</v>
      </c>
    </row>
    <row r="2059" spans="1:5">
      <c r="A2059">
        <v>555.70000000000005</v>
      </c>
      <c r="B2059">
        <v>0.504</v>
      </c>
      <c r="C2059">
        <v>5.8217400000000001</v>
      </c>
      <c r="D2059">
        <v>11.055999999999999</v>
      </c>
      <c r="E2059">
        <v>17.491599999999998</v>
      </c>
    </row>
    <row r="2060" spans="1:5">
      <c r="A2060">
        <v>555.79999999999995</v>
      </c>
      <c r="B2060">
        <v>0.50978000000000001</v>
      </c>
      <c r="C2060">
        <v>5.79312</v>
      </c>
      <c r="D2060">
        <v>10.995200000000001</v>
      </c>
      <c r="E2060">
        <v>17.388000000000002</v>
      </c>
    </row>
    <row r="2061" spans="1:5">
      <c r="A2061">
        <v>555.9</v>
      </c>
      <c r="B2061">
        <v>0.51556000000000002</v>
      </c>
      <c r="C2061">
        <v>5.7645</v>
      </c>
      <c r="D2061">
        <v>10.9344</v>
      </c>
      <c r="E2061">
        <v>17.284400000000002</v>
      </c>
    </row>
    <row r="2062" spans="1:5">
      <c r="A2062">
        <v>556</v>
      </c>
      <c r="B2062">
        <v>0.52136000000000005</v>
      </c>
      <c r="C2062">
        <v>5.7356999999999996</v>
      </c>
      <c r="D2062">
        <v>10.8736</v>
      </c>
      <c r="E2062">
        <v>17.180800000000001</v>
      </c>
    </row>
    <row r="2063" spans="1:5">
      <c r="A2063">
        <v>556.1</v>
      </c>
      <c r="B2063">
        <v>0.52715999999999996</v>
      </c>
      <c r="C2063">
        <v>5.7070800000000004</v>
      </c>
      <c r="D2063">
        <v>10.81264</v>
      </c>
      <c r="E2063">
        <v>17.077200000000001</v>
      </c>
    </row>
    <row r="2064" spans="1:5">
      <c r="A2064">
        <v>556.20000000000005</v>
      </c>
      <c r="B2064">
        <v>0.53295999999999999</v>
      </c>
      <c r="C2064">
        <v>5.67828</v>
      </c>
      <c r="D2064">
        <v>10.751519999999999</v>
      </c>
      <c r="E2064">
        <v>16.973600000000001</v>
      </c>
    </row>
    <row r="2065" spans="1:5">
      <c r="A2065">
        <v>556.29999999999995</v>
      </c>
      <c r="B2065">
        <v>0.53459999999999996</v>
      </c>
      <c r="C2065">
        <v>5.6456999999999997</v>
      </c>
      <c r="D2065">
        <v>10.685280000000001</v>
      </c>
      <c r="E2065">
        <v>16.8672</v>
      </c>
    </row>
    <row r="2066" spans="1:5">
      <c r="A2066">
        <v>556.4</v>
      </c>
      <c r="B2066">
        <v>0.53049999999999997</v>
      </c>
      <c r="C2066">
        <v>5.6080800000000002</v>
      </c>
      <c r="D2066">
        <v>10.611840000000001</v>
      </c>
      <c r="E2066">
        <v>16.755199999999999</v>
      </c>
    </row>
    <row r="2067" spans="1:5">
      <c r="A2067">
        <v>556.5</v>
      </c>
      <c r="B2067">
        <v>0.52637999999999996</v>
      </c>
      <c r="C2067">
        <v>5.5704599999999997</v>
      </c>
      <c r="D2067">
        <v>10.53856</v>
      </c>
      <c r="E2067">
        <v>16.644600000000001</v>
      </c>
    </row>
    <row r="2068" spans="1:5">
      <c r="A2068">
        <v>556.6</v>
      </c>
      <c r="B2068">
        <v>0.52225999999999995</v>
      </c>
      <c r="C2068">
        <v>5.5328400000000002</v>
      </c>
      <c r="D2068">
        <v>10.465120000000001</v>
      </c>
      <c r="E2068">
        <v>16.533999999999999</v>
      </c>
    </row>
    <row r="2069" spans="1:5">
      <c r="A2069">
        <v>556.70000000000005</v>
      </c>
      <c r="B2069">
        <v>0.51815999999999995</v>
      </c>
      <c r="C2069">
        <v>5.4952199999999998</v>
      </c>
      <c r="D2069">
        <v>10.391679999999999</v>
      </c>
      <c r="E2069">
        <v>16.422000000000001</v>
      </c>
    </row>
    <row r="2070" spans="1:5">
      <c r="A2070">
        <v>556.79999999999995</v>
      </c>
      <c r="B2070">
        <v>0.51404000000000005</v>
      </c>
      <c r="C2070">
        <v>5.4576000000000002</v>
      </c>
      <c r="D2070">
        <v>10.318239999999999</v>
      </c>
      <c r="E2070">
        <v>16.311399999999999</v>
      </c>
    </row>
    <row r="2071" spans="1:5">
      <c r="A2071">
        <v>556.9</v>
      </c>
      <c r="B2071">
        <v>0.50992000000000004</v>
      </c>
      <c r="C2071">
        <v>5.4199799999999998</v>
      </c>
      <c r="D2071">
        <v>10.2448</v>
      </c>
      <c r="E2071">
        <v>16.199400000000001</v>
      </c>
    </row>
    <row r="2072" spans="1:5">
      <c r="A2072">
        <v>557</v>
      </c>
      <c r="B2072">
        <v>0.50582000000000005</v>
      </c>
      <c r="C2072">
        <v>5.3823600000000003</v>
      </c>
      <c r="D2072">
        <v>10.17136</v>
      </c>
      <c r="E2072">
        <v>16.088799999999999</v>
      </c>
    </row>
    <row r="2073" spans="1:5">
      <c r="A2073">
        <v>557.1</v>
      </c>
      <c r="B2073">
        <v>0.50170000000000003</v>
      </c>
      <c r="C2073">
        <v>5.3447399999999998</v>
      </c>
      <c r="D2073">
        <v>10.09792</v>
      </c>
      <c r="E2073">
        <v>15.978199999999999</v>
      </c>
    </row>
    <row r="2074" spans="1:5">
      <c r="A2074">
        <v>557.20000000000005</v>
      </c>
      <c r="B2074">
        <v>0.49758000000000002</v>
      </c>
      <c r="C2074">
        <v>5.3071200000000003</v>
      </c>
      <c r="D2074">
        <v>10.024319999999999</v>
      </c>
      <c r="E2074">
        <v>15.866199999999999</v>
      </c>
    </row>
    <row r="2075" spans="1:5">
      <c r="A2075">
        <v>557.29999999999995</v>
      </c>
      <c r="B2075">
        <v>0.49347999999999997</v>
      </c>
      <c r="C2075">
        <v>5.2693199999999996</v>
      </c>
      <c r="D2075">
        <v>9.9508799999999997</v>
      </c>
      <c r="E2075">
        <v>15.755599999999999</v>
      </c>
    </row>
    <row r="2076" spans="1:5">
      <c r="A2076">
        <v>557.4</v>
      </c>
      <c r="B2076">
        <v>0.48936000000000002</v>
      </c>
      <c r="C2076">
        <v>5.2317</v>
      </c>
      <c r="D2076">
        <v>9.87744</v>
      </c>
      <c r="E2076">
        <v>15.645</v>
      </c>
    </row>
    <row r="2077" spans="1:5">
      <c r="A2077">
        <v>557.5</v>
      </c>
      <c r="B2077">
        <v>0.48524</v>
      </c>
      <c r="C2077">
        <v>5.1940799999999996</v>
      </c>
      <c r="D2077">
        <v>9.8038399999999992</v>
      </c>
      <c r="E2077">
        <v>15.532999999999999</v>
      </c>
    </row>
    <row r="2078" spans="1:5">
      <c r="A2078">
        <v>557.6</v>
      </c>
      <c r="B2078">
        <v>0.48111999999999999</v>
      </c>
      <c r="C2078">
        <v>5.15646</v>
      </c>
      <c r="D2078">
        <v>9.7303999999999995</v>
      </c>
      <c r="E2078">
        <v>15.4224</v>
      </c>
    </row>
    <row r="2079" spans="1:5">
      <c r="A2079">
        <v>557.70000000000005</v>
      </c>
      <c r="B2079">
        <v>0.47699999999999998</v>
      </c>
      <c r="C2079">
        <v>5.1186600000000002</v>
      </c>
      <c r="D2079">
        <v>9.6568000000000005</v>
      </c>
      <c r="E2079">
        <v>15.3104</v>
      </c>
    </row>
    <row r="2080" spans="1:5">
      <c r="A2080">
        <v>557.79999999999995</v>
      </c>
      <c r="B2080">
        <v>0.47288000000000002</v>
      </c>
      <c r="C2080">
        <v>5.0810399999999998</v>
      </c>
      <c r="D2080">
        <v>9.5833600000000008</v>
      </c>
      <c r="E2080">
        <v>15.1998</v>
      </c>
    </row>
    <row r="2081" spans="1:5">
      <c r="A2081">
        <v>557.9</v>
      </c>
      <c r="B2081">
        <v>0.46876000000000001</v>
      </c>
      <c r="C2081">
        <v>5.0432399999999999</v>
      </c>
      <c r="D2081">
        <v>9.50976</v>
      </c>
      <c r="E2081">
        <v>15.0878</v>
      </c>
    </row>
    <row r="2082" spans="1:5">
      <c r="A2082">
        <v>558</v>
      </c>
      <c r="B2082">
        <v>0.46466000000000002</v>
      </c>
      <c r="C2082">
        <v>5.0056200000000004</v>
      </c>
      <c r="D2082">
        <v>9.4363200000000003</v>
      </c>
      <c r="E2082">
        <v>14.9772</v>
      </c>
    </row>
    <row r="2083" spans="1:5">
      <c r="A2083">
        <v>558.1</v>
      </c>
      <c r="B2083">
        <v>0.46054</v>
      </c>
      <c r="C2083">
        <v>4.968</v>
      </c>
      <c r="D2083">
        <v>9.3627199999999995</v>
      </c>
      <c r="E2083">
        <v>14.8652</v>
      </c>
    </row>
    <row r="2084" spans="1:5">
      <c r="A2084">
        <v>558.20000000000005</v>
      </c>
      <c r="B2084">
        <v>0.45641999999999999</v>
      </c>
      <c r="C2084">
        <v>4.9302000000000001</v>
      </c>
      <c r="D2084">
        <v>9.2891200000000005</v>
      </c>
      <c r="E2084">
        <v>14.7546</v>
      </c>
    </row>
    <row r="2085" spans="1:5">
      <c r="A2085">
        <v>558.29999999999995</v>
      </c>
      <c r="B2085">
        <v>0.45229999999999998</v>
      </c>
      <c r="C2085">
        <v>4.8925799999999997</v>
      </c>
      <c r="D2085">
        <v>9.2155199999999997</v>
      </c>
      <c r="E2085">
        <v>14.6426</v>
      </c>
    </row>
    <row r="2086" spans="1:5">
      <c r="A2086">
        <v>558.4</v>
      </c>
      <c r="B2086">
        <v>0.44816</v>
      </c>
      <c r="C2086">
        <v>4.8547799999999999</v>
      </c>
      <c r="D2086">
        <v>9.1419200000000007</v>
      </c>
      <c r="E2086">
        <v>14.532</v>
      </c>
    </row>
    <row r="2087" spans="1:5">
      <c r="A2087">
        <v>558.5</v>
      </c>
      <c r="B2087">
        <v>0.44403999999999999</v>
      </c>
      <c r="C2087">
        <v>4.8171600000000003</v>
      </c>
      <c r="D2087">
        <v>9.0683199999999999</v>
      </c>
      <c r="E2087">
        <v>14.42</v>
      </c>
    </row>
    <row r="2088" spans="1:5">
      <c r="A2088">
        <v>558.6</v>
      </c>
      <c r="B2088">
        <v>0.44213999999999998</v>
      </c>
      <c r="C2088">
        <v>4.7876399999999997</v>
      </c>
      <c r="D2088">
        <v>9.0059199999999997</v>
      </c>
      <c r="E2088">
        <v>14.3262</v>
      </c>
    </row>
    <row r="2089" spans="1:5">
      <c r="A2089">
        <v>558.70000000000005</v>
      </c>
      <c r="B2089">
        <v>0.44230000000000003</v>
      </c>
      <c r="C2089">
        <v>4.7660400000000003</v>
      </c>
      <c r="D2089">
        <v>8.9539200000000001</v>
      </c>
      <c r="E2089">
        <v>14.2492</v>
      </c>
    </row>
    <row r="2090" spans="1:5">
      <c r="A2090">
        <v>558.79999999999995</v>
      </c>
      <c r="B2090">
        <v>0.44246000000000002</v>
      </c>
      <c r="C2090">
        <v>4.7442599999999997</v>
      </c>
      <c r="D2090">
        <v>8.9017599999999995</v>
      </c>
      <c r="E2090">
        <v>14.1708</v>
      </c>
    </row>
    <row r="2091" spans="1:5">
      <c r="A2091">
        <v>558.9</v>
      </c>
      <c r="B2091">
        <v>0.44262000000000001</v>
      </c>
      <c r="C2091">
        <v>4.7226600000000003</v>
      </c>
      <c r="D2091">
        <v>8.8497599999999998</v>
      </c>
      <c r="E2091">
        <v>14.0938</v>
      </c>
    </row>
    <row r="2092" spans="1:5">
      <c r="A2092">
        <v>559</v>
      </c>
      <c r="B2092">
        <v>0.44278000000000001</v>
      </c>
      <c r="C2092">
        <v>4.7008799999999997</v>
      </c>
      <c r="D2092">
        <v>8.7975999999999992</v>
      </c>
      <c r="E2092">
        <v>14.0154</v>
      </c>
    </row>
    <row r="2093" spans="1:5">
      <c r="A2093">
        <v>559.1</v>
      </c>
      <c r="B2093">
        <v>0.44294</v>
      </c>
      <c r="C2093">
        <v>4.6791</v>
      </c>
      <c r="D2093">
        <v>8.7454400000000003</v>
      </c>
      <c r="E2093">
        <v>13.93812</v>
      </c>
    </row>
    <row r="2094" spans="1:5">
      <c r="A2094">
        <v>559.20000000000005</v>
      </c>
      <c r="B2094">
        <v>0.44309999999999999</v>
      </c>
      <c r="C2094">
        <v>4.6573200000000003</v>
      </c>
      <c r="D2094">
        <v>8.6931200000000004</v>
      </c>
      <c r="E2094">
        <v>13.860279999999999</v>
      </c>
    </row>
    <row r="2095" spans="1:5">
      <c r="A2095">
        <v>559.29999999999995</v>
      </c>
      <c r="B2095">
        <v>0.44324000000000002</v>
      </c>
      <c r="C2095">
        <v>4.6355399999999998</v>
      </c>
      <c r="D2095">
        <v>8.6409599999999998</v>
      </c>
      <c r="E2095">
        <v>13.782439999999999</v>
      </c>
    </row>
    <row r="2096" spans="1:5">
      <c r="A2096">
        <v>559.4</v>
      </c>
      <c r="B2096">
        <v>0.44340000000000002</v>
      </c>
      <c r="C2096">
        <v>4.6137600000000001</v>
      </c>
      <c r="D2096">
        <v>8.5886399999999998</v>
      </c>
      <c r="E2096">
        <v>13.704459999999999</v>
      </c>
    </row>
    <row r="2097" spans="1:5">
      <c r="A2097">
        <v>559.5</v>
      </c>
      <c r="B2097">
        <v>0.44356000000000001</v>
      </c>
      <c r="C2097">
        <v>4.5919800000000004</v>
      </c>
      <c r="D2097">
        <v>8.5363199999999999</v>
      </c>
      <c r="E2097">
        <v>13.626340000000001</v>
      </c>
    </row>
    <row r="2098" spans="1:5">
      <c r="A2098">
        <v>559.6</v>
      </c>
      <c r="B2098">
        <v>0.44372</v>
      </c>
      <c r="C2098">
        <v>4.5701999999999998</v>
      </c>
      <c r="D2098">
        <v>8.4838400000000007</v>
      </c>
      <c r="E2098">
        <v>13.548360000000001</v>
      </c>
    </row>
    <row r="2099" spans="1:5">
      <c r="A2099">
        <v>559.70000000000005</v>
      </c>
      <c r="B2099">
        <v>0.44388</v>
      </c>
      <c r="C2099">
        <v>4.5484200000000001</v>
      </c>
      <c r="D2099">
        <v>8.4315200000000008</v>
      </c>
      <c r="E2099">
        <v>13.47024</v>
      </c>
    </row>
    <row r="2100" spans="1:5">
      <c r="A2100">
        <v>559.79999999999995</v>
      </c>
      <c r="B2100">
        <v>0.44403999999999999</v>
      </c>
      <c r="C2100">
        <v>4.5264600000000002</v>
      </c>
      <c r="D2100">
        <v>8.3790399999999998</v>
      </c>
      <c r="E2100">
        <v>13.39198</v>
      </c>
    </row>
    <row r="2101" spans="1:5">
      <c r="A2101">
        <v>559.9</v>
      </c>
      <c r="B2101">
        <v>0.44419999999999998</v>
      </c>
      <c r="C2101">
        <v>4.5046799999999996</v>
      </c>
      <c r="D2101">
        <v>8.3265600000000006</v>
      </c>
      <c r="E2101">
        <v>13.31372</v>
      </c>
    </row>
    <row r="2102" spans="1:5">
      <c r="A2102">
        <v>560</v>
      </c>
      <c r="B2102">
        <v>0.44435999999999998</v>
      </c>
      <c r="C2102">
        <v>4.4827199999999996</v>
      </c>
      <c r="D2102">
        <v>8.2740799999999997</v>
      </c>
      <c r="E2102">
        <v>13.23546</v>
      </c>
    </row>
    <row r="2103" spans="1:5">
      <c r="A2103">
        <v>560.1</v>
      </c>
      <c r="B2103">
        <v>0.44452000000000003</v>
      </c>
      <c r="C2103">
        <v>4.4609399999999999</v>
      </c>
      <c r="D2103">
        <v>8.2214399999999994</v>
      </c>
      <c r="E2103">
        <v>13.15706</v>
      </c>
    </row>
    <row r="2104" spans="1:5">
      <c r="A2104">
        <v>560.20000000000005</v>
      </c>
      <c r="B2104">
        <v>0.44468000000000002</v>
      </c>
      <c r="C2104">
        <v>4.4389799999999999</v>
      </c>
      <c r="D2104">
        <v>8.1689600000000002</v>
      </c>
      <c r="E2104">
        <v>13.078659999999999</v>
      </c>
    </row>
    <row r="2105" spans="1:5">
      <c r="A2105">
        <v>560.29999999999995</v>
      </c>
      <c r="B2105">
        <v>0.44484000000000001</v>
      </c>
      <c r="C2105">
        <v>4.4170199999999999</v>
      </c>
      <c r="D2105">
        <v>8.11632</v>
      </c>
      <c r="E2105">
        <v>13.000260000000001</v>
      </c>
    </row>
    <row r="2106" spans="1:5">
      <c r="A2106">
        <v>560.4</v>
      </c>
      <c r="B2106">
        <v>0.44500000000000001</v>
      </c>
      <c r="C2106">
        <v>4.39506</v>
      </c>
      <c r="D2106">
        <v>8.0635200000000005</v>
      </c>
      <c r="E2106">
        <v>12.921720000000001</v>
      </c>
    </row>
    <row r="2107" spans="1:5">
      <c r="A2107">
        <v>560.5</v>
      </c>
      <c r="B2107">
        <v>0.44513999999999998</v>
      </c>
      <c r="C2107">
        <v>4.3731</v>
      </c>
      <c r="D2107">
        <v>8.0108800000000002</v>
      </c>
      <c r="E2107">
        <v>12.84318</v>
      </c>
    </row>
    <row r="2108" spans="1:5">
      <c r="A2108">
        <v>560.6</v>
      </c>
      <c r="B2108">
        <v>0.44529999999999997</v>
      </c>
      <c r="C2108">
        <v>4.35114</v>
      </c>
      <c r="D2108">
        <v>7.95824</v>
      </c>
      <c r="E2108">
        <v>12.7645</v>
      </c>
    </row>
    <row r="2109" spans="1:5">
      <c r="A2109">
        <v>560.70000000000005</v>
      </c>
      <c r="B2109">
        <v>0.44546000000000002</v>
      </c>
      <c r="C2109">
        <v>4.32918</v>
      </c>
      <c r="D2109">
        <v>7.9054399999999996</v>
      </c>
      <c r="E2109">
        <v>12.68582</v>
      </c>
    </row>
    <row r="2110" spans="1:5">
      <c r="A2110">
        <v>560.79999999999995</v>
      </c>
      <c r="B2110">
        <v>0.44562000000000002</v>
      </c>
      <c r="C2110">
        <v>4.30722</v>
      </c>
      <c r="D2110">
        <v>7.8526400000000001</v>
      </c>
      <c r="E2110">
        <v>12.607139999999999</v>
      </c>
    </row>
    <row r="2111" spans="1:5">
      <c r="A2111">
        <v>560.9</v>
      </c>
      <c r="B2111">
        <v>0.44529999999999997</v>
      </c>
      <c r="C2111">
        <v>4.2856199999999998</v>
      </c>
      <c r="D2111">
        <v>7.80288</v>
      </c>
      <c r="E2111">
        <v>12.53224</v>
      </c>
    </row>
    <row r="2112" spans="1:5">
      <c r="A2112">
        <v>561</v>
      </c>
      <c r="B2112">
        <v>0.44474000000000002</v>
      </c>
      <c r="C2112">
        <v>4.2640200000000004</v>
      </c>
      <c r="D2112">
        <v>7.7547199999999998</v>
      </c>
      <c r="E2112">
        <v>12.459160000000001</v>
      </c>
    </row>
    <row r="2113" spans="1:5">
      <c r="A2113">
        <v>561.1</v>
      </c>
      <c r="B2113">
        <v>0.44418000000000002</v>
      </c>
      <c r="C2113">
        <v>4.2426000000000004</v>
      </c>
      <c r="D2113">
        <v>7.7067199999999998</v>
      </c>
      <c r="E2113">
        <v>12.38622</v>
      </c>
    </row>
    <row r="2114" spans="1:5">
      <c r="A2114">
        <v>561.20000000000005</v>
      </c>
      <c r="B2114">
        <v>0.44362000000000001</v>
      </c>
      <c r="C2114">
        <v>4.2210000000000001</v>
      </c>
      <c r="D2114">
        <v>7.6585599999999996</v>
      </c>
      <c r="E2114">
        <v>12.313280000000001</v>
      </c>
    </row>
    <row r="2115" spans="1:5">
      <c r="A2115">
        <v>561.29999999999995</v>
      </c>
      <c r="B2115">
        <v>0.44306000000000001</v>
      </c>
      <c r="C2115">
        <v>4.1995800000000001</v>
      </c>
      <c r="D2115">
        <v>7.6105600000000004</v>
      </c>
      <c r="E2115">
        <v>12.24048</v>
      </c>
    </row>
    <row r="2116" spans="1:5">
      <c r="A2116">
        <v>561.4</v>
      </c>
      <c r="B2116">
        <v>0.4425</v>
      </c>
      <c r="C2116">
        <v>4.1781600000000001</v>
      </c>
      <c r="D2116">
        <v>7.5624000000000002</v>
      </c>
      <c r="E2116">
        <v>12.167540000000001</v>
      </c>
    </row>
    <row r="2117" spans="1:5">
      <c r="A2117">
        <v>561.5</v>
      </c>
      <c r="B2117">
        <v>0.44194</v>
      </c>
      <c r="C2117">
        <v>4.1567400000000001</v>
      </c>
      <c r="D2117">
        <v>7.5144000000000002</v>
      </c>
      <c r="E2117">
        <v>12.09474</v>
      </c>
    </row>
    <row r="2118" spans="1:5">
      <c r="A2118">
        <v>561.6</v>
      </c>
      <c r="B2118">
        <v>0.44137999999999999</v>
      </c>
      <c r="C2118">
        <v>4.1353200000000001</v>
      </c>
      <c r="D2118">
        <v>7.4664000000000001</v>
      </c>
      <c r="E2118">
        <v>12.021940000000001</v>
      </c>
    </row>
    <row r="2119" spans="1:5">
      <c r="A2119">
        <v>561.70000000000005</v>
      </c>
      <c r="B2119">
        <v>0.44081999999999999</v>
      </c>
      <c r="C2119">
        <v>4.1139000000000001</v>
      </c>
      <c r="D2119">
        <v>7.4184000000000001</v>
      </c>
      <c r="E2119">
        <v>11.94914</v>
      </c>
    </row>
    <row r="2120" spans="1:5">
      <c r="A2120">
        <v>561.79999999999995</v>
      </c>
      <c r="B2120">
        <v>0.44025999999999998</v>
      </c>
      <c r="C2120">
        <v>4.0924800000000001</v>
      </c>
      <c r="D2120">
        <v>7.3704000000000001</v>
      </c>
      <c r="E2120">
        <v>11.876480000000001</v>
      </c>
    </row>
    <row r="2121" spans="1:5">
      <c r="A2121">
        <v>561.9</v>
      </c>
      <c r="B2121">
        <v>0.43969999999999998</v>
      </c>
      <c r="C2121">
        <v>4.0710600000000001</v>
      </c>
      <c r="D2121">
        <v>7.3225600000000002</v>
      </c>
      <c r="E2121">
        <v>11.80368</v>
      </c>
    </row>
    <row r="2122" spans="1:5">
      <c r="A2122">
        <v>562</v>
      </c>
      <c r="B2122">
        <v>0.43913999999999997</v>
      </c>
      <c r="C2122">
        <v>4.0496400000000001</v>
      </c>
      <c r="D2122">
        <v>7.2745600000000001</v>
      </c>
      <c r="E2122">
        <v>11.731019999999999</v>
      </c>
    </row>
    <row r="2123" spans="1:5">
      <c r="A2123">
        <v>562.1</v>
      </c>
      <c r="B2123">
        <v>0.43859999999999999</v>
      </c>
      <c r="C2123">
        <v>4.0282200000000001</v>
      </c>
      <c r="D2123">
        <v>7.2267200000000003</v>
      </c>
      <c r="E2123">
        <v>11.65836</v>
      </c>
    </row>
    <row r="2124" spans="1:5">
      <c r="A2124">
        <v>562.20000000000005</v>
      </c>
      <c r="B2124">
        <v>0.43803999999999998</v>
      </c>
      <c r="C2124">
        <v>4.0068000000000001</v>
      </c>
      <c r="D2124">
        <v>7.1787200000000002</v>
      </c>
      <c r="E2124">
        <v>11.585699999999999</v>
      </c>
    </row>
    <row r="2125" spans="1:5">
      <c r="A2125">
        <v>562.29999999999995</v>
      </c>
      <c r="B2125">
        <v>0.43747999999999998</v>
      </c>
      <c r="C2125">
        <v>3.9853800000000001</v>
      </c>
      <c r="D2125">
        <v>7.1308800000000003</v>
      </c>
      <c r="E2125">
        <v>11.51318</v>
      </c>
    </row>
    <row r="2126" spans="1:5">
      <c r="A2126">
        <v>562.4</v>
      </c>
      <c r="B2126">
        <v>0.43691999999999998</v>
      </c>
      <c r="C2126">
        <v>3.96414</v>
      </c>
      <c r="D2126">
        <v>7.0830399999999996</v>
      </c>
      <c r="E2126">
        <v>11.440519999999999</v>
      </c>
    </row>
    <row r="2127" spans="1:5">
      <c r="A2127">
        <v>562.5</v>
      </c>
      <c r="B2127">
        <v>0.43636000000000003</v>
      </c>
      <c r="C2127">
        <v>3.94272</v>
      </c>
      <c r="D2127">
        <v>7.0351999999999997</v>
      </c>
      <c r="E2127">
        <v>11.368</v>
      </c>
    </row>
    <row r="2128" spans="1:5">
      <c r="A2128">
        <v>562.6</v>
      </c>
      <c r="B2128">
        <v>0.43581999999999999</v>
      </c>
      <c r="C2128">
        <v>3.9213</v>
      </c>
      <c r="D2128">
        <v>6.9873599999999998</v>
      </c>
      <c r="E2128">
        <v>11.29562</v>
      </c>
    </row>
    <row r="2129" spans="1:5">
      <c r="A2129">
        <v>562.70000000000005</v>
      </c>
      <c r="B2129">
        <v>0.43525999999999998</v>
      </c>
      <c r="C2129">
        <v>3.9000599999999999</v>
      </c>
      <c r="D2129">
        <v>6.9396800000000001</v>
      </c>
      <c r="E2129">
        <v>11.223100000000001</v>
      </c>
    </row>
    <row r="2130" spans="1:5">
      <c r="A2130">
        <v>562.79999999999995</v>
      </c>
      <c r="B2130">
        <v>0.43469999999999998</v>
      </c>
      <c r="C2130">
        <v>3.8786399999999999</v>
      </c>
      <c r="D2130">
        <v>6.8918400000000002</v>
      </c>
      <c r="E2130">
        <v>11.15058</v>
      </c>
    </row>
    <row r="2131" spans="1:5">
      <c r="A2131">
        <v>562.9</v>
      </c>
      <c r="B2131">
        <v>0.43415999999999999</v>
      </c>
      <c r="C2131">
        <v>3.8574000000000002</v>
      </c>
      <c r="D2131">
        <v>6.8441599999999996</v>
      </c>
      <c r="E2131">
        <v>11.078200000000001</v>
      </c>
    </row>
    <row r="2132" spans="1:5">
      <c r="A2132">
        <v>563</v>
      </c>
      <c r="B2132">
        <v>0.43359999999999999</v>
      </c>
      <c r="C2132">
        <v>3.8359800000000002</v>
      </c>
      <c r="D2132">
        <v>6.7963199999999997</v>
      </c>
      <c r="E2132">
        <v>11.00582</v>
      </c>
    </row>
    <row r="2133" spans="1:5">
      <c r="A2133">
        <v>563.1</v>
      </c>
      <c r="B2133">
        <v>0.43303999999999998</v>
      </c>
      <c r="C2133">
        <v>3.81474</v>
      </c>
      <c r="D2133">
        <v>6.74864</v>
      </c>
      <c r="E2133">
        <v>10.933579999999999</v>
      </c>
    </row>
    <row r="2134" spans="1:5">
      <c r="A2134">
        <v>563.20000000000005</v>
      </c>
      <c r="B2134">
        <v>0.43237999999999999</v>
      </c>
      <c r="C2134">
        <v>3.7926000000000002</v>
      </c>
      <c r="D2134">
        <v>6.7070400000000001</v>
      </c>
      <c r="E2134">
        <v>10.85938</v>
      </c>
    </row>
    <row r="2135" spans="1:5">
      <c r="A2135">
        <v>563.29999999999995</v>
      </c>
      <c r="B2135">
        <v>0.43169999999999997</v>
      </c>
      <c r="C2135">
        <v>3.7702800000000001</v>
      </c>
      <c r="D2135">
        <v>6.66608</v>
      </c>
      <c r="E2135">
        <v>10.78518</v>
      </c>
    </row>
    <row r="2136" spans="1:5">
      <c r="A2136">
        <v>563.4</v>
      </c>
      <c r="B2136">
        <v>0.43102000000000001</v>
      </c>
      <c r="C2136">
        <v>3.74796</v>
      </c>
      <c r="D2136">
        <v>6.6252800000000001</v>
      </c>
      <c r="E2136">
        <v>10.710839999999999</v>
      </c>
    </row>
    <row r="2137" spans="1:5">
      <c r="A2137">
        <v>563.5</v>
      </c>
      <c r="B2137">
        <v>0.43034</v>
      </c>
      <c r="C2137">
        <v>3.7256399999999998</v>
      </c>
      <c r="D2137">
        <v>6.5844800000000001</v>
      </c>
      <c r="E2137">
        <v>10.63664</v>
      </c>
    </row>
    <row r="2138" spans="1:5">
      <c r="A2138">
        <v>563.6</v>
      </c>
      <c r="B2138">
        <v>0.42965999999999999</v>
      </c>
      <c r="C2138">
        <v>3.7033200000000002</v>
      </c>
      <c r="D2138">
        <v>6.5436800000000002</v>
      </c>
      <c r="E2138">
        <v>10.562580000000001</v>
      </c>
    </row>
    <row r="2139" spans="1:5">
      <c r="A2139">
        <v>563.70000000000005</v>
      </c>
      <c r="B2139">
        <v>0.42897999999999997</v>
      </c>
      <c r="C2139">
        <v>3.681</v>
      </c>
      <c r="D2139">
        <v>6.5030400000000004</v>
      </c>
      <c r="E2139">
        <v>10.488519999999999</v>
      </c>
    </row>
    <row r="2140" spans="1:5">
      <c r="A2140">
        <v>563.79999999999995</v>
      </c>
      <c r="B2140">
        <v>0.42831999999999998</v>
      </c>
      <c r="C2140">
        <v>3.6588599999999998</v>
      </c>
      <c r="D2140">
        <v>6.4622400000000004</v>
      </c>
      <c r="E2140">
        <v>10.41446</v>
      </c>
    </row>
    <row r="2141" spans="1:5">
      <c r="A2141">
        <v>563.9</v>
      </c>
      <c r="B2141">
        <v>0.42764000000000002</v>
      </c>
      <c r="C2141">
        <v>3.6365400000000001</v>
      </c>
      <c r="D2141">
        <v>6.4215999999999998</v>
      </c>
      <c r="E2141">
        <v>10.340400000000001</v>
      </c>
    </row>
    <row r="2142" spans="1:5">
      <c r="A2142">
        <v>564</v>
      </c>
      <c r="B2142">
        <v>0.42696000000000001</v>
      </c>
      <c r="C2142">
        <v>3.6143999999999998</v>
      </c>
      <c r="D2142">
        <v>6.38096</v>
      </c>
      <c r="E2142">
        <v>10.26648</v>
      </c>
    </row>
    <row r="2143" spans="1:5">
      <c r="A2143">
        <v>564.1</v>
      </c>
      <c r="B2143">
        <v>0.42627999999999999</v>
      </c>
      <c r="C2143">
        <v>3.59226</v>
      </c>
      <c r="D2143">
        <v>6.3403200000000002</v>
      </c>
      <c r="E2143">
        <v>10.19256</v>
      </c>
    </row>
    <row r="2144" spans="1:5">
      <c r="A2144">
        <v>564.20000000000005</v>
      </c>
      <c r="B2144">
        <v>0.42562</v>
      </c>
      <c r="C2144">
        <v>3.5699399999999999</v>
      </c>
      <c r="D2144">
        <v>6.2996800000000004</v>
      </c>
      <c r="E2144">
        <v>10.118779999999999</v>
      </c>
    </row>
    <row r="2145" spans="1:5">
      <c r="A2145">
        <v>564.29999999999995</v>
      </c>
      <c r="B2145">
        <v>0.42493999999999998</v>
      </c>
      <c r="C2145">
        <v>3.5478000000000001</v>
      </c>
      <c r="D2145">
        <v>6.2590399999999997</v>
      </c>
      <c r="E2145">
        <v>10.045</v>
      </c>
    </row>
    <row r="2146" spans="1:5">
      <c r="A2146">
        <v>564.4</v>
      </c>
      <c r="B2146">
        <v>0.42426000000000003</v>
      </c>
      <c r="C2146">
        <v>3.5256599999999998</v>
      </c>
      <c r="D2146">
        <v>6.2185600000000001</v>
      </c>
      <c r="E2146">
        <v>9.9712200000000006</v>
      </c>
    </row>
    <row r="2147" spans="1:5">
      <c r="A2147">
        <v>564.5</v>
      </c>
      <c r="B2147">
        <v>0.42359999999999998</v>
      </c>
      <c r="C2147">
        <v>3.50352</v>
      </c>
      <c r="D2147">
        <v>6.1780799999999996</v>
      </c>
      <c r="E2147">
        <v>9.8974399999999996</v>
      </c>
    </row>
    <row r="2148" spans="1:5">
      <c r="A2148">
        <v>564.6</v>
      </c>
      <c r="B2148">
        <v>0.42292000000000002</v>
      </c>
      <c r="C2148">
        <v>3.4813800000000001</v>
      </c>
      <c r="D2148">
        <v>6.1374399999999998</v>
      </c>
      <c r="E2148">
        <v>9.8238000000000003</v>
      </c>
    </row>
    <row r="2149" spans="1:5">
      <c r="A2149">
        <v>564.70000000000005</v>
      </c>
      <c r="B2149">
        <v>0.42226000000000002</v>
      </c>
      <c r="C2149">
        <v>3.4592399999999999</v>
      </c>
      <c r="D2149">
        <v>6.0969600000000002</v>
      </c>
      <c r="E2149">
        <v>9.7501599999999993</v>
      </c>
    </row>
    <row r="2150" spans="1:5">
      <c r="A2150">
        <v>564.79999999999995</v>
      </c>
      <c r="B2150">
        <v>0.42158000000000001</v>
      </c>
      <c r="C2150">
        <v>3.4371</v>
      </c>
      <c r="D2150">
        <v>6.0566399999999998</v>
      </c>
      <c r="E2150">
        <v>9.67666</v>
      </c>
    </row>
    <row r="2151" spans="1:5">
      <c r="A2151">
        <v>564.9</v>
      </c>
      <c r="B2151">
        <v>0.42092000000000002</v>
      </c>
      <c r="C2151">
        <v>3.4149600000000002</v>
      </c>
      <c r="D2151">
        <v>6.0161600000000002</v>
      </c>
      <c r="E2151">
        <v>9.6031600000000008</v>
      </c>
    </row>
    <row r="2152" spans="1:5">
      <c r="A2152">
        <v>565</v>
      </c>
      <c r="B2152">
        <v>0.42024</v>
      </c>
      <c r="C2152">
        <v>3.3929999999999998</v>
      </c>
      <c r="D2152">
        <v>5.9756799999999997</v>
      </c>
      <c r="E2152">
        <v>9.5296599999999998</v>
      </c>
    </row>
    <row r="2153" spans="1:5">
      <c r="A2153">
        <v>565.1</v>
      </c>
      <c r="B2153">
        <v>0.41958000000000001</v>
      </c>
      <c r="C2153">
        <v>3.37086</v>
      </c>
      <c r="D2153">
        <v>5.9353600000000002</v>
      </c>
      <c r="E2153">
        <v>9.4563000000000006</v>
      </c>
    </row>
    <row r="2154" spans="1:5">
      <c r="A2154">
        <v>565.20000000000005</v>
      </c>
      <c r="B2154">
        <v>0.41892000000000001</v>
      </c>
      <c r="C2154">
        <v>3.3489</v>
      </c>
      <c r="D2154">
        <v>5.8950399999999998</v>
      </c>
      <c r="E2154">
        <v>9.3827999999999996</v>
      </c>
    </row>
    <row r="2155" spans="1:5">
      <c r="A2155">
        <v>565.29999999999995</v>
      </c>
      <c r="B2155">
        <v>0.41824</v>
      </c>
      <c r="C2155">
        <v>3.3267600000000002</v>
      </c>
      <c r="D2155">
        <v>5.8547200000000004</v>
      </c>
      <c r="E2155">
        <v>9.3095800000000004</v>
      </c>
    </row>
    <row r="2156" spans="1:5">
      <c r="A2156">
        <v>565.4</v>
      </c>
      <c r="B2156">
        <v>0.41799999999999998</v>
      </c>
      <c r="C2156">
        <v>3.30552</v>
      </c>
      <c r="D2156">
        <v>5.8155200000000002</v>
      </c>
      <c r="E2156">
        <v>9.2397200000000002</v>
      </c>
    </row>
    <row r="2157" spans="1:5">
      <c r="A2157">
        <v>565.5</v>
      </c>
      <c r="B2157">
        <v>0.42002</v>
      </c>
      <c r="C2157">
        <v>3.2886000000000002</v>
      </c>
      <c r="D2157">
        <v>5.7828799999999996</v>
      </c>
      <c r="E2157">
        <v>9.1893200000000004</v>
      </c>
    </row>
    <row r="2158" spans="1:5">
      <c r="A2158">
        <v>565.6</v>
      </c>
      <c r="B2158">
        <v>0.42204000000000003</v>
      </c>
      <c r="C2158">
        <v>3.2716799999999999</v>
      </c>
      <c r="D2158">
        <v>5.7502399999999998</v>
      </c>
      <c r="E2158">
        <v>9.1389200000000006</v>
      </c>
    </row>
    <row r="2159" spans="1:5">
      <c r="A2159">
        <v>565.70000000000005</v>
      </c>
      <c r="B2159">
        <v>0.42405999999999999</v>
      </c>
      <c r="C2159">
        <v>3.2547600000000001</v>
      </c>
      <c r="D2159">
        <v>5.7176</v>
      </c>
      <c r="E2159">
        <v>9.0885200000000008</v>
      </c>
    </row>
    <row r="2160" spans="1:5">
      <c r="A2160">
        <v>565.79999999999995</v>
      </c>
      <c r="B2160">
        <v>0.42608000000000001</v>
      </c>
      <c r="C2160">
        <v>3.2380200000000001</v>
      </c>
      <c r="D2160">
        <v>5.6851200000000004</v>
      </c>
      <c r="E2160">
        <v>9.0381199999999993</v>
      </c>
    </row>
    <row r="2161" spans="1:5">
      <c r="A2161">
        <v>565.9</v>
      </c>
      <c r="B2161">
        <v>0.42809999999999998</v>
      </c>
      <c r="C2161">
        <v>3.2210999999999999</v>
      </c>
      <c r="D2161">
        <v>5.6524799999999997</v>
      </c>
      <c r="E2161">
        <v>8.9877199999999995</v>
      </c>
    </row>
    <row r="2162" spans="1:5">
      <c r="A2162">
        <v>566</v>
      </c>
      <c r="B2162">
        <v>0.43012</v>
      </c>
      <c r="C2162">
        <v>3.20418</v>
      </c>
      <c r="D2162">
        <v>5.62</v>
      </c>
      <c r="E2162">
        <v>8.9374599999999997</v>
      </c>
    </row>
    <row r="2163" spans="1:5">
      <c r="A2163">
        <v>566.1</v>
      </c>
      <c r="B2163">
        <v>0.43214000000000002</v>
      </c>
      <c r="C2163">
        <v>3.1872600000000002</v>
      </c>
      <c r="D2163">
        <v>5.5873600000000003</v>
      </c>
      <c r="E2163">
        <v>8.8872</v>
      </c>
    </row>
    <row r="2164" spans="1:5">
      <c r="A2164">
        <v>566.20000000000005</v>
      </c>
      <c r="B2164">
        <v>0.43415999999999999</v>
      </c>
      <c r="C2164">
        <v>3.1705199999999998</v>
      </c>
      <c r="D2164">
        <v>5.5548799999999998</v>
      </c>
      <c r="E2164">
        <v>8.8369400000000002</v>
      </c>
    </row>
    <row r="2165" spans="1:5">
      <c r="A2165">
        <v>566.29999999999995</v>
      </c>
      <c r="B2165">
        <v>0.43615999999999999</v>
      </c>
      <c r="C2165">
        <v>3.1536</v>
      </c>
      <c r="D2165">
        <v>5.5224000000000002</v>
      </c>
      <c r="E2165">
        <v>8.7866800000000005</v>
      </c>
    </row>
    <row r="2166" spans="1:5">
      <c r="A2166">
        <v>566.4</v>
      </c>
      <c r="B2166">
        <v>0.43818000000000001</v>
      </c>
      <c r="C2166">
        <v>3.1366800000000001</v>
      </c>
      <c r="D2166">
        <v>5.4899199999999997</v>
      </c>
      <c r="E2166">
        <v>8.7364200000000007</v>
      </c>
    </row>
    <row r="2167" spans="1:5">
      <c r="A2167">
        <v>566.5</v>
      </c>
      <c r="B2167">
        <v>0.44019999999999998</v>
      </c>
      <c r="C2167">
        <v>3.1199400000000002</v>
      </c>
      <c r="D2167">
        <v>5.4574400000000001</v>
      </c>
      <c r="E2167">
        <v>8.6862999999999992</v>
      </c>
    </row>
    <row r="2168" spans="1:5">
      <c r="A2168">
        <v>566.6</v>
      </c>
      <c r="B2168">
        <v>0.44219999999999998</v>
      </c>
      <c r="C2168">
        <v>3.1030199999999999</v>
      </c>
      <c r="D2168">
        <v>5.4249599999999996</v>
      </c>
      <c r="E2168">
        <v>8.6361799999999995</v>
      </c>
    </row>
    <row r="2169" spans="1:5">
      <c r="A2169">
        <v>566.70000000000005</v>
      </c>
      <c r="B2169">
        <v>0.44422</v>
      </c>
      <c r="C2169">
        <v>3.0862799999999999</v>
      </c>
      <c r="D2169">
        <v>5.3924799999999999</v>
      </c>
      <c r="E2169">
        <v>8.5860599999999998</v>
      </c>
    </row>
    <row r="2170" spans="1:5">
      <c r="A2170">
        <v>566.79999999999995</v>
      </c>
      <c r="B2170">
        <v>0.44624000000000003</v>
      </c>
      <c r="C2170">
        <v>3.0695399999999999</v>
      </c>
      <c r="D2170">
        <v>5.3601599999999996</v>
      </c>
      <c r="E2170">
        <v>8.5359400000000001</v>
      </c>
    </row>
    <row r="2171" spans="1:5">
      <c r="A2171">
        <v>566.9</v>
      </c>
      <c r="B2171">
        <v>0.44824000000000003</v>
      </c>
      <c r="C2171">
        <v>3.0526200000000001</v>
      </c>
      <c r="D2171">
        <v>5.32768</v>
      </c>
      <c r="E2171">
        <v>8.4858200000000004</v>
      </c>
    </row>
    <row r="2172" spans="1:5">
      <c r="A2172">
        <v>567</v>
      </c>
      <c r="B2172">
        <v>0.45025999999999999</v>
      </c>
      <c r="C2172">
        <v>3.0358800000000001</v>
      </c>
      <c r="D2172">
        <v>5.2953599999999996</v>
      </c>
      <c r="E2172">
        <v>8.4358400000000007</v>
      </c>
    </row>
    <row r="2173" spans="1:5">
      <c r="A2173">
        <v>567.1</v>
      </c>
      <c r="B2173">
        <v>0.45226</v>
      </c>
      <c r="C2173">
        <v>3.0191400000000002</v>
      </c>
      <c r="D2173">
        <v>5.2630400000000002</v>
      </c>
      <c r="E2173">
        <v>8.3858599999999992</v>
      </c>
    </row>
    <row r="2174" spans="1:5">
      <c r="A2174">
        <v>567.20000000000005</v>
      </c>
      <c r="B2174">
        <v>0.45428000000000002</v>
      </c>
      <c r="C2174">
        <v>3.0024000000000002</v>
      </c>
      <c r="D2174">
        <v>5.2307199999999998</v>
      </c>
      <c r="E2174">
        <v>8.3358799999999995</v>
      </c>
    </row>
    <row r="2175" spans="1:5">
      <c r="A2175">
        <v>567.29999999999995</v>
      </c>
      <c r="B2175">
        <v>0.45628000000000002</v>
      </c>
      <c r="C2175">
        <v>2.9856600000000002</v>
      </c>
      <c r="D2175">
        <v>5.1984000000000004</v>
      </c>
      <c r="E2175">
        <v>8.2858999999999998</v>
      </c>
    </row>
    <row r="2176" spans="1:5">
      <c r="A2176">
        <v>567.4</v>
      </c>
      <c r="B2176">
        <v>0.45829999999999999</v>
      </c>
      <c r="C2176">
        <v>2.9689199999999998</v>
      </c>
      <c r="D2176">
        <v>5.16608</v>
      </c>
      <c r="E2176">
        <v>8.2359200000000001</v>
      </c>
    </row>
    <row r="2177" spans="1:5">
      <c r="A2177">
        <v>567.5</v>
      </c>
      <c r="B2177">
        <v>0.46029999999999999</v>
      </c>
      <c r="C2177">
        <v>2.9521799999999998</v>
      </c>
      <c r="D2177">
        <v>5.1337599999999997</v>
      </c>
      <c r="E2177">
        <v>8.1860800000000005</v>
      </c>
    </row>
    <row r="2178" spans="1:5">
      <c r="A2178">
        <v>567.6</v>
      </c>
      <c r="B2178">
        <v>0.46229999999999999</v>
      </c>
      <c r="C2178">
        <v>2.9354399999999998</v>
      </c>
      <c r="D2178">
        <v>5.1014400000000002</v>
      </c>
      <c r="E2178">
        <v>8.1362400000000008</v>
      </c>
    </row>
    <row r="2179" spans="1:5">
      <c r="A2179">
        <v>567.70000000000005</v>
      </c>
      <c r="B2179">
        <v>0.46242</v>
      </c>
      <c r="C2179">
        <v>2.9192399999999998</v>
      </c>
      <c r="D2179">
        <v>5.07104</v>
      </c>
      <c r="E2179">
        <v>8.0877999999999997</v>
      </c>
    </row>
    <row r="2180" spans="1:5">
      <c r="A2180">
        <v>567.79999999999995</v>
      </c>
      <c r="B2180">
        <v>0.46054</v>
      </c>
      <c r="C2180">
        <v>2.90394</v>
      </c>
      <c r="D2180">
        <v>5.0425599999999999</v>
      </c>
      <c r="E2180">
        <v>8.0410400000000006</v>
      </c>
    </row>
    <row r="2181" spans="1:5">
      <c r="A2181">
        <v>567.9</v>
      </c>
      <c r="B2181">
        <v>0.45866000000000001</v>
      </c>
      <c r="C2181">
        <v>2.8884599999999998</v>
      </c>
      <c r="D2181">
        <v>5.0140799999999999</v>
      </c>
      <c r="E2181">
        <v>7.9942799999999998</v>
      </c>
    </row>
    <row r="2182" spans="1:5">
      <c r="A2182">
        <v>568</v>
      </c>
      <c r="B2182">
        <v>0.45679999999999998</v>
      </c>
      <c r="C2182">
        <v>2.8731599999999999</v>
      </c>
      <c r="D2182">
        <v>4.9855999999999998</v>
      </c>
      <c r="E2182">
        <v>7.9475199999999999</v>
      </c>
    </row>
    <row r="2183" spans="1:5">
      <c r="A2183">
        <v>568.1</v>
      </c>
      <c r="B2183">
        <v>0.45491999999999999</v>
      </c>
      <c r="C2183">
        <v>2.8578600000000001</v>
      </c>
      <c r="D2183">
        <v>4.9571199999999997</v>
      </c>
      <c r="E2183">
        <v>7.9009</v>
      </c>
    </row>
    <row r="2184" spans="1:5">
      <c r="A2184">
        <v>568.20000000000005</v>
      </c>
      <c r="B2184">
        <v>0.45304</v>
      </c>
      <c r="C2184">
        <v>2.8423799999999999</v>
      </c>
      <c r="D2184">
        <v>4.9286399999999997</v>
      </c>
      <c r="E2184">
        <v>7.8541400000000001</v>
      </c>
    </row>
    <row r="2185" spans="1:5">
      <c r="A2185">
        <v>568.29999999999995</v>
      </c>
      <c r="B2185">
        <v>0.45116000000000001</v>
      </c>
      <c r="C2185">
        <v>2.82708</v>
      </c>
      <c r="D2185">
        <v>4.9001599999999996</v>
      </c>
      <c r="E2185">
        <v>7.8073800000000002</v>
      </c>
    </row>
    <row r="2186" spans="1:5">
      <c r="A2186">
        <v>568.4</v>
      </c>
      <c r="B2186">
        <v>0.44928000000000001</v>
      </c>
      <c r="C2186">
        <v>2.8117800000000002</v>
      </c>
      <c r="D2186">
        <v>4.8716799999999996</v>
      </c>
      <c r="E2186">
        <v>7.7606200000000003</v>
      </c>
    </row>
    <row r="2187" spans="1:5">
      <c r="A2187">
        <v>568.5</v>
      </c>
      <c r="B2187">
        <v>0.44741999999999998</v>
      </c>
      <c r="C2187">
        <v>2.7964799999999999</v>
      </c>
      <c r="D2187">
        <v>4.8432000000000004</v>
      </c>
      <c r="E2187">
        <v>7.7140000000000004</v>
      </c>
    </row>
    <row r="2188" spans="1:5">
      <c r="A2188">
        <v>568.6</v>
      </c>
      <c r="B2188">
        <v>0.44553999999999999</v>
      </c>
      <c r="C2188">
        <v>2.7810000000000001</v>
      </c>
      <c r="D2188">
        <v>4.8147200000000003</v>
      </c>
      <c r="E2188">
        <v>7.6672399999999996</v>
      </c>
    </row>
    <row r="2189" spans="1:5">
      <c r="A2189">
        <v>568.70000000000005</v>
      </c>
      <c r="B2189">
        <v>0.44366</v>
      </c>
      <c r="C2189">
        <v>2.7656999999999998</v>
      </c>
      <c r="D2189">
        <v>4.7862400000000003</v>
      </c>
      <c r="E2189">
        <v>7.6206199999999997</v>
      </c>
    </row>
    <row r="2190" spans="1:5">
      <c r="A2190">
        <v>568.79999999999995</v>
      </c>
      <c r="B2190">
        <v>0.44180000000000003</v>
      </c>
      <c r="C2190">
        <v>2.7504</v>
      </c>
      <c r="D2190">
        <v>4.7579200000000004</v>
      </c>
      <c r="E2190">
        <v>7.5739999999999998</v>
      </c>
    </row>
    <row r="2191" spans="1:5">
      <c r="A2191">
        <v>568.9</v>
      </c>
      <c r="B2191">
        <v>0.43991999999999998</v>
      </c>
      <c r="C2191">
        <v>2.7351000000000001</v>
      </c>
      <c r="D2191">
        <v>4.7294400000000003</v>
      </c>
      <c r="E2191">
        <v>7.5272399999999999</v>
      </c>
    </row>
    <row r="2192" spans="1:5">
      <c r="A2192">
        <v>569</v>
      </c>
      <c r="B2192">
        <v>0.43806</v>
      </c>
      <c r="C2192">
        <v>2.7196199999999999</v>
      </c>
      <c r="D2192">
        <v>4.7009600000000002</v>
      </c>
      <c r="E2192">
        <v>7.48062</v>
      </c>
    </row>
    <row r="2193" spans="1:5">
      <c r="A2193">
        <v>569.1</v>
      </c>
      <c r="B2193">
        <v>0.43618000000000001</v>
      </c>
      <c r="C2193">
        <v>2.7043200000000001</v>
      </c>
      <c r="D2193">
        <v>4.6726400000000003</v>
      </c>
      <c r="E2193">
        <v>7.4340000000000002</v>
      </c>
    </row>
    <row r="2194" spans="1:5">
      <c r="A2194">
        <v>569.20000000000005</v>
      </c>
      <c r="B2194">
        <v>0.43430000000000002</v>
      </c>
      <c r="C2194">
        <v>2.6890200000000002</v>
      </c>
      <c r="D2194">
        <v>4.6441600000000003</v>
      </c>
      <c r="E2194">
        <v>7.3873800000000003</v>
      </c>
    </row>
    <row r="2195" spans="1:5">
      <c r="A2195">
        <v>569.29999999999995</v>
      </c>
      <c r="B2195">
        <v>0.43243999999999999</v>
      </c>
      <c r="C2195">
        <v>2.6737199999999999</v>
      </c>
      <c r="D2195">
        <v>4.6158400000000004</v>
      </c>
      <c r="E2195">
        <v>7.3407600000000004</v>
      </c>
    </row>
    <row r="2196" spans="1:5">
      <c r="A2196">
        <v>569.4</v>
      </c>
      <c r="B2196">
        <v>0.43056</v>
      </c>
      <c r="C2196">
        <v>2.65842</v>
      </c>
      <c r="D2196">
        <v>4.5873600000000003</v>
      </c>
      <c r="E2196">
        <v>7.2941399999999996</v>
      </c>
    </row>
    <row r="2197" spans="1:5">
      <c r="A2197">
        <v>569.5</v>
      </c>
      <c r="B2197">
        <v>0.42870000000000003</v>
      </c>
      <c r="C2197">
        <v>2.6431200000000001</v>
      </c>
      <c r="D2197">
        <v>4.5590400000000004</v>
      </c>
      <c r="E2197">
        <v>7.2475199999999997</v>
      </c>
    </row>
    <row r="2198" spans="1:5">
      <c r="A2198">
        <v>569.6</v>
      </c>
      <c r="B2198">
        <v>0.42681999999999998</v>
      </c>
      <c r="C2198">
        <v>2.6278199999999998</v>
      </c>
      <c r="D2198">
        <v>4.5305600000000004</v>
      </c>
      <c r="E2198">
        <v>7.2010399999999999</v>
      </c>
    </row>
    <row r="2199" spans="1:5">
      <c r="A2199">
        <v>569.70000000000005</v>
      </c>
      <c r="B2199">
        <v>0.42496</v>
      </c>
      <c r="C2199">
        <v>2.6123400000000001</v>
      </c>
      <c r="D2199">
        <v>4.5022399999999996</v>
      </c>
      <c r="E2199">
        <v>7.15442</v>
      </c>
    </row>
    <row r="2200" spans="1:5">
      <c r="A2200">
        <v>569.79999999999995</v>
      </c>
      <c r="B2200">
        <v>0.42308000000000001</v>
      </c>
      <c r="C2200">
        <v>2.5970399999999998</v>
      </c>
      <c r="D2200">
        <v>4.4737600000000004</v>
      </c>
      <c r="E2200">
        <v>7.1078000000000001</v>
      </c>
    </row>
    <row r="2201" spans="1:5">
      <c r="A2201">
        <v>569.9</v>
      </c>
      <c r="B2201">
        <v>0.42121999999999998</v>
      </c>
      <c r="C2201">
        <v>2.5817399999999999</v>
      </c>
      <c r="D2201">
        <v>4.4454399999999996</v>
      </c>
      <c r="E2201">
        <v>7.0613200000000003</v>
      </c>
    </row>
    <row r="2202" spans="1:5">
      <c r="A2202">
        <v>570</v>
      </c>
      <c r="B2202">
        <v>0.41936000000000001</v>
      </c>
      <c r="C2202">
        <v>2.5736400000000001</v>
      </c>
      <c r="D2202">
        <v>4.42096</v>
      </c>
      <c r="E2202">
        <v>7.0197399999999996</v>
      </c>
    </row>
    <row r="2203" spans="1:5">
      <c r="A2203">
        <v>570.1</v>
      </c>
      <c r="B2203">
        <v>0.41752</v>
      </c>
      <c r="C2203">
        <v>2.5664400000000001</v>
      </c>
      <c r="D2203">
        <v>4.3967999999999998</v>
      </c>
      <c r="E2203">
        <v>6.97872</v>
      </c>
    </row>
    <row r="2204" spans="1:5">
      <c r="A2204">
        <v>570.20000000000005</v>
      </c>
      <c r="B2204">
        <v>0.41565999999999997</v>
      </c>
      <c r="C2204">
        <v>2.5590600000000001</v>
      </c>
      <c r="D2204">
        <v>4.3727999999999998</v>
      </c>
      <c r="E2204">
        <v>6.9377000000000004</v>
      </c>
    </row>
    <row r="2205" spans="1:5">
      <c r="A2205">
        <v>570.29999999999995</v>
      </c>
      <c r="B2205">
        <v>0.4138</v>
      </c>
      <c r="C2205">
        <v>2.55186</v>
      </c>
      <c r="D2205">
        <v>4.3486399999999996</v>
      </c>
      <c r="E2205">
        <v>6.8966799999999999</v>
      </c>
    </row>
    <row r="2206" spans="1:5">
      <c r="A2206">
        <v>570.4</v>
      </c>
      <c r="B2206">
        <v>0.41193999999999997</v>
      </c>
      <c r="C2206">
        <v>2.5446599999999999</v>
      </c>
      <c r="D2206">
        <v>4.3244800000000003</v>
      </c>
      <c r="E2206">
        <v>6.8555200000000003</v>
      </c>
    </row>
    <row r="2207" spans="1:5">
      <c r="A2207">
        <v>570.5</v>
      </c>
      <c r="B2207">
        <v>0.41008</v>
      </c>
      <c r="C2207">
        <v>2.53728</v>
      </c>
      <c r="D2207">
        <v>4.3003200000000001</v>
      </c>
      <c r="E2207">
        <v>6.8143599999999998</v>
      </c>
    </row>
    <row r="2208" spans="1:5">
      <c r="A2208">
        <v>570.6</v>
      </c>
      <c r="B2208">
        <v>0.40820000000000001</v>
      </c>
      <c r="C2208">
        <v>2.5300799999999999</v>
      </c>
      <c r="D2208">
        <v>4.2759999999999998</v>
      </c>
      <c r="E2208">
        <v>6.7730600000000001</v>
      </c>
    </row>
    <row r="2209" spans="1:5">
      <c r="A2209">
        <v>570.70000000000005</v>
      </c>
      <c r="B2209">
        <v>0.40633999999999998</v>
      </c>
      <c r="C2209">
        <v>2.5226999999999999</v>
      </c>
      <c r="D2209">
        <v>4.2518399999999996</v>
      </c>
      <c r="E2209">
        <v>6.7317600000000004</v>
      </c>
    </row>
    <row r="2210" spans="1:5">
      <c r="A2210">
        <v>570.79999999999995</v>
      </c>
      <c r="B2210">
        <v>0.40445999999999999</v>
      </c>
      <c r="C2210">
        <v>2.5154999999999998</v>
      </c>
      <c r="D2210">
        <v>4.2275200000000002</v>
      </c>
      <c r="E2210">
        <v>6.6904599999999999</v>
      </c>
    </row>
    <row r="2211" spans="1:5">
      <c r="A2211">
        <v>570.9</v>
      </c>
      <c r="B2211">
        <v>0.40257999999999999</v>
      </c>
      <c r="C2211">
        <v>2.5081199999999999</v>
      </c>
      <c r="D2211">
        <v>4.2031999999999998</v>
      </c>
      <c r="E2211">
        <v>6.6488800000000001</v>
      </c>
    </row>
    <row r="2212" spans="1:5">
      <c r="A2212">
        <v>571</v>
      </c>
      <c r="B2212">
        <v>0.40072000000000002</v>
      </c>
      <c r="C2212">
        <v>2.50074</v>
      </c>
      <c r="D2212">
        <v>4.1787200000000002</v>
      </c>
      <c r="E2212">
        <v>6.6074400000000004</v>
      </c>
    </row>
    <row r="2213" spans="1:5">
      <c r="A2213">
        <v>571.1</v>
      </c>
      <c r="B2213">
        <v>0.39882000000000001</v>
      </c>
      <c r="C2213">
        <v>2.49336</v>
      </c>
      <c r="D2213">
        <v>4.1543999999999999</v>
      </c>
      <c r="E2213">
        <v>6.5658599999999998</v>
      </c>
    </row>
    <row r="2214" spans="1:5">
      <c r="A2214">
        <v>571.20000000000005</v>
      </c>
      <c r="B2214">
        <v>0.39694000000000002</v>
      </c>
      <c r="C2214">
        <v>2.4861599999999999</v>
      </c>
      <c r="D2214">
        <v>4.1299200000000003</v>
      </c>
      <c r="E2214">
        <v>6.5242800000000001</v>
      </c>
    </row>
    <row r="2215" spans="1:5">
      <c r="A2215">
        <v>571.29999999999995</v>
      </c>
      <c r="B2215">
        <v>0.39506000000000002</v>
      </c>
      <c r="C2215">
        <v>2.47878</v>
      </c>
      <c r="D2215">
        <v>4.1054399999999998</v>
      </c>
      <c r="E2215">
        <v>6.4825600000000003</v>
      </c>
    </row>
    <row r="2216" spans="1:5">
      <c r="A2216">
        <v>571.4</v>
      </c>
      <c r="B2216">
        <v>0.39316000000000001</v>
      </c>
      <c r="C2216">
        <v>2.4714</v>
      </c>
      <c r="D2216">
        <v>4.0808</v>
      </c>
      <c r="E2216">
        <v>6.4406999999999996</v>
      </c>
    </row>
    <row r="2217" spans="1:5">
      <c r="A2217">
        <v>571.5</v>
      </c>
      <c r="B2217">
        <v>0.39128000000000002</v>
      </c>
      <c r="C2217">
        <v>2.4638399999999998</v>
      </c>
      <c r="D2217">
        <v>4.0563200000000004</v>
      </c>
      <c r="E2217">
        <v>6.3989799999999999</v>
      </c>
    </row>
    <row r="2218" spans="1:5">
      <c r="A2218">
        <v>571.6</v>
      </c>
      <c r="B2218">
        <v>0.38938</v>
      </c>
      <c r="C2218">
        <v>2.4564599999999999</v>
      </c>
      <c r="D2218">
        <v>4.0316799999999997</v>
      </c>
      <c r="E2218">
        <v>6.3571200000000001</v>
      </c>
    </row>
    <row r="2219" spans="1:5">
      <c r="A2219">
        <v>571.70000000000005</v>
      </c>
      <c r="B2219">
        <v>0.38747999999999999</v>
      </c>
      <c r="C2219">
        <v>2.4490799999999999</v>
      </c>
      <c r="D2219">
        <v>4.0070399999999999</v>
      </c>
      <c r="E2219">
        <v>6.3151200000000003</v>
      </c>
    </row>
    <row r="2220" spans="1:5">
      <c r="A2220">
        <v>571.79999999999995</v>
      </c>
      <c r="B2220">
        <v>0.38557999999999998</v>
      </c>
      <c r="C2220">
        <v>2.4417</v>
      </c>
      <c r="D2220">
        <v>3.9824000000000002</v>
      </c>
      <c r="E2220">
        <v>6.2731199999999996</v>
      </c>
    </row>
    <row r="2221" spans="1:5">
      <c r="A2221">
        <v>571.9</v>
      </c>
      <c r="B2221">
        <v>0.38366</v>
      </c>
      <c r="C2221">
        <v>2.4341400000000002</v>
      </c>
      <c r="D2221">
        <v>3.9575999999999998</v>
      </c>
      <c r="E2221">
        <v>6.2309799999999997</v>
      </c>
    </row>
    <row r="2222" spans="1:5">
      <c r="A2222">
        <v>572</v>
      </c>
      <c r="B2222">
        <v>0.38175999999999999</v>
      </c>
      <c r="C2222">
        <v>2.4267599999999998</v>
      </c>
      <c r="D2222">
        <v>3.9327999999999999</v>
      </c>
      <c r="E2222">
        <v>6.1888399999999999</v>
      </c>
    </row>
    <row r="2223" spans="1:5">
      <c r="A2223">
        <v>572.1</v>
      </c>
      <c r="B2223">
        <v>0.37984000000000001</v>
      </c>
      <c r="C2223">
        <v>2.4192</v>
      </c>
      <c r="D2223">
        <v>3.9081600000000001</v>
      </c>
      <c r="E2223">
        <v>6.1467000000000001</v>
      </c>
    </row>
    <row r="2224" spans="1:5">
      <c r="A2224">
        <v>572.20000000000005</v>
      </c>
      <c r="B2224">
        <v>0.37941999999999998</v>
      </c>
      <c r="C2224">
        <v>2.4112800000000001</v>
      </c>
      <c r="D2224">
        <v>3.8843200000000002</v>
      </c>
      <c r="E2224">
        <v>6.1083400000000001</v>
      </c>
    </row>
    <row r="2225" spans="1:5">
      <c r="A2225">
        <v>572.29999999999995</v>
      </c>
      <c r="B2225">
        <v>0.3821</v>
      </c>
      <c r="C2225">
        <v>2.4020999999999999</v>
      </c>
      <c r="D2225">
        <v>3.8627199999999999</v>
      </c>
      <c r="E2225">
        <v>6.0783800000000001</v>
      </c>
    </row>
    <row r="2226" spans="1:5">
      <c r="A2226">
        <v>572.4</v>
      </c>
      <c r="B2226">
        <v>0.38475999999999999</v>
      </c>
      <c r="C2226">
        <v>2.3931</v>
      </c>
      <c r="D2226">
        <v>3.8412799999999998</v>
      </c>
      <c r="E2226">
        <v>6.0484200000000001</v>
      </c>
    </row>
    <row r="2227" spans="1:5">
      <c r="A2227">
        <v>572.5</v>
      </c>
      <c r="B2227">
        <v>0.38744000000000001</v>
      </c>
      <c r="C2227">
        <v>2.3839199999999998</v>
      </c>
      <c r="D2227">
        <v>3.8198400000000001</v>
      </c>
      <c r="E2227">
        <v>6.0186000000000002</v>
      </c>
    </row>
    <row r="2228" spans="1:5">
      <c r="A2228">
        <v>572.6</v>
      </c>
      <c r="B2228">
        <v>0.3901</v>
      </c>
      <c r="C2228">
        <v>2.3749199999999999</v>
      </c>
      <c r="D2228">
        <v>3.7984</v>
      </c>
      <c r="E2228">
        <v>5.9887800000000002</v>
      </c>
    </row>
    <row r="2229" spans="1:5">
      <c r="A2229">
        <v>572.70000000000005</v>
      </c>
      <c r="B2229">
        <v>0.39276</v>
      </c>
      <c r="C2229">
        <v>2.36592</v>
      </c>
      <c r="D2229">
        <v>3.7769599999999999</v>
      </c>
      <c r="E2229">
        <v>5.9589600000000003</v>
      </c>
    </row>
    <row r="2230" spans="1:5">
      <c r="A2230">
        <v>572.79999999999995</v>
      </c>
      <c r="B2230">
        <v>0.39541999999999999</v>
      </c>
      <c r="C2230">
        <v>2.3569200000000001</v>
      </c>
      <c r="D2230">
        <v>3.7555200000000002</v>
      </c>
      <c r="E2230">
        <v>5.9291400000000003</v>
      </c>
    </row>
    <row r="2231" spans="1:5">
      <c r="A2231">
        <v>572.9</v>
      </c>
      <c r="B2231">
        <v>0.39807999999999999</v>
      </c>
      <c r="C2231">
        <v>2.3477399999999999</v>
      </c>
      <c r="D2231">
        <v>3.7342399999999998</v>
      </c>
      <c r="E2231">
        <v>5.8994600000000004</v>
      </c>
    </row>
    <row r="2232" spans="1:5">
      <c r="A2232">
        <v>573</v>
      </c>
      <c r="B2232">
        <v>0.40073999999999999</v>
      </c>
      <c r="C2232">
        <v>2.33874</v>
      </c>
      <c r="D2232">
        <v>3.7128000000000001</v>
      </c>
      <c r="E2232">
        <v>5.8697800000000004</v>
      </c>
    </row>
    <row r="2233" spans="1:5">
      <c r="A2233">
        <v>573.1</v>
      </c>
      <c r="B2233">
        <v>0.40338000000000002</v>
      </c>
      <c r="C2233">
        <v>2.3297400000000001</v>
      </c>
      <c r="D2233">
        <v>3.6915200000000001</v>
      </c>
      <c r="E2233">
        <v>5.8400999999999996</v>
      </c>
    </row>
    <row r="2234" spans="1:5">
      <c r="A2234">
        <v>573.20000000000005</v>
      </c>
      <c r="B2234">
        <v>0.40604000000000001</v>
      </c>
      <c r="C2234">
        <v>2.3209200000000001</v>
      </c>
      <c r="D2234">
        <v>3.6702400000000002</v>
      </c>
      <c r="E2234">
        <v>5.8105599999999997</v>
      </c>
    </row>
    <row r="2235" spans="1:5">
      <c r="A2235">
        <v>573.29999999999995</v>
      </c>
      <c r="B2235">
        <v>0.40867999999999999</v>
      </c>
      <c r="C2235">
        <v>2.3119200000000002</v>
      </c>
      <c r="D2235">
        <v>3.6491199999999999</v>
      </c>
      <c r="E2235">
        <v>5.7810199999999998</v>
      </c>
    </row>
    <row r="2236" spans="1:5">
      <c r="A2236">
        <v>573.4</v>
      </c>
      <c r="B2236">
        <v>0.41132000000000002</v>
      </c>
      <c r="C2236">
        <v>2.3029199999999999</v>
      </c>
      <c r="D2236">
        <v>3.62784</v>
      </c>
      <c r="E2236">
        <v>5.7514799999999999</v>
      </c>
    </row>
    <row r="2237" spans="1:5">
      <c r="A2237">
        <v>573.5</v>
      </c>
      <c r="B2237">
        <v>0.41395999999999999</v>
      </c>
      <c r="C2237">
        <v>2.29392</v>
      </c>
      <c r="D2237">
        <v>3.6067200000000001</v>
      </c>
      <c r="E2237">
        <v>5.72194</v>
      </c>
    </row>
    <row r="2238" spans="1:5">
      <c r="A2238">
        <v>573.6</v>
      </c>
      <c r="B2238">
        <v>0.41660000000000003</v>
      </c>
      <c r="C2238">
        <v>2.2850999999999999</v>
      </c>
      <c r="D2238">
        <v>3.5855999999999999</v>
      </c>
      <c r="E2238">
        <v>5.6925400000000002</v>
      </c>
    </row>
    <row r="2239" spans="1:5">
      <c r="A2239">
        <v>573.70000000000005</v>
      </c>
      <c r="B2239">
        <v>0.41924</v>
      </c>
      <c r="C2239">
        <v>2.2761</v>
      </c>
      <c r="D2239">
        <v>3.5644800000000001</v>
      </c>
      <c r="E2239">
        <v>5.6631400000000003</v>
      </c>
    </row>
    <row r="2240" spans="1:5">
      <c r="A2240">
        <v>573.79999999999995</v>
      </c>
      <c r="B2240">
        <v>0.42186000000000001</v>
      </c>
      <c r="C2240">
        <v>2.26728</v>
      </c>
      <c r="D2240">
        <v>3.5433599999999998</v>
      </c>
      <c r="E2240">
        <v>5.6337400000000004</v>
      </c>
    </row>
    <row r="2241" spans="1:5">
      <c r="A2241">
        <v>573.9</v>
      </c>
      <c r="B2241">
        <v>0.42449999999999999</v>
      </c>
      <c r="C2241">
        <v>2.2582800000000001</v>
      </c>
      <c r="D2241">
        <v>3.52224</v>
      </c>
      <c r="E2241">
        <v>5.6044799999999997</v>
      </c>
    </row>
    <row r="2242" spans="1:5">
      <c r="A2242">
        <v>574</v>
      </c>
      <c r="B2242">
        <v>0.42712</v>
      </c>
      <c r="C2242">
        <v>2.24946</v>
      </c>
      <c r="D2242">
        <v>3.5012799999999999</v>
      </c>
      <c r="E2242">
        <v>5.5752199999999998</v>
      </c>
    </row>
    <row r="2243" spans="1:5">
      <c r="A2243">
        <v>574.1</v>
      </c>
      <c r="B2243">
        <v>0.42974000000000001</v>
      </c>
      <c r="C2243">
        <v>2.24064</v>
      </c>
      <c r="D2243">
        <v>3.4801600000000001</v>
      </c>
      <c r="E2243">
        <v>5.54596</v>
      </c>
    </row>
    <row r="2244" spans="1:5">
      <c r="A2244">
        <v>574.20000000000005</v>
      </c>
      <c r="B2244">
        <v>0.43236000000000002</v>
      </c>
      <c r="C2244">
        <v>2.2316400000000001</v>
      </c>
      <c r="D2244">
        <v>3.4592000000000001</v>
      </c>
      <c r="E2244">
        <v>5.5167000000000002</v>
      </c>
    </row>
    <row r="2245" spans="1:5">
      <c r="A2245">
        <v>574.29999999999995</v>
      </c>
      <c r="B2245">
        <v>0.43497999999999998</v>
      </c>
      <c r="C2245">
        <v>2.22282</v>
      </c>
      <c r="D2245">
        <v>3.43824</v>
      </c>
      <c r="E2245">
        <v>5.4875800000000003</v>
      </c>
    </row>
    <row r="2246" spans="1:5">
      <c r="A2246">
        <v>574.4</v>
      </c>
      <c r="B2246">
        <v>0.43759999999999999</v>
      </c>
      <c r="C2246">
        <v>2.214</v>
      </c>
      <c r="D2246">
        <v>3.4172799999999999</v>
      </c>
      <c r="E2246">
        <v>5.4584599999999996</v>
      </c>
    </row>
    <row r="2247" spans="1:5">
      <c r="A2247">
        <v>574.5</v>
      </c>
      <c r="B2247">
        <v>0.43790000000000001</v>
      </c>
      <c r="C2247">
        <v>2.2044600000000001</v>
      </c>
      <c r="D2247">
        <v>3.3948800000000001</v>
      </c>
      <c r="E2247">
        <v>5.4280799999999996</v>
      </c>
    </row>
    <row r="2248" spans="1:5">
      <c r="A2248">
        <v>574.6</v>
      </c>
      <c r="B2248">
        <v>0.43775999999999998</v>
      </c>
      <c r="C2248">
        <v>2.1945600000000001</v>
      </c>
      <c r="D2248">
        <v>3.37216</v>
      </c>
      <c r="E2248">
        <v>5.3972800000000003</v>
      </c>
    </row>
    <row r="2249" spans="1:5">
      <c r="A2249">
        <v>574.70000000000005</v>
      </c>
      <c r="B2249">
        <v>0.43759999999999999</v>
      </c>
      <c r="C2249">
        <v>2.1848399999999999</v>
      </c>
      <c r="D2249">
        <v>3.34944</v>
      </c>
      <c r="E2249">
        <v>5.3666200000000002</v>
      </c>
    </row>
    <row r="2250" spans="1:5">
      <c r="A2250">
        <v>574.79999999999995</v>
      </c>
      <c r="B2250">
        <v>0.43746000000000002</v>
      </c>
      <c r="C2250">
        <v>2.1751200000000002</v>
      </c>
      <c r="D2250">
        <v>3.3267199999999999</v>
      </c>
      <c r="E2250">
        <v>5.33582</v>
      </c>
    </row>
    <row r="2251" spans="1:5">
      <c r="A2251">
        <v>574.9</v>
      </c>
      <c r="B2251">
        <v>0.43730000000000002</v>
      </c>
      <c r="C2251">
        <v>2.1652200000000001</v>
      </c>
      <c r="D2251">
        <v>3.3038400000000001</v>
      </c>
      <c r="E2251">
        <v>5.3051599999999999</v>
      </c>
    </row>
    <row r="2252" spans="1:5">
      <c r="A2252">
        <v>575</v>
      </c>
      <c r="B2252">
        <v>0.43715999999999999</v>
      </c>
      <c r="C2252">
        <v>2.1555</v>
      </c>
      <c r="D2252">
        <v>3.28112</v>
      </c>
      <c r="E2252">
        <v>5.2743599999999997</v>
      </c>
    </row>
    <row r="2253" spans="1:5">
      <c r="A2253">
        <v>575.1</v>
      </c>
      <c r="B2253">
        <v>0.437</v>
      </c>
      <c r="C2253">
        <v>2.1457799999999998</v>
      </c>
      <c r="D2253">
        <v>3.2584</v>
      </c>
      <c r="E2253">
        <v>5.2436999999999996</v>
      </c>
    </row>
    <row r="2254" spans="1:5">
      <c r="A2254">
        <v>575.20000000000005</v>
      </c>
      <c r="B2254">
        <v>0.43686000000000003</v>
      </c>
      <c r="C2254">
        <v>2.1358799999999998</v>
      </c>
      <c r="D2254">
        <v>3.2356799999999999</v>
      </c>
      <c r="E2254">
        <v>5.2129000000000003</v>
      </c>
    </row>
    <row r="2255" spans="1:5">
      <c r="A2255">
        <v>575.29999999999995</v>
      </c>
      <c r="B2255">
        <v>0.43672</v>
      </c>
      <c r="C2255">
        <v>2.12616</v>
      </c>
      <c r="D2255">
        <v>3.2128000000000001</v>
      </c>
      <c r="E2255">
        <v>5.1821000000000002</v>
      </c>
    </row>
    <row r="2256" spans="1:5">
      <c r="A2256">
        <v>575.4</v>
      </c>
      <c r="B2256">
        <v>0.43656</v>
      </c>
      <c r="C2256">
        <v>2.11626</v>
      </c>
      <c r="D2256">
        <v>3.19008</v>
      </c>
      <c r="E2256">
        <v>5.15144</v>
      </c>
    </row>
    <row r="2257" spans="1:5">
      <c r="A2257">
        <v>575.5</v>
      </c>
      <c r="B2257">
        <v>0.43641999999999997</v>
      </c>
      <c r="C2257">
        <v>2.1065399999999999</v>
      </c>
      <c r="D2257">
        <v>3.16736</v>
      </c>
      <c r="E2257">
        <v>5.1206399999999999</v>
      </c>
    </row>
    <row r="2258" spans="1:5">
      <c r="A2258">
        <v>575.6</v>
      </c>
      <c r="B2258">
        <v>0.43625999999999998</v>
      </c>
      <c r="C2258">
        <v>2.0968200000000001</v>
      </c>
      <c r="D2258">
        <v>3.1444800000000002</v>
      </c>
      <c r="E2258">
        <v>5.0898399999999997</v>
      </c>
    </row>
    <row r="2259" spans="1:5">
      <c r="A2259">
        <v>575.70000000000005</v>
      </c>
      <c r="B2259">
        <v>0.43612000000000001</v>
      </c>
      <c r="C2259">
        <v>2.0869200000000001</v>
      </c>
      <c r="D2259">
        <v>3.1217600000000001</v>
      </c>
      <c r="E2259">
        <v>5.0590400000000004</v>
      </c>
    </row>
    <row r="2260" spans="1:5">
      <c r="A2260">
        <v>575.79999999999995</v>
      </c>
      <c r="B2260">
        <v>0.43596000000000001</v>
      </c>
      <c r="C2260">
        <v>2.0771999999999999</v>
      </c>
      <c r="D2260">
        <v>3.09904</v>
      </c>
      <c r="E2260">
        <v>5.0283800000000003</v>
      </c>
    </row>
    <row r="2261" spans="1:5">
      <c r="A2261">
        <v>575.9</v>
      </c>
      <c r="B2261">
        <v>0.43581999999999999</v>
      </c>
      <c r="C2261">
        <v>2.0672999999999999</v>
      </c>
      <c r="D2261">
        <v>3.0761599999999998</v>
      </c>
      <c r="E2261">
        <v>4.9975800000000001</v>
      </c>
    </row>
    <row r="2262" spans="1:5">
      <c r="A2262">
        <v>576</v>
      </c>
      <c r="B2262">
        <v>0.43565999999999999</v>
      </c>
      <c r="C2262">
        <v>2.0575800000000002</v>
      </c>
      <c r="D2262">
        <v>3.0534400000000002</v>
      </c>
      <c r="E2262">
        <v>4.96678</v>
      </c>
    </row>
    <row r="2263" spans="1:5">
      <c r="A2263">
        <v>576.1</v>
      </c>
      <c r="B2263">
        <v>0.43552000000000002</v>
      </c>
      <c r="C2263">
        <v>2.0476800000000002</v>
      </c>
      <c r="D2263">
        <v>3.0305599999999999</v>
      </c>
      <c r="E2263">
        <v>4.9359799999999998</v>
      </c>
    </row>
    <row r="2264" spans="1:5">
      <c r="A2264">
        <v>576.20000000000005</v>
      </c>
      <c r="B2264">
        <v>0.43536000000000002</v>
      </c>
      <c r="C2264">
        <v>2.03796</v>
      </c>
      <c r="D2264">
        <v>3.0078399999999998</v>
      </c>
      <c r="E2264">
        <v>4.9051799999999997</v>
      </c>
    </row>
    <row r="2265" spans="1:5">
      <c r="A2265">
        <v>576.29999999999995</v>
      </c>
      <c r="B2265">
        <v>0.43522</v>
      </c>
      <c r="C2265">
        <v>2.02806</v>
      </c>
      <c r="D2265">
        <v>2.9849600000000001</v>
      </c>
      <c r="E2265">
        <v>4.8743800000000004</v>
      </c>
    </row>
    <row r="2266" spans="1:5">
      <c r="A2266">
        <v>576.4</v>
      </c>
      <c r="B2266">
        <v>0.43506</v>
      </c>
      <c r="C2266">
        <v>2.0183399999999998</v>
      </c>
      <c r="D2266">
        <v>2.96224</v>
      </c>
      <c r="E2266">
        <v>4.8435800000000002</v>
      </c>
    </row>
    <row r="2267" spans="1:5">
      <c r="A2267">
        <v>576.5</v>
      </c>
      <c r="B2267">
        <v>0.43491999999999997</v>
      </c>
      <c r="C2267">
        <v>2.0084399999999998</v>
      </c>
      <c r="D2267">
        <v>2.9393600000000002</v>
      </c>
      <c r="E2267">
        <v>4.8127800000000001</v>
      </c>
    </row>
    <row r="2268" spans="1:5">
      <c r="A2268">
        <v>576.6</v>
      </c>
      <c r="B2268">
        <v>0.43475999999999998</v>
      </c>
      <c r="C2268">
        <v>1.9987200000000001</v>
      </c>
      <c r="D2268">
        <v>2.91648</v>
      </c>
      <c r="E2268">
        <v>4.7819799999999999</v>
      </c>
    </row>
    <row r="2269" spans="1:5">
      <c r="A2269">
        <v>576.70000000000005</v>
      </c>
      <c r="B2269">
        <v>0.43472</v>
      </c>
      <c r="C2269">
        <v>1.9902599999999999</v>
      </c>
      <c r="D2269">
        <v>2.89696</v>
      </c>
      <c r="E2269">
        <v>4.7520199999999999</v>
      </c>
    </row>
    <row r="2270" spans="1:5">
      <c r="A2270">
        <v>576.79999999999995</v>
      </c>
      <c r="B2270">
        <v>0.43484</v>
      </c>
      <c r="C2270">
        <v>1.9836</v>
      </c>
      <c r="D2270">
        <v>2.8824000000000001</v>
      </c>
      <c r="E2270">
        <v>4.7233200000000002</v>
      </c>
    </row>
    <row r="2271" spans="1:5">
      <c r="A2271">
        <v>576.9</v>
      </c>
      <c r="B2271">
        <v>0.43496000000000001</v>
      </c>
      <c r="C2271">
        <v>1.9769399999999999</v>
      </c>
      <c r="D2271">
        <v>2.86768</v>
      </c>
      <c r="E2271">
        <v>4.6946199999999996</v>
      </c>
    </row>
    <row r="2272" spans="1:5">
      <c r="A2272">
        <v>577</v>
      </c>
      <c r="B2272">
        <v>0.43506</v>
      </c>
      <c r="C2272">
        <v>1.97028</v>
      </c>
      <c r="D2272">
        <v>2.8529599999999999</v>
      </c>
      <c r="E2272">
        <v>4.6659199999999998</v>
      </c>
    </row>
    <row r="2273" spans="1:5">
      <c r="A2273">
        <v>577.1</v>
      </c>
      <c r="B2273">
        <v>0.43518000000000001</v>
      </c>
      <c r="C2273">
        <v>1.9636199999999999</v>
      </c>
      <c r="D2273">
        <v>2.8382399999999999</v>
      </c>
      <c r="E2273">
        <v>4.6372200000000001</v>
      </c>
    </row>
    <row r="2274" spans="1:5">
      <c r="A2274">
        <v>577.20000000000005</v>
      </c>
      <c r="B2274">
        <v>0.43530000000000002</v>
      </c>
      <c r="C2274">
        <v>1.95678</v>
      </c>
      <c r="D2274">
        <v>2.8235199999999998</v>
      </c>
      <c r="E2274">
        <v>4.6083800000000004</v>
      </c>
    </row>
    <row r="2275" spans="1:5">
      <c r="A2275">
        <v>577.29999999999995</v>
      </c>
      <c r="B2275">
        <v>0.43541999999999997</v>
      </c>
      <c r="C2275">
        <v>1.9501200000000001</v>
      </c>
      <c r="D2275">
        <v>2.80864</v>
      </c>
      <c r="E2275">
        <v>4.5793999999999997</v>
      </c>
    </row>
    <row r="2276" spans="1:5">
      <c r="A2276">
        <v>577.4</v>
      </c>
      <c r="B2276">
        <v>0.43552000000000002</v>
      </c>
      <c r="C2276">
        <v>1.94346</v>
      </c>
      <c r="D2276">
        <v>2.79392</v>
      </c>
      <c r="E2276">
        <v>4.5505599999999999</v>
      </c>
    </row>
    <row r="2277" spans="1:5">
      <c r="A2277">
        <v>577.5</v>
      </c>
      <c r="B2277">
        <v>0.43564000000000003</v>
      </c>
      <c r="C2277">
        <v>1.9368000000000001</v>
      </c>
      <c r="D2277">
        <v>2.7790400000000002</v>
      </c>
      <c r="E2277">
        <v>4.5215800000000002</v>
      </c>
    </row>
    <row r="2278" spans="1:5">
      <c r="A2278">
        <v>577.6</v>
      </c>
      <c r="B2278">
        <v>0.43575999999999998</v>
      </c>
      <c r="C2278">
        <v>1.9299599999999999</v>
      </c>
      <c r="D2278">
        <v>2.76416</v>
      </c>
      <c r="E2278">
        <v>4.4926000000000004</v>
      </c>
    </row>
    <row r="2279" spans="1:5">
      <c r="A2279">
        <v>577.70000000000005</v>
      </c>
      <c r="B2279">
        <v>0.43586000000000003</v>
      </c>
      <c r="C2279">
        <v>1.9233</v>
      </c>
      <c r="D2279">
        <v>2.7492800000000002</v>
      </c>
      <c r="E2279">
        <v>4.4634799999999997</v>
      </c>
    </row>
    <row r="2280" spans="1:5">
      <c r="A2280">
        <v>577.79999999999995</v>
      </c>
      <c r="B2280">
        <v>0.43597999999999998</v>
      </c>
      <c r="C2280">
        <v>1.9164600000000001</v>
      </c>
      <c r="D2280">
        <v>2.7343999999999999</v>
      </c>
      <c r="E2280">
        <v>4.4343599999999999</v>
      </c>
    </row>
    <row r="2281" spans="1:5">
      <c r="A2281">
        <v>577.9</v>
      </c>
      <c r="B2281">
        <v>0.43609999999999999</v>
      </c>
      <c r="C2281">
        <v>1.9097999999999999</v>
      </c>
      <c r="D2281">
        <v>2.71936</v>
      </c>
      <c r="E2281">
        <v>4.4051</v>
      </c>
    </row>
    <row r="2282" spans="1:5">
      <c r="A2282">
        <v>578</v>
      </c>
      <c r="B2282">
        <v>0.43619999999999998</v>
      </c>
      <c r="C2282">
        <v>1.90296</v>
      </c>
      <c r="D2282">
        <v>2.7044800000000002</v>
      </c>
      <c r="E2282">
        <v>4.3759800000000002</v>
      </c>
    </row>
    <row r="2283" spans="1:5">
      <c r="A2283">
        <v>578.1</v>
      </c>
      <c r="B2283">
        <v>0.43631999999999999</v>
      </c>
      <c r="C2283">
        <v>1.89612</v>
      </c>
      <c r="D2283">
        <v>2.6894399999999998</v>
      </c>
      <c r="E2283">
        <v>4.3467200000000004</v>
      </c>
    </row>
    <row r="2284" spans="1:5">
      <c r="A2284">
        <v>578.20000000000005</v>
      </c>
      <c r="B2284">
        <v>0.43643999999999999</v>
      </c>
      <c r="C2284">
        <v>1.8892800000000001</v>
      </c>
      <c r="D2284">
        <v>2.6743999999999999</v>
      </c>
      <c r="E2284">
        <v>4.3173199999999996</v>
      </c>
    </row>
    <row r="2285" spans="1:5">
      <c r="A2285">
        <v>578.29999999999995</v>
      </c>
      <c r="B2285">
        <v>0.43653999999999998</v>
      </c>
      <c r="C2285">
        <v>1.8824399999999999</v>
      </c>
      <c r="D2285">
        <v>2.6593599999999999</v>
      </c>
      <c r="E2285">
        <v>4.2879199999999997</v>
      </c>
    </row>
    <row r="2286" spans="1:5">
      <c r="A2286">
        <v>578.4</v>
      </c>
      <c r="B2286">
        <v>0.43665999999999999</v>
      </c>
      <c r="C2286">
        <v>1.8755999999999999</v>
      </c>
      <c r="D2286">
        <v>2.64432</v>
      </c>
      <c r="E2286">
        <v>4.2585199999999999</v>
      </c>
    </row>
    <row r="2287" spans="1:5">
      <c r="A2287">
        <v>578.5</v>
      </c>
      <c r="B2287">
        <v>0.43675999999999998</v>
      </c>
      <c r="C2287">
        <v>1.86876</v>
      </c>
      <c r="D2287">
        <v>2.6291199999999999</v>
      </c>
      <c r="E2287">
        <v>4.22912</v>
      </c>
    </row>
    <row r="2288" spans="1:5">
      <c r="A2288">
        <v>578.6</v>
      </c>
      <c r="B2288">
        <v>0.43687999999999999</v>
      </c>
      <c r="C2288">
        <v>1.86192</v>
      </c>
      <c r="D2288">
        <v>2.61408</v>
      </c>
      <c r="E2288">
        <v>4.1995800000000001</v>
      </c>
    </row>
    <row r="2289" spans="1:5">
      <c r="A2289">
        <v>578.70000000000005</v>
      </c>
      <c r="B2289">
        <v>0.43697999999999998</v>
      </c>
      <c r="C2289">
        <v>1.8550800000000001</v>
      </c>
      <c r="D2289">
        <v>2.5988799999999999</v>
      </c>
      <c r="E2289">
        <v>4.1700400000000002</v>
      </c>
    </row>
    <row r="2290" spans="1:5">
      <c r="A2290">
        <v>578.79999999999995</v>
      </c>
      <c r="B2290">
        <v>0.43709999999999999</v>
      </c>
      <c r="C2290">
        <v>1.8482400000000001</v>
      </c>
      <c r="D2290">
        <v>2.5836800000000002</v>
      </c>
      <c r="E2290">
        <v>4.1403600000000003</v>
      </c>
    </row>
    <row r="2291" spans="1:5">
      <c r="A2291">
        <v>578.9</v>
      </c>
      <c r="B2291">
        <v>0.43713999999999997</v>
      </c>
      <c r="C2291">
        <v>1.8413999999999999</v>
      </c>
      <c r="D2291">
        <v>2.5684800000000001</v>
      </c>
      <c r="E2291">
        <v>4.1108200000000004</v>
      </c>
    </row>
    <row r="2292" spans="1:5">
      <c r="A2292">
        <v>579</v>
      </c>
      <c r="B2292">
        <v>0.43491999999999997</v>
      </c>
      <c r="C2292">
        <v>1.8372599999999999</v>
      </c>
      <c r="D2292">
        <v>2.55104</v>
      </c>
      <c r="E2292">
        <v>4.0849200000000003</v>
      </c>
    </row>
    <row r="2293" spans="1:5">
      <c r="A2293">
        <v>579.1</v>
      </c>
      <c r="B2293">
        <v>0.43268000000000001</v>
      </c>
      <c r="C2293">
        <v>1.8332999999999999</v>
      </c>
      <c r="D2293">
        <v>2.5335999999999999</v>
      </c>
      <c r="E2293">
        <v>4.0588800000000003</v>
      </c>
    </row>
    <row r="2294" spans="1:5">
      <c r="A2294">
        <v>579.20000000000005</v>
      </c>
      <c r="B2294">
        <v>0.43046000000000001</v>
      </c>
      <c r="C2294">
        <v>1.8291599999999999</v>
      </c>
      <c r="D2294">
        <v>2.516</v>
      </c>
      <c r="E2294">
        <v>4.0328400000000002</v>
      </c>
    </row>
    <row r="2295" spans="1:5">
      <c r="A2295">
        <v>579.29999999999995</v>
      </c>
      <c r="B2295">
        <v>0.42821999999999999</v>
      </c>
      <c r="C2295">
        <v>1.8250200000000001</v>
      </c>
      <c r="D2295">
        <v>2.4984000000000002</v>
      </c>
      <c r="E2295">
        <v>4.0066600000000001</v>
      </c>
    </row>
    <row r="2296" spans="1:5">
      <c r="A2296">
        <v>579.4</v>
      </c>
      <c r="B2296">
        <v>0.42598000000000003</v>
      </c>
      <c r="C2296">
        <v>1.8208800000000001</v>
      </c>
      <c r="D2296">
        <v>2.4809600000000001</v>
      </c>
      <c r="E2296">
        <v>3.98062</v>
      </c>
    </row>
    <row r="2297" spans="1:5">
      <c r="A2297">
        <v>579.5</v>
      </c>
      <c r="B2297">
        <v>0.42374000000000001</v>
      </c>
      <c r="C2297">
        <v>1.8169200000000001</v>
      </c>
      <c r="D2297">
        <v>2.4633600000000002</v>
      </c>
      <c r="E2297">
        <v>3.95444</v>
      </c>
    </row>
    <row r="2298" spans="1:5">
      <c r="A2298">
        <v>579.6</v>
      </c>
      <c r="B2298">
        <v>0.42149999999999999</v>
      </c>
      <c r="C2298">
        <v>1.8127800000000001</v>
      </c>
      <c r="D2298">
        <v>2.4457599999999999</v>
      </c>
      <c r="E2298">
        <v>3.9282599999999999</v>
      </c>
    </row>
    <row r="2299" spans="1:5">
      <c r="A2299">
        <v>579.70000000000005</v>
      </c>
      <c r="B2299">
        <v>0.41924</v>
      </c>
      <c r="C2299">
        <v>1.80864</v>
      </c>
      <c r="D2299">
        <v>2.4279999999999999</v>
      </c>
      <c r="E2299">
        <v>3.9019400000000002</v>
      </c>
    </row>
    <row r="2300" spans="1:5">
      <c r="A2300">
        <v>579.79999999999995</v>
      </c>
      <c r="B2300">
        <v>0.41699999999999998</v>
      </c>
      <c r="C2300">
        <v>1.8045</v>
      </c>
      <c r="D2300">
        <v>2.4104000000000001</v>
      </c>
      <c r="E2300">
        <v>3.8757600000000001</v>
      </c>
    </row>
    <row r="2301" spans="1:5">
      <c r="A2301">
        <v>579.9</v>
      </c>
      <c r="B2301">
        <v>0.41474</v>
      </c>
      <c r="C2301">
        <v>1.80036</v>
      </c>
      <c r="D2301">
        <v>2.3926400000000001</v>
      </c>
      <c r="E2301">
        <v>3.84944</v>
      </c>
    </row>
    <row r="2302" spans="1:5">
      <c r="A2302">
        <v>580</v>
      </c>
      <c r="B2302">
        <v>0.41248000000000001</v>
      </c>
      <c r="C2302">
        <v>1.7961659999999999</v>
      </c>
      <c r="D2302">
        <v>2.3748800000000001</v>
      </c>
      <c r="E2302">
        <v>3.8229799999999998</v>
      </c>
    </row>
    <row r="2303" spans="1:5">
      <c r="A2303">
        <v>580.1</v>
      </c>
      <c r="B2303">
        <v>0.41021999999999997</v>
      </c>
      <c r="C2303">
        <v>1.792008</v>
      </c>
      <c r="D2303">
        <v>2.3571200000000001</v>
      </c>
      <c r="E2303">
        <v>3.7966600000000001</v>
      </c>
    </row>
    <row r="2304" spans="1:5">
      <c r="A2304">
        <v>580.20000000000005</v>
      </c>
      <c r="B2304">
        <v>0.40795999999999999</v>
      </c>
      <c r="C2304">
        <v>1.7878499999999999</v>
      </c>
      <c r="D2304">
        <v>2.3393600000000001</v>
      </c>
      <c r="E2304">
        <v>3.7702</v>
      </c>
    </row>
    <row r="2305" spans="1:5">
      <c r="A2305">
        <v>580.29999999999995</v>
      </c>
      <c r="B2305">
        <v>0.40567999999999999</v>
      </c>
      <c r="C2305">
        <v>1.783674</v>
      </c>
      <c r="D2305">
        <v>2.3216000000000001</v>
      </c>
      <c r="E2305">
        <v>3.7437399999999998</v>
      </c>
    </row>
    <row r="2306" spans="1:5">
      <c r="A2306">
        <v>580.4</v>
      </c>
      <c r="B2306">
        <v>0.40342</v>
      </c>
      <c r="C2306">
        <v>1.779498</v>
      </c>
      <c r="D2306">
        <v>2.3036799999999999</v>
      </c>
      <c r="E2306">
        <v>3.7171400000000001</v>
      </c>
    </row>
    <row r="2307" spans="1:5">
      <c r="A2307">
        <v>580.5</v>
      </c>
      <c r="B2307">
        <v>0.40114</v>
      </c>
      <c r="C2307">
        <v>1.775304</v>
      </c>
      <c r="D2307">
        <v>2.28592</v>
      </c>
      <c r="E2307">
        <v>3.69068</v>
      </c>
    </row>
    <row r="2308" spans="1:5">
      <c r="A2308">
        <v>580.6</v>
      </c>
      <c r="B2308">
        <v>0.39885999999999999</v>
      </c>
      <c r="C2308">
        <v>1.77111</v>
      </c>
      <c r="D2308">
        <v>2.2679999999999998</v>
      </c>
      <c r="E2308">
        <v>3.6640799999999998</v>
      </c>
    </row>
    <row r="2309" spans="1:5">
      <c r="A2309">
        <v>580.70000000000005</v>
      </c>
      <c r="B2309">
        <v>0.39657999999999999</v>
      </c>
      <c r="C2309">
        <v>1.7669159999999999</v>
      </c>
      <c r="D2309">
        <v>2.2500800000000001</v>
      </c>
      <c r="E2309">
        <v>3.63748</v>
      </c>
    </row>
    <row r="2310" spans="1:5">
      <c r="A2310">
        <v>580.79999999999995</v>
      </c>
      <c r="B2310">
        <v>0.39429999999999998</v>
      </c>
      <c r="C2310">
        <v>1.762704</v>
      </c>
      <c r="D2310">
        <v>2.2321599999999999</v>
      </c>
      <c r="E2310">
        <v>3.6107399999999998</v>
      </c>
    </row>
    <row r="2311" spans="1:5">
      <c r="A2311">
        <v>580.9</v>
      </c>
      <c r="B2311">
        <v>0.39200000000000002</v>
      </c>
      <c r="C2311">
        <v>1.7584919999999999</v>
      </c>
      <c r="D2311">
        <v>2.2142400000000002</v>
      </c>
      <c r="E2311">
        <v>3.5840000000000001</v>
      </c>
    </row>
    <row r="2312" spans="1:5">
      <c r="A2312">
        <v>581</v>
      </c>
      <c r="B2312">
        <v>0.38969999999999999</v>
      </c>
      <c r="C2312">
        <v>1.754262</v>
      </c>
      <c r="D2312">
        <v>2.1961599999999999</v>
      </c>
      <c r="E2312">
        <v>3.5572599999999999</v>
      </c>
    </row>
    <row r="2313" spans="1:5">
      <c r="A2313">
        <v>581.1</v>
      </c>
      <c r="B2313">
        <v>0.38741999999999999</v>
      </c>
      <c r="C2313">
        <v>1.750032</v>
      </c>
      <c r="D2313">
        <v>2.1782400000000002</v>
      </c>
      <c r="E2313">
        <v>3.5305200000000001</v>
      </c>
    </row>
    <row r="2314" spans="1:5">
      <c r="A2314">
        <v>581.20000000000005</v>
      </c>
      <c r="B2314">
        <v>0.39441999999999999</v>
      </c>
      <c r="C2314">
        <v>1.74519</v>
      </c>
      <c r="D2314">
        <v>2.1742400000000002</v>
      </c>
      <c r="E2314">
        <v>3.5138600000000002</v>
      </c>
    </row>
    <row r="2315" spans="1:5">
      <c r="A2315">
        <v>581.29999999999995</v>
      </c>
      <c r="B2315">
        <v>0.40505999999999998</v>
      </c>
      <c r="C2315">
        <v>1.740078</v>
      </c>
      <c r="D2315">
        <v>2.1760000000000002</v>
      </c>
      <c r="E2315">
        <v>3.5011199999999998</v>
      </c>
    </row>
    <row r="2316" spans="1:5">
      <c r="A2316">
        <v>581.4</v>
      </c>
      <c r="B2316">
        <v>0.41570000000000001</v>
      </c>
      <c r="C2316">
        <v>1.734966</v>
      </c>
      <c r="D2316">
        <v>2.1776</v>
      </c>
      <c r="E2316">
        <v>3.4883799999999998</v>
      </c>
    </row>
    <row r="2317" spans="1:5">
      <c r="A2317">
        <v>581.5</v>
      </c>
      <c r="B2317">
        <v>0.42636000000000002</v>
      </c>
      <c r="C2317">
        <v>1.729854</v>
      </c>
      <c r="D2317">
        <v>2.1791999999999998</v>
      </c>
      <c r="E2317">
        <v>3.4756399999999998</v>
      </c>
    </row>
    <row r="2318" spans="1:5">
      <c r="A2318">
        <v>581.6</v>
      </c>
      <c r="B2318">
        <v>0.43703999999999998</v>
      </c>
      <c r="C2318">
        <v>1.7247239999999999</v>
      </c>
      <c r="D2318">
        <v>2.1808000000000001</v>
      </c>
      <c r="E2318">
        <v>3.4628999999999999</v>
      </c>
    </row>
    <row r="2319" spans="1:5">
      <c r="A2319">
        <v>581.70000000000005</v>
      </c>
      <c r="B2319">
        <v>0.44774000000000003</v>
      </c>
      <c r="C2319">
        <v>1.719576</v>
      </c>
      <c r="D2319">
        <v>2.1823999999999999</v>
      </c>
      <c r="E2319">
        <v>3.4500199999999999</v>
      </c>
    </row>
    <row r="2320" spans="1:5">
      <c r="A2320">
        <v>581.79999999999995</v>
      </c>
      <c r="B2320">
        <v>0.45845999999999998</v>
      </c>
      <c r="C2320">
        <v>1.7144280000000001</v>
      </c>
      <c r="D2320">
        <v>2.1841599999999999</v>
      </c>
      <c r="E2320">
        <v>3.4371399999999999</v>
      </c>
    </row>
    <row r="2321" spans="1:5">
      <c r="A2321">
        <v>581.9</v>
      </c>
      <c r="B2321">
        <v>0.46917999999999999</v>
      </c>
      <c r="C2321">
        <v>1.7092620000000001</v>
      </c>
      <c r="D2321">
        <v>2.1857600000000001</v>
      </c>
      <c r="E2321">
        <v>3.4243999999999999</v>
      </c>
    </row>
    <row r="2322" spans="1:5">
      <c r="A2322">
        <v>582</v>
      </c>
      <c r="B2322">
        <v>0.47992000000000001</v>
      </c>
      <c r="C2322">
        <v>1.7040960000000001</v>
      </c>
      <c r="D2322">
        <v>2.18736</v>
      </c>
      <c r="E2322">
        <v>3.4115199999999999</v>
      </c>
    </row>
    <row r="2323" spans="1:5">
      <c r="A2323">
        <v>582.1</v>
      </c>
      <c r="B2323">
        <v>0.49070000000000003</v>
      </c>
      <c r="C2323">
        <v>1.698912</v>
      </c>
      <c r="D2323">
        <v>2.1889599999999998</v>
      </c>
      <c r="E2323">
        <v>3.3984999999999999</v>
      </c>
    </row>
    <row r="2324" spans="1:5">
      <c r="A2324">
        <v>582.20000000000005</v>
      </c>
      <c r="B2324">
        <v>0.50148000000000004</v>
      </c>
      <c r="C2324">
        <v>1.69371</v>
      </c>
      <c r="D2324">
        <v>2.1905600000000001</v>
      </c>
      <c r="E2324">
        <v>3.3856199999999999</v>
      </c>
    </row>
    <row r="2325" spans="1:5">
      <c r="A2325">
        <v>582.29999999999995</v>
      </c>
      <c r="B2325">
        <v>0.51227999999999996</v>
      </c>
      <c r="C2325">
        <v>1.6885079999999999</v>
      </c>
      <c r="D2325">
        <v>2.1921599999999999</v>
      </c>
      <c r="E2325">
        <v>3.3725999999999998</v>
      </c>
    </row>
    <row r="2326" spans="1:5">
      <c r="A2326">
        <v>582.4</v>
      </c>
      <c r="B2326">
        <v>0.52310000000000001</v>
      </c>
      <c r="C2326">
        <v>1.683306</v>
      </c>
      <c r="D2326">
        <v>2.1939199999999999</v>
      </c>
      <c r="E2326">
        <v>3.3597199999999998</v>
      </c>
    </row>
    <row r="2327" spans="1:5">
      <c r="A2327">
        <v>582.5</v>
      </c>
      <c r="B2327">
        <v>0.53391999999999995</v>
      </c>
      <c r="C2327">
        <v>1.6780679999999999</v>
      </c>
      <c r="D2327">
        <v>2.1955200000000001</v>
      </c>
      <c r="E2327">
        <v>3.3466999999999998</v>
      </c>
    </row>
    <row r="2328" spans="1:5">
      <c r="A2328">
        <v>582.6</v>
      </c>
      <c r="B2328">
        <v>0.54476000000000002</v>
      </c>
      <c r="C2328">
        <v>1.6728479999999999</v>
      </c>
      <c r="D2328">
        <v>2.19712</v>
      </c>
      <c r="E2328">
        <v>3.3336800000000002</v>
      </c>
    </row>
    <row r="2329" spans="1:5">
      <c r="A2329">
        <v>582.70000000000005</v>
      </c>
      <c r="B2329">
        <v>0.55564000000000002</v>
      </c>
      <c r="C2329">
        <v>1.667592</v>
      </c>
      <c r="D2329">
        <v>2.1987199999999998</v>
      </c>
      <c r="E2329">
        <v>3.3205200000000001</v>
      </c>
    </row>
    <row r="2330" spans="1:5">
      <c r="A2330">
        <v>582.79999999999995</v>
      </c>
      <c r="B2330">
        <v>0.56652000000000002</v>
      </c>
      <c r="C2330">
        <v>1.6623540000000001</v>
      </c>
      <c r="D2330">
        <v>2.2003200000000001</v>
      </c>
      <c r="E2330">
        <v>3.3075000000000001</v>
      </c>
    </row>
    <row r="2331" spans="1:5">
      <c r="A2331">
        <v>582.9</v>
      </c>
      <c r="B2331">
        <v>0.57742000000000004</v>
      </c>
      <c r="C2331">
        <v>1.6570800000000001</v>
      </c>
      <c r="D2331">
        <v>2.20208</v>
      </c>
      <c r="E2331">
        <v>3.29434</v>
      </c>
    </row>
    <row r="2332" spans="1:5">
      <c r="A2332">
        <v>583</v>
      </c>
      <c r="B2332">
        <v>0.58833999999999997</v>
      </c>
      <c r="C2332">
        <v>1.6518060000000001</v>
      </c>
      <c r="D2332">
        <v>2.2036799999999999</v>
      </c>
      <c r="E2332">
        <v>3.28132</v>
      </c>
    </row>
    <row r="2333" spans="1:5">
      <c r="A2333">
        <v>583.1</v>
      </c>
      <c r="B2333">
        <v>0.59928000000000003</v>
      </c>
      <c r="C2333">
        <v>1.6465320000000001</v>
      </c>
      <c r="D2333">
        <v>2.2052800000000001</v>
      </c>
      <c r="E2333">
        <v>3.26816</v>
      </c>
    </row>
    <row r="2334" spans="1:5">
      <c r="A2334">
        <v>583.20000000000005</v>
      </c>
      <c r="B2334">
        <v>0.61021999999999998</v>
      </c>
      <c r="C2334">
        <v>1.641222</v>
      </c>
      <c r="D2334">
        <v>2.20688</v>
      </c>
      <c r="E2334">
        <v>3.2549999999999999</v>
      </c>
    </row>
    <row r="2335" spans="1:5">
      <c r="A2335">
        <v>583.29999999999995</v>
      </c>
      <c r="B2335">
        <v>0.62119999999999997</v>
      </c>
      <c r="C2335">
        <v>1.6359300000000001</v>
      </c>
      <c r="D2335">
        <v>2.2086399999999999</v>
      </c>
      <c r="E2335">
        <v>3.2416999999999998</v>
      </c>
    </row>
    <row r="2336" spans="1:5">
      <c r="A2336">
        <v>583.4</v>
      </c>
      <c r="B2336">
        <v>0.62536000000000003</v>
      </c>
      <c r="C2336">
        <v>1.6317900000000001</v>
      </c>
      <c r="D2336">
        <v>2.2012800000000001</v>
      </c>
      <c r="E2336">
        <v>3.2263000000000002</v>
      </c>
    </row>
    <row r="2337" spans="1:5">
      <c r="A2337">
        <v>583.5</v>
      </c>
      <c r="B2337">
        <v>0.62192000000000003</v>
      </c>
      <c r="C2337">
        <v>1.6289640000000001</v>
      </c>
      <c r="D2337">
        <v>2.18384</v>
      </c>
      <c r="E2337">
        <v>3.20838</v>
      </c>
    </row>
    <row r="2338" spans="1:5">
      <c r="A2338">
        <v>583.6</v>
      </c>
      <c r="B2338">
        <v>0.61846000000000001</v>
      </c>
      <c r="C2338">
        <v>1.62612</v>
      </c>
      <c r="D2338">
        <v>2.16656</v>
      </c>
      <c r="E2338">
        <v>3.1903199999999998</v>
      </c>
    </row>
    <row r="2339" spans="1:5">
      <c r="A2339">
        <v>583.70000000000005</v>
      </c>
      <c r="B2339">
        <v>0.61502000000000001</v>
      </c>
      <c r="C2339">
        <v>1.6232759999999999</v>
      </c>
      <c r="D2339">
        <v>2.1491199999999999</v>
      </c>
      <c r="E2339">
        <v>3.1722600000000001</v>
      </c>
    </row>
    <row r="2340" spans="1:5">
      <c r="A2340">
        <v>583.79999999999995</v>
      </c>
      <c r="B2340">
        <v>0.61153999999999997</v>
      </c>
      <c r="C2340">
        <v>1.6204499999999999</v>
      </c>
      <c r="D2340">
        <v>2.1316799999999998</v>
      </c>
      <c r="E2340">
        <v>3.1543399999999999</v>
      </c>
    </row>
    <row r="2341" spans="1:5">
      <c r="A2341">
        <v>583.9</v>
      </c>
      <c r="B2341">
        <v>0.60807999999999995</v>
      </c>
      <c r="C2341">
        <v>1.617588</v>
      </c>
      <c r="D2341">
        <v>2.1142400000000001</v>
      </c>
      <c r="E2341">
        <v>3.1362800000000002</v>
      </c>
    </row>
    <row r="2342" spans="1:5">
      <c r="A2342">
        <v>584</v>
      </c>
      <c r="B2342">
        <v>0.60460000000000003</v>
      </c>
      <c r="C2342">
        <v>1.614744</v>
      </c>
      <c r="D2342">
        <v>2.0966399999999998</v>
      </c>
      <c r="E2342">
        <v>3.11808</v>
      </c>
    </row>
    <row r="2343" spans="1:5">
      <c r="A2343">
        <v>584.1</v>
      </c>
      <c r="B2343">
        <v>0.60114000000000001</v>
      </c>
      <c r="C2343">
        <v>1.611882</v>
      </c>
      <c r="D2343">
        <v>2.0792000000000002</v>
      </c>
      <c r="E2343">
        <v>3.1000200000000002</v>
      </c>
    </row>
    <row r="2344" spans="1:5">
      <c r="A2344">
        <v>584.20000000000005</v>
      </c>
      <c r="B2344">
        <v>0.59763999999999995</v>
      </c>
      <c r="C2344">
        <v>1.6090199999999999</v>
      </c>
      <c r="D2344">
        <v>2.0615999999999999</v>
      </c>
      <c r="E2344">
        <v>3.08182</v>
      </c>
    </row>
    <row r="2345" spans="1:5">
      <c r="A2345">
        <v>584.29999999999995</v>
      </c>
      <c r="B2345">
        <v>0.59416000000000002</v>
      </c>
      <c r="C2345">
        <v>1.6061399999999999</v>
      </c>
      <c r="D2345">
        <v>2.0441600000000002</v>
      </c>
      <c r="E2345">
        <v>3.0637599999999998</v>
      </c>
    </row>
    <row r="2346" spans="1:5">
      <c r="A2346">
        <v>584.4</v>
      </c>
      <c r="B2346">
        <v>0.59065999999999996</v>
      </c>
      <c r="C2346">
        <v>1.603278</v>
      </c>
      <c r="D2346">
        <v>2.0265599999999999</v>
      </c>
      <c r="E2346">
        <v>3.04542</v>
      </c>
    </row>
    <row r="2347" spans="1:5">
      <c r="A2347">
        <v>584.5</v>
      </c>
      <c r="B2347">
        <v>0.58716000000000002</v>
      </c>
      <c r="C2347">
        <v>1.600398</v>
      </c>
      <c r="D2347">
        <v>2.0087999999999999</v>
      </c>
      <c r="E2347">
        <v>3.0272199999999998</v>
      </c>
    </row>
    <row r="2348" spans="1:5">
      <c r="A2348">
        <v>584.6</v>
      </c>
      <c r="B2348">
        <v>0.58365999999999996</v>
      </c>
      <c r="C2348">
        <v>1.5974999999999999</v>
      </c>
      <c r="D2348">
        <v>1.9912000000000001</v>
      </c>
      <c r="E2348">
        <v>3.00902</v>
      </c>
    </row>
    <row r="2349" spans="1:5">
      <c r="A2349">
        <v>584.70000000000005</v>
      </c>
      <c r="B2349">
        <v>0.58016000000000001</v>
      </c>
      <c r="C2349">
        <v>1.5946199999999999</v>
      </c>
      <c r="D2349">
        <v>1.9736</v>
      </c>
      <c r="E2349">
        <v>2.9906799999999998</v>
      </c>
    </row>
    <row r="2350" spans="1:5">
      <c r="A2350">
        <v>584.79999999999995</v>
      </c>
      <c r="B2350">
        <v>0.57664000000000004</v>
      </c>
      <c r="C2350">
        <v>1.5917220000000001</v>
      </c>
      <c r="D2350">
        <v>1.95584</v>
      </c>
      <c r="E2350">
        <v>2.97248</v>
      </c>
    </row>
    <row r="2351" spans="1:5">
      <c r="A2351">
        <v>584.9</v>
      </c>
      <c r="B2351">
        <v>0.57311999999999996</v>
      </c>
      <c r="C2351">
        <v>1.588824</v>
      </c>
      <c r="D2351">
        <v>1.93824</v>
      </c>
      <c r="E2351">
        <v>2.9541400000000002</v>
      </c>
    </row>
    <row r="2352" spans="1:5">
      <c r="A2352">
        <v>585</v>
      </c>
      <c r="B2352">
        <v>0.5696</v>
      </c>
      <c r="C2352">
        <v>1.5859080000000001</v>
      </c>
      <c r="D2352">
        <v>1.92048</v>
      </c>
      <c r="E2352">
        <v>2.9358</v>
      </c>
    </row>
    <row r="2353" spans="1:5">
      <c r="A2353">
        <v>585.1</v>
      </c>
      <c r="B2353">
        <v>0.56608000000000003</v>
      </c>
      <c r="C2353">
        <v>1.58301</v>
      </c>
      <c r="D2353">
        <v>1.90272</v>
      </c>
      <c r="E2353">
        <v>2.9173200000000001</v>
      </c>
    </row>
    <row r="2354" spans="1:5">
      <c r="A2354">
        <v>585.20000000000005</v>
      </c>
      <c r="B2354">
        <v>0.56254000000000004</v>
      </c>
      <c r="C2354">
        <v>1.5800940000000001</v>
      </c>
      <c r="D2354">
        <v>1.88496</v>
      </c>
      <c r="E2354">
        <v>2.8989799999999999</v>
      </c>
    </row>
    <row r="2355" spans="1:5">
      <c r="A2355">
        <v>585.29999999999995</v>
      </c>
      <c r="B2355">
        <v>0.55900000000000005</v>
      </c>
      <c r="C2355">
        <v>1.577178</v>
      </c>
      <c r="D2355">
        <v>1.86704</v>
      </c>
      <c r="E2355">
        <v>2.8805000000000001</v>
      </c>
    </row>
    <row r="2356" spans="1:5">
      <c r="A2356">
        <v>585.4</v>
      </c>
      <c r="B2356">
        <v>0.55545999999999995</v>
      </c>
      <c r="C2356">
        <v>1.574244</v>
      </c>
      <c r="D2356">
        <v>1.84928</v>
      </c>
      <c r="E2356">
        <v>2.8620199999999998</v>
      </c>
    </row>
    <row r="2357" spans="1:5">
      <c r="A2357">
        <v>585.5</v>
      </c>
      <c r="B2357">
        <v>0.55189999999999995</v>
      </c>
      <c r="C2357">
        <v>1.57131</v>
      </c>
      <c r="D2357">
        <v>1.8313600000000001</v>
      </c>
      <c r="E2357">
        <v>2.84354</v>
      </c>
    </row>
    <row r="2358" spans="1:5">
      <c r="A2358">
        <v>585.6</v>
      </c>
      <c r="B2358">
        <v>0.55022000000000004</v>
      </c>
      <c r="C2358">
        <v>1.569366</v>
      </c>
      <c r="D2358">
        <v>1.81664</v>
      </c>
      <c r="E2358">
        <v>2.8268800000000001</v>
      </c>
    </row>
    <row r="2359" spans="1:5">
      <c r="A2359">
        <v>585.70000000000005</v>
      </c>
      <c r="B2359">
        <v>0.55322000000000005</v>
      </c>
      <c r="C2359">
        <v>1.569888</v>
      </c>
      <c r="D2359">
        <v>1.8096000000000001</v>
      </c>
      <c r="E2359">
        <v>2.8147000000000002</v>
      </c>
    </row>
    <row r="2360" spans="1:5">
      <c r="A2360">
        <v>585.79999999999995</v>
      </c>
      <c r="B2360">
        <v>0.55622000000000005</v>
      </c>
      <c r="C2360">
        <v>1.5704100000000001</v>
      </c>
      <c r="D2360">
        <v>1.8025599999999999</v>
      </c>
      <c r="E2360">
        <v>2.8025199999999999</v>
      </c>
    </row>
    <row r="2361" spans="1:5">
      <c r="A2361">
        <v>585.9</v>
      </c>
      <c r="B2361">
        <v>0.55922000000000005</v>
      </c>
      <c r="C2361">
        <v>1.5709500000000001</v>
      </c>
      <c r="D2361">
        <v>1.79552</v>
      </c>
      <c r="E2361">
        <v>2.79034</v>
      </c>
    </row>
    <row r="2362" spans="1:5">
      <c r="A2362">
        <v>586</v>
      </c>
      <c r="B2362">
        <v>0.56223999999999996</v>
      </c>
      <c r="C2362">
        <v>1.571472</v>
      </c>
      <c r="D2362">
        <v>1.7884800000000001</v>
      </c>
      <c r="E2362">
        <v>2.7781600000000002</v>
      </c>
    </row>
    <row r="2363" spans="1:5">
      <c r="A2363">
        <v>586.1</v>
      </c>
      <c r="B2363">
        <v>0.56523999999999996</v>
      </c>
      <c r="C2363">
        <v>1.5719939999999999</v>
      </c>
      <c r="D2363">
        <v>1.7816000000000001</v>
      </c>
      <c r="E2363">
        <v>2.7659799999999999</v>
      </c>
    </row>
    <row r="2364" spans="1:5">
      <c r="A2364">
        <v>586.20000000000005</v>
      </c>
      <c r="B2364">
        <v>0.56825999999999999</v>
      </c>
      <c r="C2364">
        <v>1.572516</v>
      </c>
      <c r="D2364">
        <v>1.7745599999999999</v>
      </c>
      <c r="E2364">
        <v>2.75366</v>
      </c>
    </row>
    <row r="2365" spans="1:5">
      <c r="A2365">
        <v>586.29999999999995</v>
      </c>
      <c r="B2365">
        <v>0.57128000000000001</v>
      </c>
      <c r="C2365">
        <v>1.5730379999999999</v>
      </c>
      <c r="D2365">
        <v>1.76752</v>
      </c>
      <c r="E2365">
        <v>2.7414800000000001</v>
      </c>
    </row>
    <row r="2366" spans="1:5">
      <c r="A2366">
        <v>586.4</v>
      </c>
      <c r="B2366">
        <v>0.57430000000000003</v>
      </c>
      <c r="C2366">
        <v>1.5735779999999999</v>
      </c>
      <c r="D2366">
        <v>1.76048</v>
      </c>
      <c r="E2366">
        <v>2.7292999999999998</v>
      </c>
    </row>
    <row r="2367" spans="1:5">
      <c r="A2367">
        <v>586.5</v>
      </c>
      <c r="B2367">
        <v>0.57730000000000004</v>
      </c>
      <c r="C2367">
        <v>1.5741000000000001</v>
      </c>
      <c r="D2367">
        <v>1.7534400000000001</v>
      </c>
      <c r="E2367">
        <v>2.71698</v>
      </c>
    </row>
    <row r="2368" spans="1:5">
      <c r="A2368">
        <v>586.6</v>
      </c>
      <c r="B2368">
        <v>0.58031999999999995</v>
      </c>
      <c r="C2368">
        <v>1.574622</v>
      </c>
      <c r="D2368">
        <v>1.74624</v>
      </c>
      <c r="E2368">
        <v>2.7048000000000001</v>
      </c>
    </row>
    <row r="2369" spans="1:5">
      <c r="A2369">
        <v>586.70000000000005</v>
      </c>
      <c r="B2369">
        <v>0.58335999999999999</v>
      </c>
      <c r="C2369">
        <v>1.5751440000000001</v>
      </c>
      <c r="D2369">
        <v>1.7392000000000001</v>
      </c>
      <c r="E2369">
        <v>2.6924800000000002</v>
      </c>
    </row>
    <row r="2370" spans="1:5">
      <c r="A2370">
        <v>586.79999999999995</v>
      </c>
      <c r="B2370">
        <v>0.58638000000000001</v>
      </c>
      <c r="C2370">
        <v>1.575666</v>
      </c>
      <c r="D2370">
        <v>1.7321599999999999</v>
      </c>
      <c r="E2370">
        <v>2.6801599999999999</v>
      </c>
    </row>
    <row r="2371" spans="1:5">
      <c r="A2371">
        <v>586.9</v>
      </c>
      <c r="B2371">
        <v>0.58940000000000003</v>
      </c>
      <c r="C2371">
        <v>1.5761879999999999</v>
      </c>
      <c r="D2371">
        <v>1.72512</v>
      </c>
      <c r="E2371">
        <v>2.66784</v>
      </c>
    </row>
    <row r="2372" spans="1:5">
      <c r="A2372">
        <v>587</v>
      </c>
      <c r="B2372">
        <v>0.59243999999999997</v>
      </c>
      <c r="C2372">
        <v>1.5767100000000001</v>
      </c>
      <c r="D2372">
        <v>1.7180800000000001</v>
      </c>
      <c r="E2372">
        <v>2.6556600000000001</v>
      </c>
    </row>
    <row r="2373" spans="1:5">
      <c r="A2373">
        <v>587.1</v>
      </c>
      <c r="B2373">
        <v>0.59545999999999999</v>
      </c>
      <c r="C2373">
        <v>1.577232</v>
      </c>
      <c r="D2373">
        <v>1.71088</v>
      </c>
      <c r="E2373">
        <v>2.6433399999999998</v>
      </c>
    </row>
    <row r="2374" spans="1:5">
      <c r="A2374">
        <v>587.20000000000005</v>
      </c>
      <c r="B2374">
        <v>0.59850000000000003</v>
      </c>
      <c r="C2374">
        <v>1.5777540000000001</v>
      </c>
      <c r="D2374">
        <v>1.70384</v>
      </c>
      <c r="E2374">
        <v>2.6310199999999999</v>
      </c>
    </row>
    <row r="2375" spans="1:5">
      <c r="A2375">
        <v>587.29999999999995</v>
      </c>
      <c r="B2375">
        <v>0.60153999999999996</v>
      </c>
      <c r="C2375">
        <v>1.578276</v>
      </c>
      <c r="D2375">
        <v>1.6968000000000001</v>
      </c>
      <c r="E2375">
        <v>2.6187</v>
      </c>
    </row>
    <row r="2376" spans="1:5">
      <c r="A2376">
        <v>587.4</v>
      </c>
      <c r="B2376">
        <v>0.60455999999999999</v>
      </c>
      <c r="C2376">
        <v>1.5787979999999999</v>
      </c>
      <c r="D2376">
        <v>1.6896</v>
      </c>
      <c r="E2376">
        <v>2.6062400000000001</v>
      </c>
    </row>
    <row r="2377" spans="1:5">
      <c r="A2377">
        <v>587.5</v>
      </c>
      <c r="B2377">
        <v>0.60760000000000003</v>
      </c>
      <c r="C2377">
        <v>1.5793200000000001</v>
      </c>
      <c r="D2377">
        <v>1.6825600000000001</v>
      </c>
      <c r="E2377">
        <v>2.5939199999999998</v>
      </c>
    </row>
    <row r="2378" spans="1:5">
      <c r="A2378">
        <v>587.6</v>
      </c>
      <c r="B2378">
        <v>0.61063999999999996</v>
      </c>
      <c r="C2378">
        <v>1.579842</v>
      </c>
      <c r="D2378">
        <v>1.6755199999999999</v>
      </c>
      <c r="E2378">
        <v>2.5815999999999999</v>
      </c>
    </row>
    <row r="2379" spans="1:5">
      <c r="A2379">
        <v>587.70000000000005</v>
      </c>
      <c r="B2379">
        <v>0.61368</v>
      </c>
      <c r="C2379">
        <v>1.5803640000000001</v>
      </c>
      <c r="D2379">
        <v>1.66832</v>
      </c>
      <c r="E2379">
        <v>2.56928</v>
      </c>
    </row>
    <row r="2380" spans="1:5">
      <c r="A2380">
        <v>587.79999999999995</v>
      </c>
      <c r="B2380">
        <v>0.61609999999999998</v>
      </c>
      <c r="C2380">
        <v>1.5812459999999999</v>
      </c>
      <c r="D2380">
        <v>1.6616</v>
      </c>
      <c r="E2380">
        <v>2.5575199999999998</v>
      </c>
    </row>
    <row r="2381" spans="1:5">
      <c r="A2381">
        <v>587.9</v>
      </c>
      <c r="B2381">
        <v>0.61506000000000005</v>
      </c>
      <c r="C2381">
        <v>1.584036</v>
      </c>
      <c r="D2381">
        <v>1.6572800000000001</v>
      </c>
      <c r="E2381">
        <v>2.5491199999999998</v>
      </c>
    </row>
    <row r="2382" spans="1:5">
      <c r="A2382">
        <v>588</v>
      </c>
      <c r="B2382">
        <v>0.61402000000000001</v>
      </c>
      <c r="C2382">
        <v>1.5868260000000001</v>
      </c>
      <c r="D2382">
        <v>1.65296</v>
      </c>
      <c r="E2382">
        <v>2.5407199999999999</v>
      </c>
    </row>
    <row r="2383" spans="1:5">
      <c r="A2383">
        <v>588.1</v>
      </c>
      <c r="B2383">
        <v>0.61297999999999997</v>
      </c>
      <c r="C2383">
        <v>1.5896159999999999</v>
      </c>
      <c r="D2383">
        <v>1.6484799999999999</v>
      </c>
      <c r="E2383">
        <v>2.5323199999999999</v>
      </c>
    </row>
    <row r="2384" spans="1:5">
      <c r="A2384">
        <v>588.20000000000005</v>
      </c>
      <c r="B2384">
        <v>0.61195999999999995</v>
      </c>
      <c r="C2384">
        <v>1.5924240000000001</v>
      </c>
      <c r="D2384">
        <v>1.6441600000000001</v>
      </c>
      <c r="E2384">
        <v>2.5239199999999999</v>
      </c>
    </row>
    <row r="2385" spans="1:5">
      <c r="A2385">
        <v>588.29999999999995</v>
      </c>
      <c r="B2385">
        <v>0.61092000000000002</v>
      </c>
      <c r="C2385">
        <v>1.5952139999999999</v>
      </c>
      <c r="D2385">
        <v>1.63984</v>
      </c>
      <c r="E2385">
        <v>2.51552</v>
      </c>
    </row>
    <row r="2386" spans="1:5">
      <c r="A2386">
        <v>588.4</v>
      </c>
      <c r="B2386">
        <v>0.60987999999999998</v>
      </c>
      <c r="C2386">
        <v>1.598004</v>
      </c>
      <c r="D2386">
        <v>1.6353599999999999</v>
      </c>
      <c r="E2386">
        <v>2.50712</v>
      </c>
    </row>
    <row r="2387" spans="1:5">
      <c r="A2387">
        <v>588.5</v>
      </c>
      <c r="B2387">
        <v>0.60884000000000005</v>
      </c>
      <c r="C2387">
        <v>1.6007940000000001</v>
      </c>
      <c r="D2387">
        <v>1.63104</v>
      </c>
      <c r="E2387">
        <v>2.4987200000000001</v>
      </c>
    </row>
    <row r="2388" spans="1:5">
      <c r="A2388">
        <v>588.6</v>
      </c>
      <c r="B2388">
        <v>0.60780000000000001</v>
      </c>
      <c r="C2388">
        <v>1.6035839999999999</v>
      </c>
      <c r="D2388">
        <v>1.6267199999999999</v>
      </c>
      <c r="E2388">
        <v>2.4903200000000001</v>
      </c>
    </row>
    <row r="2389" spans="1:5">
      <c r="A2389">
        <v>588.70000000000005</v>
      </c>
      <c r="B2389">
        <v>0.60677999999999999</v>
      </c>
      <c r="C2389">
        <v>1.606392</v>
      </c>
      <c r="D2389">
        <v>1.6222399999999999</v>
      </c>
      <c r="E2389">
        <v>2.4819200000000001</v>
      </c>
    </row>
    <row r="2390" spans="1:5">
      <c r="A2390">
        <v>588.79999999999995</v>
      </c>
      <c r="B2390">
        <v>0.60573999999999995</v>
      </c>
      <c r="C2390">
        <v>1.6091819999999999</v>
      </c>
      <c r="D2390">
        <v>1.61792</v>
      </c>
      <c r="E2390">
        <v>2.4736600000000002</v>
      </c>
    </row>
    <row r="2391" spans="1:5">
      <c r="A2391">
        <v>588.9</v>
      </c>
      <c r="B2391">
        <v>0.60470000000000002</v>
      </c>
      <c r="C2391">
        <v>1.611972</v>
      </c>
      <c r="D2391">
        <v>1.6135999999999999</v>
      </c>
      <c r="E2391">
        <v>2.4652599999999998</v>
      </c>
    </row>
    <row r="2392" spans="1:5">
      <c r="A2392">
        <v>589</v>
      </c>
      <c r="B2392">
        <v>0.60365999999999997</v>
      </c>
      <c r="C2392">
        <v>1.614762</v>
      </c>
      <c r="D2392">
        <v>1.60928</v>
      </c>
      <c r="E2392">
        <v>2.4568599999999998</v>
      </c>
    </row>
    <row r="2393" spans="1:5">
      <c r="A2393">
        <v>589.1</v>
      </c>
      <c r="B2393">
        <v>0.60263999999999995</v>
      </c>
      <c r="C2393">
        <v>1.6175520000000001</v>
      </c>
      <c r="D2393">
        <v>1.6048</v>
      </c>
      <c r="E2393">
        <v>2.4484599999999999</v>
      </c>
    </row>
    <row r="2394" spans="1:5">
      <c r="A2394">
        <v>589.20000000000005</v>
      </c>
      <c r="B2394">
        <v>0.60160000000000002</v>
      </c>
      <c r="C2394">
        <v>1.6203419999999999</v>
      </c>
      <c r="D2394">
        <v>1.6004799999999999</v>
      </c>
      <c r="E2394">
        <v>2.4400599999999999</v>
      </c>
    </row>
    <row r="2395" spans="1:5">
      <c r="A2395">
        <v>589.29999999999995</v>
      </c>
      <c r="B2395">
        <v>0.60055999999999998</v>
      </c>
      <c r="C2395">
        <v>1.623132</v>
      </c>
      <c r="D2395">
        <v>1.596128</v>
      </c>
      <c r="E2395">
        <v>2.4316599999999999</v>
      </c>
    </row>
    <row r="2396" spans="1:5">
      <c r="A2396">
        <v>589.4</v>
      </c>
      <c r="B2396">
        <v>0.59952000000000005</v>
      </c>
      <c r="C2396">
        <v>1.6259399999999999</v>
      </c>
      <c r="D2396">
        <v>1.5917600000000001</v>
      </c>
      <c r="E2396">
        <v>2.4234</v>
      </c>
    </row>
    <row r="2397" spans="1:5">
      <c r="A2397">
        <v>589.5</v>
      </c>
      <c r="B2397">
        <v>0.59850000000000003</v>
      </c>
      <c r="C2397">
        <v>1.62873</v>
      </c>
      <c r="D2397">
        <v>1.5873919999999999</v>
      </c>
      <c r="E2397">
        <v>2.415</v>
      </c>
    </row>
    <row r="2398" spans="1:5">
      <c r="A2398">
        <v>589.6</v>
      </c>
      <c r="B2398">
        <v>0.59745999999999999</v>
      </c>
      <c r="C2398">
        <v>1.6315200000000001</v>
      </c>
      <c r="D2398">
        <v>1.58304</v>
      </c>
      <c r="E2398">
        <v>2.4066000000000001</v>
      </c>
    </row>
    <row r="2399" spans="1:5">
      <c r="A2399">
        <v>589.70000000000005</v>
      </c>
      <c r="B2399">
        <v>0.59641999999999995</v>
      </c>
      <c r="C2399">
        <v>1.6343099999999999</v>
      </c>
      <c r="D2399">
        <v>1.5786720000000001</v>
      </c>
      <c r="E2399">
        <v>2.3982000000000001</v>
      </c>
    </row>
    <row r="2400" spans="1:5">
      <c r="A2400">
        <v>589.79999999999995</v>
      </c>
      <c r="B2400">
        <v>0.59540000000000004</v>
      </c>
      <c r="C2400">
        <v>1.6371</v>
      </c>
      <c r="D2400">
        <v>1.5743199999999999</v>
      </c>
      <c r="E2400">
        <v>2.3898000000000001</v>
      </c>
    </row>
    <row r="2401" spans="1:5">
      <c r="A2401">
        <v>589.9</v>
      </c>
      <c r="B2401">
        <v>0.59436</v>
      </c>
      <c r="C2401">
        <v>1.6398900000000001</v>
      </c>
      <c r="D2401">
        <v>1.569952</v>
      </c>
      <c r="E2401">
        <v>2.3815400000000002</v>
      </c>
    </row>
    <row r="2402" spans="1:5">
      <c r="A2402">
        <v>590</v>
      </c>
      <c r="B2402">
        <v>0.59445999999999999</v>
      </c>
      <c r="C2402">
        <v>1.6421939999999999</v>
      </c>
      <c r="D2402">
        <v>1.565456</v>
      </c>
      <c r="E2402">
        <v>2.3730000000000002</v>
      </c>
    </row>
    <row r="2403" spans="1:5">
      <c r="A2403">
        <v>590.1</v>
      </c>
      <c r="B2403">
        <v>0.60607999999999995</v>
      </c>
      <c r="C2403">
        <v>1.6396200000000001</v>
      </c>
      <c r="D2403">
        <v>1.5596000000000001</v>
      </c>
      <c r="E2403">
        <v>2.3641800000000002</v>
      </c>
    </row>
    <row r="2404" spans="1:5">
      <c r="A2404">
        <v>590.20000000000005</v>
      </c>
      <c r="B2404">
        <v>0.61768000000000001</v>
      </c>
      <c r="C2404">
        <v>1.637046</v>
      </c>
      <c r="D2404">
        <v>1.553744</v>
      </c>
      <c r="E2404">
        <v>2.3553600000000001</v>
      </c>
    </row>
    <row r="2405" spans="1:5">
      <c r="A2405">
        <v>590.29999999999995</v>
      </c>
      <c r="B2405">
        <v>0.62927999999999995</v>
      </c>
      <c r="C2405">
        <v>1.63449</v>
      </c>
      <c r="D2405">
        <v>1.5478879999999999</v>
      </c>
      <c r="E2405">
        <v>2.3464</v>
      </c>
    </row>
    <row r="2406" spans="1:5">
      <c r="A2406">
        <v>590.4</v>
      </c>
      <c r="B2406">
        <v>0.64088000000000001</v>
      </c>
      <c r="C2406">
        <v>1.6319159999999999</v>
      </c>
      <c r="D2406">
        <v>1.5420320000000001</v>
      </c>
      <c r="E2406">
        <v>2.33758</v>
      </c>
    </row>
    <row r="2407" spans="1:5">
      <c r="A2407">
        <v>590.5</v>
      </c>
      <c r="B2407">
        <v>0.65247999999999995</v>
      </c>
      <c r="C2407">
        <v>1.6293420000000001</v>
      </c>
      <c r="D2407">
        <v>1.536176</v>
      </c>
      <c r="E2407">
        <v>2.3287599999999999</v>
      </c>
    </row>
    <row r="2408" spans="1:5">
      <c r="A2408">
        <v>590.6</v>
      </c>
      <c r="B2408">
        <v>0.66408</v>
      </c>
      <c r="C2408">
        <v>1.626768</v>
      </c>
      <c r="D2408">
        <v>1.5303359999999999</v>
      </c>
      <c r="E2408">
        <v>2.3197999999999999</v>
      </c>
    </row>
    <row r="2409" spans="1:5">
      <c r="A2409">
        <v>590.70000000000005</v>
      </c>
      <c r="B2409">
        <v>0.67567999999999995</v>
      </c>
      <c r="C2409">
        <v>1.624212</v>
      </c>
      <c r="D2409">
        <v>1.5244800000000001</v>
      </c>
      <c r="E2409">
        <v>2.3109799999999998</v>
      </c>
    </row>
    <row r="2410" spans="1:5">
      <c r="A2410">
        <v>590.79999999999995</v>
      </c>
      <c r="B2410">
        <v>0.68728</v>
      </c>
      <c r="C2410">
        <v>1.6216379999999999</v>
      </c>
      <c r="D2410">
        <v>1.518624</v>
      </c>
      <c r="E2410">
        <v>2.3021600000000002</v>
      </c>
    </row>
    <row r="2411" spans="1:5">
      <c r="A2411">
        <v>590.9</v>
      </c>
      <c r="B2411">
        <v>0.69887999999999995</v>
      </c>
      <c r="C2411">
        <v>1.6190640000000001</v>
      </c>
      <c r="D2411">
        <v>1.5127679999999999</v>
      </c>
      <c r="E2411">
        <v>2.2932000000000001</v>
      </c>
    </row>
    <row r="2412" spans="1:5">
      <c r="A2412">
        <v>591</v>
      </c>
      <c r="B2412">
        <v>0.71045999999999998</v>
      </c>
      <c r="C2412">
        <v>1.6165080000000001</v>
      </c>
      <c r="D2412">
        <v>1.506928</v>
      </c>
      <c r="E2412">
        <v>2.2843800000000001</v>
      </c>
    </row>
    <row r="2413" spans="1:5">
      <c r="A2413">
        <v>591.1</v>
      </c>
      <c r="B2413">
        <v>0.72206000000000004</v>
      </c>
      <c r="C2413">
        <v>1.613934</v>
      </c>
      <c r="D2413">
        <v>1.501072</v>
      </c>
      <c r="E2413">
        <v>2.27556</v>
      </c>
    </row>
    <row r="2414" spans="1:5">
      <c r="A2414">
        <v>591.20000000000005</v>
      </c>
      <c r="B2414">
        <v>0.73363999999999996</v>
      </c>
      <c r="C2414">
        <v>1.611378</v>
      </c>
      <c r="D2414">
        <v>1.4952319999999999</v>
      </c>
      <c r="E2414">
        <v>2.2665999999999999</v>
      </c>
    </row>
    <row r="2415" spans="1:5">
      <c r="A2415">
        <v>591.29999999999995</v>
      </c>
      <c r="B2415">
        <v>0.74524000000000001</v>
      </c>
      <c r="C2415">
        <v>1.6088039999999999</v>
      </c>
      <c r="D2415">
        <v>1.489376</v>
      </c>
      <c r="E2415">
        <v>2.2577799999999999</v>
      </c>
    </row>
    <row r="2416" spans="1:5">
      <c r="A2416">
        <v>591.4</v>
      </c>
      <c r="B2416">
        <v>0.75682000000000005</v>
      </c>
      <c r="C2416">
        <v>1.6062479999999999</v>
      </c>
      <c r="D2416">
        <v>1.483536</v>
      </c>
      <c r="E2416">
        <v>2.2489599999999998</v>
      </c>
    </row>
    <row r="2417" spans="1:5">
      <c r="A2417">
        <v>591.5</v>
      </c>
      <c r="B2417">
        <v>0.76839999999999997</v>
      </c>
      <c r="C2417">
        <v>1.603674</v>
      </c>
      <c r="D2417">
        <v>1.4776959999999999</v>
      </c>
      <c r="E2417">
        <v>2.2401399999999998</v>
      </c>
    </row>
    <row r="2418" spans="1:5">
      <c r="A2418">
        <v>591.6</v>
      </c>
      <c r="B2418">
        <v>0.78</v>
      </c>
      <c r="C2418">
        <v>1.601118</v>
      </c>
      <c r="D2418">
        <v>1.47184</v>
      </c>
      <c r="E2418">
        <v>2.2311800000000002</v>
      </c>
    </row>
    <row r="2419" spans="1:5">
      <c r="A2419">
        <v>591.70000000000005</v>
      </c>
      <c r="B2419">
        <v>0.79157999999999995</v>
      </c>
      <c r="C2419">
        <v>1.598544</v>
      </c>
      <c r="D2419">
        <v>1.466</v>
      </c>
      <c r="E2419">
        <v>2.2223600000000001</v>
      </c>
    </row>
    <row r="2420" spans="1:5">
      <c r="A2420">
        <v>591.79999999999995</v>
      </c>
      <c r="B2420">
        <v>0.80315999999999999</v>
      </c>
      <c r="C2420">
        <v>1.595988</v>
      </c>
      <c r="D2420">
        <v>1.4601599999999999</v>
      </c>
      <c r="E2420">
        <v>2.2135400000000001</v>
      </c>
    </row>
    <row r="2421" spans="1:5">
      <c r="A2421">
        <v>591.9</v>
      </c>
      <c r="B2421">
        <v>0.81474000000000002</v>
      </c>
      <c r="C2421">
        <v>1.593432</v>
      </c>
      <c r="D2421">
        <v>1.4543200000000001</v>
      </c>
      <c r="E2421">
        <v>2.20472</v>
      </c>
    </row>
    <row r="2422" spans="1:5">
      <c r="A2422">
        <v>592</v>
      </c>
      <c r="B2422">
        <v>0.82632000000000005</v>
      </c>
      <c r="C2422">
        <v>1.5908580000000001</v>
      </c>
      <c r="D2422">
        <v>1.44848</v>
      </c>
      <c r="E2422">
        <v>2.1957599999999999</v>
      </c>
    </row>
    <row r="2423" spans="1:5">
      <c r="A2423">
        <v>592.1</v>
      </c>
      <c r="B2423">
        <v>0.83789999999999998</v>
      </c>
      <c r="C2423">
        <v>1.5883020000000001</v>
      </c>
      <c r="D2423">
        <v>1.4426399999999999</v>
      </c>
      <c r="E2423">
        <v>2.1869399999999999</v>
      </c>
    </row>
    <row r="2424" spans="1:5">
      <c r="A2424">
        <v>592.20000000000005</v>
      </c>
      <c r="B2424">
        <v>0.84840000000000004</v>
      </c>
      <c r="C2424">
        <v>1.5860700000000001</v>
      </c>
      <c r="D2424">
        <v>1.4371039999999999</v>
      </c>
      <c r="E2424">
        <v>2.1782599999999999</v>
      </c>
    </row>
    <row r="2425" spans="1:5">
      <c r="A2425">
        <v>592.29999999999995</v>
      </c>
      <c r="B2425">
        <v>0.84758</v>
      </c>
      <c r="C2425">
        <v>1.5872580000000001</v>
      </c>
      <c r="D2425">
        <v>1.4348160000000001</v>
      </c>
      <c r="E2425">
        <v>2.1715399999999998</v>
      </c>
    </row>
    <row r="2426" spans="1:5">
      <c r="A2426">
        <v>592.4</v>
      </c>
      <c r="B2426">
        <v>0.84674000000000005</v>
      </c>
      <c r="C2426">
        <v>1.5884640000000001</v>
      </c>
      <c r="D2426">
        <v>1.432528</v>
      </c>
      <c r="E2426">
        <v>2.1646800000000002</v>
      </c>
    </row>
    <row r="2427" spans="1:5">
      <c r="A2427">
        <v>592.5</v>
      </c>
      <c r="B2427">
        <v>0.84589999999999999</v>
      </c>
      <c r="C2427">
        <v>1.5896520000000001</v>
      </c>
      <c r="D2427">
        <v>1.43024</v>
      </c>
      <c r="E2427">
        <v>2.1579600000000001</v>
      </c>
    </row>
    <row r="2428" spans="1:5">
      <c r="A2428">
        <v>592.6</v>
      </c>
      <c r="B2428">
        <v>0.84506000000000003</v>
      </c>
      <c r="C2428">
        <v>1.59084</v>
      </c>
      <c r="D2428">
        <v>1.4279520000000001</v>
      </c>
      <c r="E2428">
        <v>2.1511</v>
      </c>
    </row>
    <row r="2429" spans="1:5">
      <c r="A2429">
        <v>592.70000000000005</v>
      </c>
      <c r="B2429">
        <v>0.84421999999999997</v>
      </c>
      <c r="C2429">
        <v>1.5920460000000001</v>
      </c>
      <c r="D2429">
        <v>1.425664</v>
      </c>
      <c r="E2429">
        <v>2.1442399999999999</v>
      </c>
    </row>
    <row r="2430" spans="1:5">
      <c r="A2430">
        <v>592.79999999999995</v>
      </c>
      <c r="B2430">
        <v>0.84340000000000004</v>
      </c>
      <c r="C2430">
        <v>1.593234</v>
      </c>
      <c r="D2430">
        <v>1.423376</v>
      </c>
      <c r="E2430">
        <v>2.1375199999999999</v>
      </c>
    </row>
    <row r="2431" spans="1:5">
      <c r="A2431">
        <v>592.9</v>
      </c>
      <c r="B2431">
        <v>0.84255999999999998</v>
      </c>
      <c r="C2431">
        <v>1.5944400000000001</v>
      </c>
      <c r="D2431">
        <v>1.4210719999999999</v>
      </c>
      <c r="E2431">
        <v>2.1306600000000002</v>
      </c>
    </row>
    <row r="2432" spans="1:5">
      <c r="A2432">
        <v>593</v>
      </c>
      <c r="B2432">
        <v>0.84172000000000002</v>
      </c>
      <c r="C2432">
        <v>1.5956459999999999</v>
      </c>
      <c r="D2432">
        <v>1.418784</v>
      </c>
      <c r="E2432">
        <v>2.1238000000000001</v>
      </c>
    </row>
    <row r="2433" spans="1:5">
      <c r="A2433">
        <v>593.1</v>
      </c>
      <c r="B2433">
        <v>0.84087999999999996</v>
      </c>
      <c r="C2433">
        <v>1.5968340000000001</v>
      </c>
      <c r="D2433">
        <v>1.41648</v>
      </c>
      <c r="E2433">
        <v>2.1170800000000001</v>
      </c>
    </row>
    <row r="2434" spans="1:5">
      <c r="A2434">
        <v>593.20000000000005</v>
      </c>
      <c r="B2434">
        <v>0.84004000000000001</v>
      </c>
      <c r="C2434">
        <v>1.5980399999999999</v>
      </c>
      <c r="D2434">
        <v>1.4141919999999999</v>
      </c>
      <c r="E2434">
        <v>2.11022</v>
      </c>
    </row>
    <row r="2435" spans="1:5">
      <c r="A2435">
        <v>593.29999999999995</v>
      </c>
      <c r="B2435">
        <v>0.83919999999999995</v>
      </c>
      <c r="C2435">
        <v>1.5992280000000001</v>
      </c>
      <c r="D2435">
        <v>1.411888</v>
      </c>
      <c r="E2435">
        <v>2.1033599999999999</v>
      </c>
    </row>
    <row r="2436" spans="1:5">
      <c r="A2436">
        <v>593.4</v>
      </c>
      <c r="B2436">
        <v>0.83835999999999999</v>
      </c>
      <c r="C2436">
        <v>1.6004339999999999</v>
      </c>
      <c r="D2436">
        <v>1.4095839999999999</v>
      </c>
      <c r="E2436">
        <v>2.0964999999999998</v>
      </c>
    </row>
    <row r="2437" spans="1:5">
      <c r="A2437">
        <v>593.5</v>
      </c>
      <c r="B2437">
        <v>0.83752000000000004</v>
      </c>
      <c r="C2437">
        <v>1.6016220000000001</v>
      </c>
      <c r="D2437">
        <v>1.4072800000000001</v>
      </c>
      <c r="E2437">
        <v>2.0896400000000002</v>
      </c>
    </row>
    <row r="2438" spans="1:5">
      <c r="A2438">
        <v>593.6</v>
      </c>
      <c r="B2438">
        <v>0.83667999999999998</v>
      </c>
      <c r="C2438">
        <v>1.6028279999999999</v>
      </c>
      <c r="D2438">
        <v>1.404976</v>
      </c>
      <c r="E2438">
        <v>2.0829200000000001</v>
      </c>
    </row>
    <row r="2439" spans="1:5">
      <c r="A2439">
        <v>593.70000000000005</v>
      </c>
      <c r="B2439">
        <v>0.83582000000000001</v>
      </c>
      <c r="C2439">
        <v>1.6040160000000001</v>
      </c>
      <c r="D2439">
        <v>1.4026719999999999</v>
      </c>
      <c r="E2439">
        <v>2.07606</v>
      </c>
    </row>
    <row r="2440" spans="1:5">
      <c r="A2440">
        <v>593.79999999999995</v>
      </c>
      <c r="B2440">
        <v>0.83498000000000006</v>
      </c>
      <c r="C2440">
        <v>1.6052219999999999</v>
      </c>
      <c r="D2440">
        <v>1.400352</v>
      </c>
      <c r="E2440">
        <v>2.0691999999999999</v>
      </c>
    </row>
    <row r="2441" spans="1:5">
      <c r="A2441">
        <v>593.9</v>
      </c>
      <c r="B2441">
        <v>0.83413999999999999</v>
      </c>
      <c r="C2441">
        <v>1.606428</v>
      </c>
      <c r="D2441">
        <v>1.398048</v>
      </c>
      <c r="E2441">
        <v>2.0623399999999998</v>
      </c>
    </row>
    <row r="2442" spans="1:5">
      <c r="A2442">
        <v>594</v>
      </c>
      <c r="B2442">
        <v>0.83330000000000004</v>
      </c>
      <c r="C2442">
        <v>1.6076159999999999</v>
      </c>
      <c r="D2442">
        <v>1.3957440000000001</v>
      </c>
      <c r="E2442">
        <v>2.0554800000000002</v>
      </c>
    </row>
    <row r="2443" spans="1:5">
      <c r="A2443">
        <v>594.1</v>
      </c>
      <c r="B2443">
        <v>0.83243999999999996</v>
      </c>
      <c r="C2443">
        <v>1.608822</v>
      </c>
      <c r="D2443">
        <v>1.393424</v>
      </c>
      <c r="E2443">
        <v>2.0486200000000001</v>
      </c>
    </row>
    <row r="2444" spans="1:5">
      <c r="A2444">
        <v>594.20000000000005</v>
      </c>
      <c r="B2444">
        <v>0.83160000000000001</v>
      </c>
      <c r="C2444">
        <v>1.6100099999999999</v>
      </c>
      <c r="D2444">
        <v>1.3911039999999999</v>
      </c>
      <c r="E2444">
        <v>2.04176</v>
      </c>
    </row>
    <row r="2445" spans="1:5">
      <c r="A2445">
        <v>594.29999999999995</v>
      </c>
      <c r="B2445">
        <v>0.83076000000000005</v>
      </c>
      <c r="C2445">
        <v>1.611216</v>
      </c>
      <c r="D2445">
        <v>1.3888</v>
      </c>
      <c r="E2445">
        <v>2.0348999999999999</v>
      </c>
    </row>
    <row r="2446" spans="1:5">
      <c r="A2446">
        <v>594.4</v>
      </c>
      <c r="B2446">
        <v>0.83162000000000003</v>
      </c>
      <c r="C2446">
        <v>1.612368</v>
      </c>
      <c r="D2446">
        <v>1.387216</v>
      </c>
      <c r="E2446">
        <v>2.02888</v>
      </c>
    </row>
    <row r="2447" spans="1:5">
      <c r="A2447">
        <v>594.5</v>
      </c>
      <c r="B2447">
        <v>0.84253999999999996</v>
      </c>
      <c r="C2447">
        <v>1.6132139999999999</v>
      </c>
      <c r="D2447">
        <v>1.390048</v>
      </c>
      <c r="E2447">
        <v>2.0283199999999999</v>
      </c>
    </row>
    <row r="2448" spans="1:5">
      <c r="A2448">
        <v>594.6</v>
      </c>
      <c r="B2448">
        <v>0.85348000000000002</v>
      </c>
      <c r="C2448">
        <v>1.6140600000000001</v>
      </c>
      <c r="D2448">
        <v>1.3928799999999999</v>
      </c>
      <c r="E2448">
        <v>2.0278999999999998</v>
      </c>
    </row>
    <row r="2449" spans="1:5">
      <c r="A2449">
        <v>594.70000000000005</v>
      </c>
      <c r="B2449">
        <v>0.86439999999999995</v>
      </c>
      <c r="C2449">
        <v>1.614924</v>
      </c>
      <c r="D2449">
        <v>1.395696</v>
      </c>
      <c r="E2449">
        <v>2.0273400000000001</v>
      </c>
    </row>
    <row r="2450" spans="1:5">
      <c r="A2450">
        <v>594.79999999999995</v>
      </c>
      <c r="B2450">
        <v>0.87534000000000001</v>
      </c>
      <c r="C2450">
        <v>1.6157699999999999</v>
      </c>
      <c r="D2450">
        <v>1.398528</v>
      </c>
      <c r="E2450">
        <v>2.02678</v>
      </c>
    </row>
    <row r="2451" spans="1:5">
      <c r="A2451">
        <v>594.9</v>
      </c>
      <c r="B2451">
        <v>0.88626000000000005</v>
      </c>
      <c r="C2451">
        <v>1.6166160000000001</v>
      </c>
      <c r="D2451">
        <v>1.4013439999999999</v>
      </c>
      <c r="E2451">
        <v>2.0263599999999999</v>
      </c>
    </row>
    <row r="2452" spans="1:5">
      <c r="A2452">
        <v>595</v>
      </c>
      <c r="B2452">
        <v>0.89717999999999998</v>
      </c>
      <c r="C2452">
        <v>1.61748</v>
      </c>
      <c r="D2452">
        <v>1.4041760000000001</v>
      </c>
      <c r="E2452">
        <v>2.0257999999999998</v>
      </c>
    </row>
    <row r="2453" spans="1:5">
      <c r="A2453">
        <v>595.1</v>
      </c>
      <c r="B2453">
        <v>0.90812000000000004</v>
      </c>
      <c r="C2453">
        <v>1.6183259999999999</v>
      </c>
      <c r="D2453">
        <v>1.406992</v>
      </c>
      <c r="E2453">
        <v>2.0252400000000002</v>
      </c>
    </row>
    <row r="2454" spans="1:5">
      <c r="A2454">
        <v>595.20000000000005</v>
      </c>
      <c r="B2454">
        <v>0.91903999999999997</v>
      </c>
      <c r="C2454">
        <v>1.6191720000000001</v>
      </c>
      <c r="D2454">
        <v>1.409824</v>
      </c>
      <c r="E2454">
        <v>2.02468</v>
      </c>
    </row>
    <row r="2455" spans="1:5">
      <c r="A2455">
        <v>595.29999999999995</v>
      </c>
      <c r="B2455">
        <v>0.92996000000000001</v>
      </c>
      <c r="C2455">
        <v>1.620036</v>
      </c>
      <c r="D2455">
        <v>1.4126559999999999</v>
      </c>
      <c r="E2455">
        <v>2.0242599999999999</v>
      </c>
    </row>
    <row r="2456" spans="1:5">
      <c r="A2456">
        <v>595.4</v>
      </c>
      <c r="B2456">
        <v>0.94088000000000005</v>
      </c>
      <c r="C2456">
        <v>1.6208819999999999</v>
      </c>
      <c r="D2456">
        <v>1.4154720000000001</v>
      </c>
      <c r="E2456">
        <v>2.0236999999999998</v>
      </c>
    </row>
    <row r="2457" spans="1:5">
      <c r="A2457">
        <v>595.5</v>
      </c>
      <c r="B2457">
        <v>0.95179999999999998</v>
      </c>
      <c r="C2457">
        <v>1.6217280000000001</v>
      </c>
      <c r="D2457">
        <v>1.418304</v>
      </c>
      <c r="E2457">
        <v>2.0231400000000002</v>
      </c>
    </row>
    <row r="2458" spans="1:5">
      <c r="A2458">
        <v>595.6</v>
      </c>
      <c r="B2458">
        <v>0.96272000000000002</v>
      </c>
      <c r="C2458">
        <v>1.622592</v>
      </c>
      <c r="D2458">
        <v>1.4211199999999999</v>
      </c>
      <c r="E2458">
        <v>2.0227200000000001</v>
      </c>
    </row>
    <row r="2459" spans="1:5">
      <c r="A2459">
        <v>595.70000000000005</v>
      </c>
      <c r="B2459">
        <v>0.97365999999999997</v>
      </c>
      <c r="C2459">
        <v>1.6234379999999999</v>
      </c>
      <c r="D2459">
        <v>1.4239520000000001</v>
      </c>
      <c r="E2459">
        <v>2.02216</v>
      </c>
    </row>
    <row r="2460" spans="1:5">
      <c r="A2460">
        <v>595.79999999999995</v>
      </c>
      <c r="B2460">
        <v>0.98455999999999999</v>
      </c>
      <c r="C2460">
        <v>1.6242840000000001</v>
      </c>
      <c r="D2460">
        <v>1.426768</v>
      </c>
      <c r="E2460">
        <v>2.0215999999999998</v>
      </c>
    </row>
    <row r="2461" spans="1:5">
      <c r="A2461">
        <v>595.9</v>
      </c>
      <c r="B2461">
        <v>0.99550000000000005</v>
      </c>
      <c r="C2461">
        <v>1.625148</v>
      </c>
      <c r="D2461">
        <v>1.4296</v>
      </c>
      <c r="E2461">
        <v>2.0211800000000002</v>
      </c>
    </row>
    <row r="2462" spans="1:5">
      <c r="A2462">
        <v>596</v>
      </c>
      <c r="B2462">
        <v>1.0064</v>
      </c>
      <c r="C2462">
        <v>1.6259939999999999</v>
      </c>
      <c r="D2462">
        <v>1.4324159999999999</v>
      </c>
      <c r="E2462">
        <v>2.0206200000000001</v>
      </c>
    </row>
    <row r="2463" spans="1:5">
      <c r="A2463">
        <v>596.1</v>
      </c>
      <c r="B2463">
        <v>1.01732</v>
      </c>
      <c r="C2463">
        <v>1.6268400000000001</v>
      </c>
      <c r="D2463">
        <v>1.4352480000000001</v>
      </c>
      <c r="E2463">
        <v>2.02006</v>
      </c>
    </row>
    <row r="2464" spans="1:5">
      <c r="A2464">
        <v>596.20000000000005</v>
      </c>
      <c r="B2464">
        <v>1.02824</v>
      </c>
      <c r="C2464">
        <v>1.627704</v>
      </c>
      <c r="D2464">
        <v>1.438064</v>
      </c>
      <c r="E2464">
        <v>2.0196399999999999</v>
      </c>
    </row>
    <row r="2465" spans="1:5">
      <c r="A2465">
        <v>596.29999999999995</v>
      </c>
      <c r="B2465">
        <v>1.0391600000000001</v>
      </c>
      <c r="C2465">
        <v>1.6285499999999999</v>
      </c>
      <c r="D2465">
        <v>1.4408799999999999</v>
      </c>
      <c r="E2465">
        <v>2.0190800000000002</v>
      </c>
    </row>
    <row r="2466" spans="1:5">
      <c r="A2466">
        <v>596.4</v>
      </c>
      <c r="B2466">
        <v>1.0500799999999999</v>
      </c>
      <c r="C2466">
        <v>1.6293960000000001</v>
      </c>
      <c r="D2466">
        <v>1.4437120000000001</v>
      </c>
      <c r="E2466">
        <v>2.0185200000000001</v>
      </c>
    </row>
    <row r="2467" spans="1:5">
      <c r="A2467">
        <v>596.5</v>
      </c>
      <c r="B2467">
        <v>1.06098</v>
      </c>
      <c r="C2467">
        <v>1.63026</v>
      </c>
      <c r="D2467">
        <v>1.446528</v>
      </c>
      <c r="E2467">
        <v>2.0181</v>
      </c>
    </row>
    <row r="2468" spans="1:5">
      <c r="A2468">
        <v>596.6</v>
      </c>
      <c r="B2468">
        <v>1.0720400000000001</v>
      </c>
      <c r="C2468">
        <v>1.6335</v>
      </c>
      <c r="D2468">
        <v>1.44896</v>
      </c>
      <c r="E2468">
        <v>2.0176799999999999</v>
      </c>
    </row>
    <row r="2469" spans="1:5">
      <c r="A2469">
        <v>596.70000000000005</v>
      </c>
      <c r="B2469">
        <v>1.0834999999999999</v>
      </c>
      <c r="C2469">
        <v>1.6434</v>
      </c>
      <c r="D2469">
        <v>1.450272</v>
      </c>
      <c r="E2469">
        <v>2.0181</v>
      </c>
    </row>
    <row r="2470" spans="1:5">
      <c r="A2470">
        <v>596.79999999999995</v>
      </c>
      <c r="B2470">
        <v>1.09494</v>
      </c>
      <c r="C2470">
        <v>1.6532819999999999</v>
      </c>
      <c r="D2470">
        <v>1.451584</v>
      </c>
      <c r="E2470">
        <v>2.0183800000000001</v>
      </c>
    </row>
    <row r="2471" spans="1:5">
      <c r="A2471">
        <v>596.9</v>
      </c>
      <c r="B2471">
        <v>1.10636</v>
      </c>
      <c r="C2471">
        <v>1.6631640000000001</v>
      </c>
      <c r="D2471">
        <v>1.452912</v>
      </c>
      <c r="E2471">
        <v>2.0188000000000001</v>
      </c>
    </row>
    <row r="2472" spans="1:5">
      <c r="A2472">
        <v>597</v>
      </c>
      <c r="B2472">
        <v>1.1177600000000001</v>
      </c>
      <c r="C2472">
        <v>1.673028</v>
      </c>
      <c r="D2472">
        <v>1.454224</v>
      </c>
      <c r="E2472">
        <v>2.0190800000000002</v>
      </c>
    </row>
    <row r="2473" spans="1:5">
      <c r="A2473">
        <v>597.1</v>
      </c>
      <c r="B2473">
        <v>1.1291599999999999</v>
      </c>
      <c r="C2473">
        <v>1.682874</v>
      </c>
      <c r="D2473">
        <v>1.4555359999999999</v>
      </c>
      <c r="E2473">
        <v>2.0194999999999999</v>
      </c>
    </row>
    <row r="2474" spans="1:5">
      <c r="A2474">
        <v>597.20000000000005</v>
      </c>
      <c r="B2474">
        <v>1.1405400000000001</v>
      </c>
      <c r="C2474">
        <v>1.69272</v>
      </c>
      <c r="D2474">
        <v>1.4568479999999999</v>
      </c>
      <c r="E2474">
        <v>2.0197799999999999</v>
      </c>
    </row>
    <row r="2475" spans="1:5">
      <c r="A2475">
        <v>597.29999999999995</v>
      </c>
      <c r="B2475">
        <v>1.1519200000000001</v>
      </c>
      <c r="C2475">
        <v>1.702566</v>
      </c>
      <c r="D2475">
        <v>1.4581599999999999</v>
      </c>
      <c r="E2475">
        <v>2.0202</v>
      </c>
    </row>
    <row r="2476" spans="1:5">
      <c r="A2476">
        <v>597.4</v>
      </c>
      <c r="B2476">
        <v>1.1632800000000001</v>
      </c>
      <c r="C2476">
        <v>1.7123759999999999</v>
      </c>
      <c r="D2476">
        <v>1.4594720000000001</v>
      </c>
      <c r="E2476">
        <v>2.0204800000000001</v>
      </c>
    </row>
    <row r="2477" spans="1:5">
      <c r="A2477">
        <v>597.5</v>
      </c>
      <c r="B2477">
        <v>1.17462</v>
      </c>
      <c r="C2477">
        <v>1.722186</v>
      </c>
      <c r="D2477">
        <v>1.4607840000000001</v>
      </c>
      <c r="E2477">
        <v>2.0209000000000001</v>
      </c>
    </row>
    <row r="2478" spans="1:5">
      <c r="A2478">
        <v>597.6</v>
      </c>
      <c r="B2478">
        <v>1.1859599999999999</v>
      </c>
      <c r="C2478">
        <v>1.7319960000000001</v>
      </c>
      <c r="D2478">
        <v>1.4620960000000001</v>
      </c>
      <c r="E2478">
        <v>2.0211800000000002</v>
      </c>
    </row>
    <row r="2479" spans="1:5">
      <c r="A2479">
        <v>597.70000000000005</v>
      </c>
      <c r="B2479">
        <v>1.1972799999999999</v>
      </c>
      <c r="C2479">
        <v>1.7417879999999999</v>
      </c>
      <c r="D2479">
        <v>1.463408</v>
      </c>
      <c r="E2479">
        <v>2.0215999999999998</v>
      </c>
    </row>
    <row r="2480" spans="1:5">
      <c r="A2480">
        <v>597.79999999999995</v>
      </c>
      <c r="B2480">
        <v>1.20858</v>
      </c>
      <c r="C2480">
        <v>1.7515620000000001</v>
      </c>
      <c r="D2480">
        <v>1.46472</v>
      </c>
      <c r="E2480">
        <v>2.0218799999999999</v>
      </c>
    </row>
    <row r="2481" spans="1:5">
      <c r="A2481">
        <v>597.9</v>
      </c>
      <c r="B2481">
        <v>1.2198800000000001</v>
      </c>
      <c r="C2481">
        <v>1.761336</v>
      </c>
      <c r="D2481">
        <v>1.466032</v>
      </c>
      <c r="E2481">
        <v>2.0223</v>
      </c>
    </row>
    <row r="2482" spans="1:5">
      <c r="A2482">
        <v>598</v>
      </c>
      <c r="B2482">
        <v>1.23116</v>
      </c>
      <c r="C2482">
        <v>1.7710920000000001</v>
      </c>
      <c r="D2482">
        <v>1.467328</v>
      </c>
      <c r="E2482">
        <v>2.0227200000000001</v>
      </c>
    </row>
    <row r="2483" spans="1:5">
      <c r="A2483">
        <v>598.1</v>
      </c>
      <c r="B2483">
        <v>1.2424200000000001</v>
      </c>
      <c r="C2483">
        <v>1.7808299999999999</v>
      </c>
      <c r="D2483">
        <v>1.4686399999999999</v>
      </c>
      <c r="E2483">
        <v>2.0230000000000001</v>
      </c>
    </row>
    <row r="2484" spans="1:5">
      <c r="A2484">
        <v>598.20000000000005</v>
      </c>
      <c r="B2484">
        <v>1.2536799999999999</v>
      </c>
      <c r="C2484">
        <v>1.790586</v>
      </c>
      <c r="D2484">
        <v>1.4699519999999999</v>
      </c>
      <c r="E2484">
        <v>2.0234200000000002</v>
      </c>
    </row>
    <row r="2485" spans="1:5">
      <c r="A2485">
        <v>598.29999999999995</v>
      </c>
      <c r="B2485">
        <v>1.26492</v>
      </c>
      <c r="C2485">
        <v>1.80036</v>
      </c>
      <c r="D2485">
        <v>1.4712639999999999</v>
      </c>
      <c r="E2485">
        <v>2.0236999999999998</v>
      </c>
    </row>
    <row r="2486" spans="1:5">
      <c r="A2486">
        <v>598.4</v>
      </c>
      <c r="B2486">
        <v>1.27616</v>
      </c>
      <c r="C2486">
        <v>1.8100799999999999</v>
      </c>
      <c r="D2486">
        <v>1.4725600000000001</v>
      </c>
      <c r="E2486">
        <v>2.0241199999999999</v>
      </c>
    </row>
    <row r="2487" spans="1:5">
      <c r="A2487">
        <v>598.5</v>
      </c>
      <c r="B2487">
        <v>1.28738</v>
      </c>
      <c r="C2487">
        <v>1.8198000000000001</v>
      </c>
      <c r="D2487">
        <v>1.4738720000000001</v>
      </c>
      <c r="E2487">
        <v>2.0244</v>
      </c>
    </row>
    <row r="2488" spans="1:5">
      <c r="A2488">
        <v>598.6</v>
      </c>
      <c r="B2488">
        <v>1.2985800000000001</v>
      </c>
      <c r="C2488">
        <v>1.82934</v>
      </c>
      <c r="D2488">
        <v>1.4751840000000001</v>
      </c>
      <c r="E2488">
        <v>2.0248200000000001</v>
      </c>
    </row>
    <row r="2489" spans="1:5">
      <c r="A2489">
        <v>598.70000000000005</v>
      </c>
      <c r="B2489">
        <v>1.3097799999999999</v>
      </c>
      <c r="C2489">
        <v>1.8390599999999999</v>
      </c>
      <c r="D2489">
        <v>1.47648</v>
      </c>
      <c r="E2489">
        <v>2.0252400000000002</v>
      </c>
    </row>
    <row r="2490" spans="1:5">
      <c r="A2490">
        <v>598.79999999999995</v>
      </c>
      <c r="B2490">
        <v>1.3214600000000001</v>
      </c>
      <c r="C2490">
        <v>1.8504</v>
      </c>
      <c r="D2490">
        <v>1.481968</v>
      </c>
      <c r="E2490">
        <v>2.0277599999999998</v>
      </c>
    </row>
    <row r="2491" spans="1:5">
      <c r="A2491">
        <v>598.9</v>
      </c>
      <c r="B2491">
        <v>1.3337399999999999</v>
      </c>
      <c r="C2491">
        <v>1.86354</v>
      </c>
      <c r="D2491">
        <v>1.4926079999999999</v>
      </c>
      <c r="E2491">
        <v>2.03322</v>
      </c>
    </row>
    <row r="2492" spans="1:5">
      <c r="A2492">
        <v>599</v>
      </c>
      <c r="B2492">
        <v>1.34602</v>
      </c>
      <c r="C2492">
        <v>1.8766799999999999</v>
      </c>
      <c r="D2492">
        <v>1.5032319999999999</v>
      </c>
      <c r="E2492">
        <v>2.0385399999999998</v>
      </c>
    </row>
    <row r="2493" spans="1:5">
      <c r="A2493">
        <v>599.1</v>
      </c>
      <c r="B2493">
        <v>1.3583000000000001</v>
      </c>
      <c r="C2493">
        <v>1.8898200000000001</v>
      </c>
      <c r="D2493">
        <v>1.5138560000000001</v>
      </c>
      <c r="E2493">
        <v>2.044</v>
      </c>
    </row>
    <row r="2494" spans="1:5">
      <c r="A2494">
        <v>599.20000000000005</v>
      </c>
      <c r="B2494">
        <v>1.3705799999999999</v>
      </c>
      <c r="C2494">
        <v>1.90296</v>
      </c>
      <c r="D2494">
        <v>1.5244960000000001</v>
      </c>
      <c r="E2494">
        <v>2.0493199999999998</v>
      </c>
    </row>
    <row r="2495" spans="1:5">
      <c r="A2495">
        <v>599.29999999999995</v>
      </c>
      <c r="B2495">
        <v>1.38286</v>
      </c>
      <c r="C2495">
        <v>1.9160999999999999</v>
      </c>
      <c r="D2495">
        <v>1.535104</v>
      </c>
      <c r="E2495">
        <v>2.05464</v>
      </c>
    </row>
    <row r="2496" spans="1:5">
      <c r="A2496">
        <v>599.4</v>
      </c>
      <c r="B2496">
        <v>1.39514</v>
      </c>
      <c r="C2496">
        <v>1.9292400000000001</v>
      </c>
      <c r="D2496">
        <v>1.545744</v>
      </c>
      <c r="E2496">
        <v>2.0600999999999998</v>
      </c>
    </row>
    <row r="2497" spans="1:5">
      <c r="A2497">
        <v>599.5</v>
      </c>
      <c r="B2497">
        <v>1.4074199999999999</v>
      </c>
      <c r="C2497">
        <v>1.94238</v>
      </c>
      <c r="D2497">
        <v>1.556368</v>
      </c>
      <c r="E2497">
        <v>2.06542</v>
      </c>
    </row>
    <row r="2498" spans="1:5">
      <c r="A2498">
        <v>599.6</v>
      </c>
      <c r="B2498">
        <v>1.4196800000000001</v>
      </c>
      <c r="C2498">
        <v>1.9555199999999999</v>
      </c>
      <c r="D2498">
        <v>1.5669759999999999</v>
      </c>
      <c r="E2498">
        <v>2.0707399999999998</v>
      </c>
    </row>
    <row r="2499" spans="1:5">
      <c r="A2499">
        <v>599.70000000000005</v>
      </c>
      <c r="B2499">
        <v>1.4319599999999999</v>
      </c>
      <c r="C2499">
        <v>1.9686600000000001</v>
      </c>
      <c r="D2499">
        <v>1.5775999999999999</v>
      </c>
      <c r="E2499">
        <v>2.0762</v>
      </c>
    </row>
    <row r="2500" spans="1:5">
      <c r="A2500">
        <v>599.79999999999995</v>
      </c>
      <c r="B2500">
        <v>1.4442200000000001</v>
      </c>
      <c r="C2500">
        <v>1.9818</v>
      </c>
      <c r="D2500">
        <v>1.5882240000000001</v>
      </c>
      <c r="E2500">
        <v>2.0815199999999998</v>
      </c>
    </row>
    <row r="2501" spans="1:5">
      <c r="A2501">
        <v>599.9</v>
      </c>
      <c r="B2501">
        <v>1.4564999999999999</v>
      </c>
      <c r="C2501">
        <v>1.9949399999999999</v>
      </c>
      <c r="D2501">
        <v>1.598832</v>
      </c>
      <c r="E2501">
        <v>2.0869800000000001</v>
      </c>
    </row>
    <row r="2502" spans="1:5">
      <c r="A2502">
        <v>600</v>
      </c>
      <c r="B2502">
        <v>1.4687600000000001</v>
      </c>
      <c r="C2502">
        <v>2.0080800000000001</v>
      </c>
      <c r="D2502">
        <v>1.60944</v>
      </c>
      <c r="E2502">
        <v>2.0922999999999998</v>
      </c>
    </row>
    <row r="2503" spans="1:5">
      <c r="A2503">
        <v>600.1</v>
      </c>
      <c r="B2503">
        <v>1.48102</v>
      </c>
      <c r="C2503">
        <v>2.0210400000000002</v>
      </c>
      <c r="D2503">
        <v>1.62</v>
      </c>
      <c r="E2503">
        <v>2.09762</v>
      </c>
    </row>
    <row r="2504" spans="1:5">
      <c r="A2504">
        <v>600.20000000000005</v>
      </c>
      <c r="B2504">
        <v>1.4933000000000001</v>
      </c>
      <c r="C2504">
        <v>2.0341800000000001</v>
      </c>
      <c r="D2504">
        <v>1.6307199999999999</v>
      </c>
      <c r="E2504">
        <v>2.1030799999999998</v>
      </c>
    </row>
    <row r="2505" spans="1:5">
      <c r="A2505">
        <v>600.29999999999995</v>
      </c>
      <c r="B2505">
        <v>1.5055400000000001</v>
      </c>
      <c r="C2505">
        <v>2.04732</v>
      </c>
      <c r="D2505">
        <v>1.6412800000000001</v>
      </c>
      <c r="E2505">
        <v>2.1084000000000001</v>
      </c>
    </row>
    <row r="2506" spans="1:5">
      <c r="A2506">
        <v>600.4</v>
      </c>
      <c r="B2506">
        <v>1.5178199999999999</v>
      </c>
      <c r="C2506">
        <v>2.06046</v>
      </c>
      <c r="D2506">
        <v>1.65184</v>
      </c>
      <c r="E2506">
        <v>2.1137199999999998</v>
      </c>
    </row>
    <row r="2507" spans="1:5">
      <c r="A2507">
        <v>600.5</v>
      </c>
      <c r="B2507">
        <v>1.53006</v>
      </c>
      <c r="C2507">
        <v>2.0735999999999999</v>
      </c>
      <c r="D2507">
        <v>1.66256</v>
      </c>
      <c r="E2507">
        <v>2.1191800000000001</v>
      </c>
    </row>
    <row r="2508" spans="1:5">
      <c r="A2508">
        <v>600.6</v>
      </c>
      <c r="B2508">
        <v>1.5423199999999999</v>
      </c>
      <c r="C2508">
        <v>2.0867399999999998</v>
      </c>
      <c r="D2508">
        <v>1.6731199999999999</v>
      </c>
      <c r="E2508">
        <v>2.1244999999999998</v>
      </c>
    </row>
    <row r="2509" spans="1:5">
      <c r="A2509">
        <v>600.70000000000005</v>
      </c>
      <c r="B2509">
        <v>1.5545800000000001</v>
      </c>
      <c r="C2509">
        <v>2.0998800000000002</v>
      </c>
      <c r="D2509">
        <v>1.6836800000000001</v>
      </c>
      <c r="E2509">
        <v>2.12982</v>
      </c>
    </row>
    <row r="2510" spans="1:5">
      <c r="A2510">
        <v>600.79999999999995</v>
      </c>
      <c r="B2510">
        <v>1.5668200000000001</v>
      </c>
      <c r="C2510">
        <v>2.1130200000000001</v>
      </c>
      <c r="D2510">
        <v>1.6943999999999999</v>
      </c>
      <c r="E2510">
        <v>2.1352799999999998</v>
      </c>
    </row>
    <row r="2511" spans="1:5">
      <c r="A2511">
        <v>600.9</v>
      </c>
      <c r="B2511">
        <v>1.57908</v>
      </c>
      <c r="C2511">
        <v>2.12616</v>
      </c>
      <c r="D2511">
        <v>1.70496</v>
      </c>
      <c r="E2511">
        <v>2.1406000000000001</v>
      </c>
    </row>
    <row r="2512" spans="1:5">
      <c r="A2512">
        <v>601</v>
      </c>
      <c r="B2512">
        <v>1.5945800000000001</v>
      </c>
      <c r="C2512">
        <v>2.1366000000000001</v>
      </c>
      <c r="D2512">
        <v>1.71888</v>
      </c>
      <c r="E2512">
        <v>2.1461999999999999</v>
      </c>
    </row>
    <row r="2513" spans="1:5">
      <c r="A2513">
        <v>601.1</v>
      </c>
      <c r="B2513">
        <v>1.6115200000000001</v>
      </c>
      <c r="C2513">
        <v>2.1461399999999999</v>
      </c>
      <c r="D2513">
        <v>1.73424</v>
      </c>
      <c r="E2513">
        <v>2.1520800000000002</v>
      </c>
    </row>
    <row r="2514" spans="1:5">
      <c r="A2514">
        <v>601.20000000000005</v>
      </c>
      <c r="B2514">
        <v>1.62846</v>
      </c>
      <c r="C2514">
        <v>2.1556799999999998</v>
      </c>
      <c r="D2514">
        <v>1.74976</v>
      </c>
      <c r="E2514">
        <v>2.1578200000000001</v>
      </c>
    </row>
    <row r="2515" spans="1:5">
      <c r="A2515">
        <v>601.29999999999995</v>
      </c>
      <c r="B2515">
        <v>1.6454200000000001</v>
      </c>
      <c r="C2515">
        <v>2.1652200000000001</v>
      </c>
      <c r="D2515">
        <v>1.76528</v>
      </c>
      <c r="E2515">
        <v>2.1637</v>
      </c>
    </row>
    <row r="2516" spans="1:5">
      <c r="A2516">
        <v>601.4</v>
      </c>
      <c r="B2516">
        <v>1.6624000000000001</v>
      </c>
      <c r="C2516">
        <v>2.17476</v>
      </c>
      <c r="D2516">
        <v>1.78064</v>
      </c>
      <c r="E2516">
        <v>2.1694399999999998</v>
      </c>
    </row>
    <row r="2517" spans="1:5">
      <c r="A2517">
        <v>601.5</v>
      </c>
      <c r="B2517">
        <v>1.6793800000000001</v>
      </c>
      <c r="C2517">
        <v>2.1842999999999999</v>
      </c>
      <c r="D2517">
        <v>1.79616</v>
      </c>
      <c r="E2517">
        <v>2.1751800000000001</v>
      </c>
    </row>
    <row r="2518" spans="1:5">
      <c r="A2518">
        <v>601.6</v>
      </c>
      <c r="B2518">
        <v>1.69638</v>
      </c>
      <c r="C2518">
        <v>2.1938399999999998</v>
      </c>
      <c r="D2518">
        <v>1.81168</v>
      </c>
      <c r="E2518">
        <v>2.18106</v>
      </c>
    </row>
    <row r="2519" spans="1:5">
      <c r="A2519">
        <v>601.70000000000005</v>
      </c>
      <c r="B2519">
        <v>1.7133799999999999</v>
      </c>
      <c r="C2519">
        <v>2.2033800000000001</v>
      </c>
      <c r="D2519">
        <v>1.82704</v>
      </c>
      <c r="E2519">
        <v>2.1867999999999999</v>
      </c>
    </row>
    <row r="2520" spans="1:5">
      <c r="A2520">
        <v>601.79999999999995</v>
      </c>
      <c r="B2520">
        <v>1.73038</v>
      </c>
      <c r="C2520">
        <v>2.21292</v>
      </c>
      <c r="D2520">
        <v>1.84256</v>
      </c>
      <c r="E2520">
        <v>2.1926800000000002</v>
      </c>
    </row>
    <row r="2521" spans="1:5">
      <c r="A2521">
        <v>601.9</v>
      </c>
      <c r="B2521">
        <v>1.74742</v>
      </c>
      <c r="C2521">
        <v>2.2224599999999999</v>
      </c>
      <c r="D2521">
        <v>1.85808</v>
      </c>
      <c r="E2521">
        <v>2.19842</v>
      </c>
    </row>
    <row r="2522" spans="1:5">
      <c r="A2522">
        <v>602</v>
      </c>
      <c r="B2522">
        <v>1.7644599999999999</v>
      </c>
      <c r="C2522">
        <v>2.2321800000000001</v>
      </c>
      <c r="D2522">
        <v>1.8735999999999999</v>
      </c>
      <c r="E2522">
        <v>2.2042999999999999</v>
      </c>
    </row>
    <row r="2523" spans="1:5">
      <c r="A2523">
        <v>602.1</v>
      </c>
      <c r="B2523">
        <v>1.7815000000000001</v>
      </c>
      <c r="C2523">
        <v>2.2417199999999999</v>
      </c>
      <c r="D2523">
        <v>1.8891199999999999</v>
      </c>
      <c r="E2523">
        <v>2.2100399999999998</v>
      </c>
    </row>
    <row r="2524" spans="1:5">
      <c r="A2524">
        <v>602.20000000000005</v>
      </c>
      <c r="B2524">
        <v>1.7985599999999999</v>
      </c>
      <c r="C2524">
        <v>2.2512599999999998</v>
      </c>
      <c r="D2524">
        <v>1.9046400000000001</v>
      </c>
      <c r="E2524">
        <v>2.2159200000000001</v>
      </c>
    </row>
    <row r="2525" spans="1:5">
      <c r="A2525">
        <v>602.29999999999995</v>
      </c>
      <c r="B2525">
        <v>1.81562</v>
      </c>
      <c r="C2525">
        <v>2.2608000000000001</v>
      </c>
      <c r="D2525">
        <v>1.92032</v>
      </c>
      <c r="E2525">
        <v>2.2218</v>
      </c>
    </row>
    <row r="2526" spans="1:5">
      <c r="A2526">
        <v>602.4</v>
      </c>
      <c r="B2526">
        <v>1.8327</v>
      </c>
      <c r="C2526">
        <v>2.2705199999999999</v>
      </c>
      <c r="D2526">
        <v>1.93584</v>
      </c>
      <c r="E2526">
        <v>2.2275399999999999</v>
      </c>
    </row>
    <row r="2527" spans="1:5">
      <c r="A2527">
        <v>602.5</v>
      </c>
      <c r="B2527">
        <v>1.84978</v>
      </c>
      <c r="C2527">
        <v>2.2800600000000002</v>
      </c>
      <c r="D2527">
        <v>1.95136</v>
      </c>
      <c r="E2527">
        <v>2.2334200000000002</v>
      </c>
    </row>
    <row r="2528" spans="1:5">
      <c r="A2528">
        <v>602.6</v>
      </c>
      <c r="B2528">
        <v>1.8668800000000001</v>
      </c>
      <c r="C2528">
        <v>2.2896000000000001</v>
      </c>
      <c r="D2528">
        <v>1.96688</v>
      </c>
      <c r="E2528">
        <v>2.2393000000000001</v>
      </c>
    </row>
    <row r="2529" spans="1:5">
      <c r="A2529">
        <v>602.70000000000005</v>
      </c>
      <c r="B2529">
        <v>1.88398</v>
      </c>
      <c r="C2529">
        <v>2.29914</v>
      </c>
      <c r="D2529">
        <v>1.9825600000000001</v>
      </c>
      <c r="E2529">
        <v>2.2450399999999999</v>
      </c>
    </row>
    <row r="2530" spans="1:5">
      <c r="A2530">
        <v>602.79999999999995</v>
      </c>
      <c r="B2530">
        <v>1.9011</v>
      </c>
      <c r="C2530">
        <v>2.3088600000000001</v>
      </c>
      <c r="D2530">
        <v>1.9980800000000001</v>
      </c>
      <c r="E2530">
        <v>2.2509199999999998</v>
      </c>
    </row>
    <row r="2531" spans="1:5">
      <c r="A2531">
        <v>602.9</v>
      </c>
      <c r="B2531">
        <v>1.9182399999999999</v>
      </c>
      <c r="C2531">
        <v>2.3184</v>
      </c>
      <c r="D2531">
        <v>2.01376</v>
      </c>
      <c r="E2531">
        <v>2.2568000000000001</v>
      </c>
    </row>
    <row r="2532" spans="1:5">
      <c r="A2532">
        <v>603</v>
      </c>
      <c r="B2532">
        <v>1.93536</v>
      </c>
      <c r="C2532">
        <v>2.3281200000000002</v>
      </c>
      <c r="D2532">
        <v>2.02928</v>
      </c>
      <c r="E2532">
        <v>2.26254</v>
      </c>
    </row>
    <row r="2533" spans="1:5">
      <c r="A2533">
        <v>603.1</v>
      </c>
      <c r="B2533">
        <v>1.95252</v>
      </c>
      <c r="C2533">
        <v>2.3376600000000001</v>
      </c>
      <c r="D2533">
        <v>2.0449600000000001</v>
      </c>
      <c r="E2533">
        <v>2.2684199999999999</v>
      </c>
    </row>
    <row r="2534" spans="1:5">
      <c r="A2534">
        <v>603.20000000000005</v>
      </c>
      <c r="B2534">
        <v>1.9721599999999999</v>
      </c>
      <c r="C2534">
        <v>2.35548</v>
      </c>
      <c r="D2534">
        <v>2.0499200000000002</v>
      </c>
      <c r="E2534">
        <v>2.26898</v>
      </c>
    </row>
    <row r="2535" spans="1:5">
      <c r="A2535">
        <v>603.29999999999995</v>
      </c>
      <c r="B2535">
        <v>1.9917800000000001</v>
      </c>
      <c r="C2535">
        <v>2.3731200000000001</v>
      </c>
      <c r="D2535">
        <v>2.0547200000000001</v>
      </c>
      <c r="E2535">
        <v>2.2695400000000001</v>
      </c>
    </row>
    <row r="2536" spans="1:5">
      <c r="A2536">
        <v>603.4</v>
      </c>
      <c r="B2536">
        <v>2.0114000000000001</v>
      </c>
      <c r="C2536">
        <v>2.3909400000000001</v>
      </c>
      <c r="D2536">
        <v>2.0596800000000002</v>
      </c>
      <c r="E2536">
        <v>2.2700999999999998</v>
      </c>
    </row>
    <row r="2537" spans="1:5">
      <c r="A2537">
        <v>603.5</v>
      </c>
      <c r="B2537">
        <v>2.0310000000000001</v>
      </c>
      <c r="C2537">
        <v>2.40876</v>
      </c>
      <c r="D2537">
        <v>2.0644800000000001</v>
      </c>
      <c r="E2537">
        <v>2.2706599999999999</v>
      </c>
    </row>
    <row r="2538" spans="1:5">
      <c r="A2538">
        <v>603.6</v>
      </c>
      <c r="B2538">
        <v>2.0506000000000002</v>
      </c>
      <c r="C2538">
        <v>2.4264000000000001</v>
      </c>
      <c r="D2538">
        <v>2.0694400000000002</v>
      </c>
      <c r="E2538">
        <v>2.27122</v>
      </c>
    </row>
    <row r="2539" spans="1:5">
      <c r="A2539">
        <v>603.70000000000005</v>
      </c>
      <c r="B2539">
        <v>2.0701999999999998</v>
      </c>
      <c r="C2539">
        <v>2.4442200000000001</v>
      </c>
      <c r="D2539">
        <v>2.0743999999999998</v>
      </c>
      <c r="E2539">
        <v>2.2717800000000001</v>
      </c>
    </row>
    <row r="2540" spans="1:5">
      <c r="A2540">
        <v>603.79999999999995</v>
      </c>
      <c r="B2540">
        <v>2.0897999999999999</v>
      </c>
      <c r="C2540">
        <v>2.4618600000000002</v>
      </c>
      <c r="D2540">
        <v>2.0792000000000002</v>
      </c>
      <c r="E2540">
        <v>2.2723399999999998</v>
      </c>
    </row>
    <row r="2541" spans="1:5">
      <c r="A2541">
        <v>603.9</v>
      </c>
      <c r="B2541">
        <v>2.1093999999999999</v>
      </c>
      <c r="C2541">
        <v>2.4794999999999998</v>
      </c>
      <c r="D2541">
        <v>2.0841599999999998</v>
      </c>
      <c r="E2541">
        <v>2.2728999999999999</v>
      </c>
    </row>
    <row r="2542" spans="1:5">
      <c r="A2542">
        <v>604</v>
      </c>
      <c r="B2542">
        <v>2.129</v>
      </c>
      <c r="C2542">
        <v>2.4973200000000002</v>
      </c>
      <c r="D2542">
        <v>2.0889600000000002</v>
      </c>
      <c r="E2542">
        <v>2.27332</v>
      </c>
    </row>
    <row r="2543" spans="1:5">
      <c r="A2543">
        <v>604.1</v>
      </c>
      <c r="B2543">
        <v>2.1486000000000001</v>
      </c>
      <c r="C2543">
        <v>2.5149599999999999</v>
      </c>
      <c r="D2543">
        <v>2.0939199999999998</v>
      </c>
      <c r="E2543">
        <v>2.2738800000000001</v>
      </c>
    </row>
    <row r="2544" spans="1:5">
      <c r="A2544">
        <v>604.20000000000005</v>
      </c>
      <c r="B2544">
        <v>2.1682000000000001</v>
      </c>
      <c r="C2544">
        <v>2.5327799999999998</v>
      </c>
      <c r="D2544">
        <v>2.0987200000000001</v>
      </c>
      <c r="E2544">
        <v>2.2744399999999998</v>
      </c>
    </row>
    <row r="2545" spans="1:5">
      <c r="A2545">
        <v>604.29999999999995</v>
      </c>
      <c r="B2545">
        <v>2.1878000000000002</v>
      </c>
      <c r="C2545">
        <v>2.5504199999999999</v>
      </c>
      <c r="D2545">
        <v>2.1036800000000002</v>
      </c>
      <c r="E2545">
        <v>2.2749999999999999</v>
      </c>
    </row>
    <row r="2546" spans="1:5">
      <c r="A2546">
        <v>604.4</v>
      </c>
      <c r="B2546">
        <v>2.2073999999999998</v>
      </c>
      <c r="C2546">
        <v>2.56806</v>
      </c>
      <c r="D2546">
        <v>2.1086399999999998</v>
      </c>
      <c r="E2546">
        <v>2.27556</v>
      </c>
    </row>
    <row r="2547" spans="1:5">
      <c r="A2547">
        <v>604.5</v>
      </c>
      <c r="B2547">
        <v>2.2269999999999999</v>
      </c>
      <c r="C2547">
        <v>2.58588</v>
      </c>
      <c r="D2547">
        <v>2.1134400000000002</v>
      </c>
      <c r="E2547">
        <v>2.2761200000000001</v>
      </c>
    </row>
    <row r="2548" spans="1:5">
      <c r="A2548">
        <v>604.6</v>
      </c>
      <c r="B2548">
        <v>2.2465999999999999</v>
      </c>
      <c r="C2548">
        <v>2.6035200000000001</v>
      </c>
      <c r="D2548">
        <v>2.1183999999999998</v>
      </c>
      <c r="E2548">
        <v>2.2766799999999998</v>
      </c>
    </row>
    <row r="2549" spans="1:5">
      <c r="A2549">
        <v>604.70000000000005</v>
      </c>
      <c r="B2549">
        <v>2.2662</v>
      </c>
      <c r="C2549">
        <v>2.6211600000000002</v>
      </c>
      <c r="D2549">
        <v>2.1232000000000002</v>
      </c>
      <c r="E2549">
        <v>2.2772399999999999</v>
      </c>
    </row>
    <row r="2550" spans="1:5">
      <c r="A2550">
        <v>604.79999999999995</v>
      </c>
      <c r="B2550">
        <v>2.2856000000000001</v>
      </c>
      <c r="C2550">
        <v>2.6387999999999998</v>
      </c>
      <c r="D2550">
        <v>2.1281599999999998</v>
      </c>
      <c r="E2550">
        <v>2.2778</v>
      </c>
    </row>
    <row r="2551" spans="1:5">
      <c r="A2551">
        <v>604.9</v>
      </c>
      <c r="B2551">
        <v>2.3052000000000001</v>
      </c>
      <c r="C2551">
        <v>2.6566200000000002</v>
      </c>
      <c r="D2551">
        <v>2.1329600000000002</v>
      </c>
      <c r="E2551">
        <v>2.2783600000000002</v>
      </c>
    </row>
    <row r="2552" spans="1:5">
      <c r="A2552">
        <v>605</v>
      </c>
      <c r="B2552">
        <v>2.3248000000000002</v>
      </c>
      <c r="C2552">
        <v>2.6742599999999999</v>
      </c>
      <c r="D2552">
        <v>2.1379199999999998</v>
      </c>
      <c r="E2552">
        <v>2.2789199999999998</v>
      </c>
    </row>
    <row r="2553" spans="1:5">
      <c r="A2553">
        <v>605.1</v>
      </c>
      <c r="B2553">
        <v>2.3443999999999998</v>
      </c>
      <c r="C2553">
        <v>2.6919</v>
      </c>
      <c r="D2553">
        <v>2.1427200000000002</v>
      </c>
      <c r="E2553">
        <v>2.27948</v>
      </c>
    </row>
    <row r="2554" spans="1:5">
      <c r="A2554">
        <v>605.20000000000005</v>
      </c>
      <c r="B2554">
        <v>2.3637999999999999</v>
      </c>
      <c r="C2554">
        <v>2.7095400000000001</v>
      </c>
      <c r="D2554">
        <v>2.1476799999999998</v>
      </c>
      <c r="E2554">
        <v>2.2800400000000001</v>
      </c>
    </row>
    <row r="2555" spans="1:5">
      <c r="A2555">
        <v>605.29999999999995</v>
      </c>
      <c r="B2555">
        <v>2.3864000000000001</v>
      </c>
      <c r="C2555">
        <v>2.72844</v>
      </c>
      <c r="D2555">
        <v>2.15808</v>
      </c>
      <c r="E2555">
        <v>2.2880199999999999</v>
      </c>
    </row>
    <row r="2556" spans="1:5">
      <c r="A2556">
        <v>605.4</v>
      </c>
      <c r="B2556">
        <v>2.4138000000000002</v>
      </c>
      <c r="C2556">
        <v>2.74932</v>
      </c>
      <c r="D2556">
        <v>2.1777600000000001</v>
      </c>
      <c r="E2556">
        <v>2.3084600000000002</v>
      </c>
    </row>
    <row r="2557" spans="1:5">
      <c r="A2557">
        <v>605.5</v>
      </c>
      <c r="B2557">
        <v>2.4411999999999998</v>
      </c>
      <c r="C2557">
        <v>2.7700200000000001</v>
      </c>
      <c r="D2557">
        <v>2.1974399999999998</v>
      </c>
      <c r="E2557">
        <v>2.3289</v>
      </c>
    </row>
    <row r="2558" spans="1:5">
      <c r="A2558">
        <v>605.6</v>
      </c>
      <c r="B2558">
        <v>2.4687999999999999</v>
      </c>
      <c r="C2558">
        <v>2.79108</v>
      </c>
      <c r="D2558">
        <v>2.21712</v>
      </c>
      <c r="E2558">
        <v>2.3493400000000002</v>
      </c>
    </row>
    <row r="2559" spans="1:5">
      <c r="A2559">
        <v>605.70000000000005</v>
      </c>
      <c r="B2559">
        <v>2.4964</v>
      </c>
      <c r="C2559">
        <v>2.81196</v>
      </c>
      <c r="D2559">
        <v>2.2369599999999998</v>
      </c>
      <c r="E2559">
        <v>2.36992</v>
      </c>
    </row>
    <row r="2560" spans="1:5">
      <c r="A2560">
        <v>605.79999999999995</v>
      </c>
      <c r="B2560">
        <v>2.524</v>
      </c>
      <c r="C2560">
        <v>2.83284</v>
      </c>
      <c r="D2560">
        <v>2.25664</v>
      </c>
      <c r="E2560">
        <v>2.3903599999999998</v>
      </c>
    </row>
    <row r="2561" spans="1:5">
      <c r="A2561">
        <v>605.9</v>
      </c>
      <c r="B2561">
        <v>2.5516000000000001</v>
      </c>
      <c r="C2561">
        <v>2.8538999999999999</v>
      </c>
      <c r="D2561">
        <v>2.2764799999999998</v>
      </c>
      <c r="E2561">
        <v>2.4109400000000001</v>
      </c>
    </row>
    <row r="2562" spans="1:5">
      <c r="A2562">
        <v>606</v>
      </c>
      <c r="B2562">
        <v>2.5792000000000002</v>
      </c>
      <c r="C2562">
        <v>2.8747799999999999</v>
      </c>
      <c r="D2562">
        <v>2.2963200000000001</v>
      </c>
      <c r="E2562">
        <v>2.4315199999999999</v>
      </c>
    </row>
    <row r="2563" spans="1:5">
      <c r="A2563">
        <v>606.1</v>
      </c>
      <c r="B2563">
        <v>2.6070000000000002</v>
      </c>
      <c r="C2563">
        <v>2.8958400000000002</v>
      </c>
      <c r="D2563">
        <v>2.31616</v>
      </c>
      <c r="E2563">
        <v>2.4522400000000002</v>
      </c>
    </row>
    <row r="2564" spans="1:5">
      <c r="A2564">
        <v>606.20000000000005</v>
      </c>
      <c r="B2564">
        <v>2.6345999999999998</v>
      </c>
      <c r="C2564">
        <v>2.9169</v>
      </c>
      <c r="D2564">
        <v>2.3359999999999999</v>
      </c>
      <c r="E2564">
        <v>2.47282</v>
      </c>
    </row>
    <row r="2565" spans="1:5">
      <c r="A2565">
        <v>606.29999999999995</v>
      </c>
      <c r="B2565">
        <v>2.6623999999999999</v>
      </c>
      <c r="C2565">
        <v>2.9379599999999999</v>
      </c>
      <c r="D2565">
        <v>2.3559999999999999</v>
      </c>
      <c r="E2565">
        <v>2.4935399999999999</v>
      </c>
    </row>
    <row r="2566" spans="1:5">
      <c r="A2566">
        <v>606.4</v>
      </c>
      <c r="B2566">
        <v>2.6901999999999999</v>
      </c>
      <c r="C2566">
        <v>2.9592000000000001</v>
      </c>
      <c r="D2566">
        <v>2.3758400000000002</v>
      </c>
      <c r="E2566">
        <v>2.5141200000000001</v>
      </c>
    </row>
    <row r="2567" spans="1:5">
      <c r="A2567">
        <v>606.5</v>
      </c>
      <c r="B2567">
        <v>2.718</v>
      </c>
      <c r="C2567">
        <v>2.9802599999999999</v>
      </c>
      <c r="D2567">
        <v>2.3958400000000002</v>
      </c>
      <c r="E2567">
        <v>2.53484</v>
      </c>
    </row>
    <row r="2568" spans="1:5">
      <c r="A2568">
        <v>606.6</v>
      </c>
      <c r="B2568">
        <v>2.746</v>
      </c>
      <c r="C2568">
        <v>3.0013200000000002</v>
      </c>
      <c r="D2568">
        <v>2.41568</v>
      </c>
      <c r="E2568">
        <v>2.5555599999999998</v>
      </c>
    </row>
    <row r="2569" spans="1:5">
      <c r="A2569">
        <v>606.70000000000005</v>
      </c>
      <c r="B2569">
        <v>2.7738</v>
      </c>
      <c r="C2569">
        <v>3.0225599999999999</v>
      </c>
      <c r="D2569">
        <v>2.4356800000000001</v>
      </c>
      <c r="E2569">
        <v>2.5764200000000002</v>
      </c>
    </row>
    <row r="2570" spans="1:5">
      <c r="A2570">
        <v>606.79999999999995</v>
      </c>
      <c r="B2570">
        <v>2.8018000000000001</v>
      </c>
      <c r="C2570">
        <v>3.0438000000000001</v>
      </c>
      <c r="D2570">
        <v>2.4556800000000001</v>
      </c>
      <c r="E2570">
        <v>2.59714</v>
      </c>
    </row>
    <row r="2571" spans="1:5">
      <c r="A2571">
        <v>606.9</v>
      </c>
      <c r="B2571">
        <v>2.8298000000000001</v>
      </c>
      <c r="C2571">
        <v>3.0650400000000002</v>
      </c>
      <c r="D2571">
        <v>2.4758399999999998</v>
      </c>
      <c r="E2571">
        <v>2.6179999999999999</v>
      </c>
    </row>
    <row r="2572" spans="1:5">
      <c r="A2572">
        <v>607</v>
      </c>
      <c r="B2572">
        <v>2.8576000000000001</v>
      </c>
      <c r="C2572">
        <v>3.0862799999999999</v>
      </c>
      <c r="D2572">
        <v>2.4958399999999998</v>
      </c>
      <c r="E2572">
        <v>2.6388600000000002</v>
      </c>
    </row>
    <row r="2573" spans="1:5">
      <c r="A2573">
        <v>607.1</v>
      </c>
      <c r="B2573">
        <v>2.8858000000000001</v>
      </c>
      <c r="C2573">
        <v>3.1075200000000001</v>
      </c>
      <c r="D2573">
        <v>2.5158399999999999</v>
      </c>
      <c r="E2573">
        <v>2.6597200000000001</v>
      </c>
    </row>
    <row r="2574" spans="1:5">
      <c r="A2574">
        <v>607.20000000000005</v>
      </c>
      <c r="B2574">
        <v>2.9138000000000002</v>
      </c>
      <c r="C2574">
        <v>3.1287600000000002</v>
      </c>
      <c r="D2574">
        <v>2.536</v>
      </c>
      <c r="E2574">
        <v>2.68058</v>
      </c>
    </row>
    <row r="2575" spans="1:5">
      <c r="A2575">
        <v>607.29999999999995</v>
      </c>
      <c r="B2575">
        <v>2.9420000000000002</v>
      </c>
      <c r="C2575">
        <v>3.1501800000000002</v>
      </c>
      <c r="D2575">
        <v>2.5561600000000002</v>
      </c>
      <c r="E2575">
        <v>2.7014399999999998</v>
      </c>
    </row>
    <row r="2576" spans="1:5">
      <c r="A2576">
        <v>607.4</v>
      </c>
      <c r="B2576">
        <v>2.97</v>
      </c>
      <c r="C2576">
        <v>3.1716000000000002</v>
      </c>
      <c r="D2576">
        <v>2.5763199999999999</v>
      </c>
      <c r="E2576">
        <v>2.7224400000000002</v>
      </c>
    </row>
    <row r="2577" spans="1:5">
      <c r="A2577">
        <v>607.5</v>
      </c>
      <c r="B2577">
        <v>2.9964</v>
      </c>
      <c r="C2577">
        <v>3.1941000000000002</v>
      </c>
      <c r="D2577">
        <v>2.5958399999999999</v>
      </c>
      <c r="E2577">
        <v>2.7372800000000002</v>
      </c>
    </row>
    <row r="2578" spans="1:5">
      <c r="A2578">
        <v>607.6</v>
      </c>
      <c r="B2578">
        <v>3.0222000000000002</v>
      </c>
      <c r="C2578">
        <v>3.2171400000000001</v>
      </c>
      <c r="D2578">
        <v>2.6152000000000002</v>
      </c>
      <c r="E2578">
        <v>2.7507199999999998</v>
      </c>
    </row>
    <row r="2579" spans="1:5">
      <c r="A2579">
        <v>607.70000000000005</v>
      </c>
      <c r="B2579">
        <v>3.048</v>
      </c>
      <c r="C2579">
        <v>3.2401800000000001</v>
      </c>
      <c r="D2579">
        <v>2.6347200000000002</v>
      </c>
      <c r="E2579">
        <v>2.76416</v>
      </c>
    </row>
    <row r="2580" spans="1:5">
      <c r="A2580">
        <v>607.79999999999995</v>
      </c>
      <c r="B2580">
        <v>3.0737999999999999</v>
      </c>
      <c r="C2580">
        <v>3.2630400000000002</v>
      </c>
      <c r="D2580">
        <v>2.65408</v>
      </c>
      <c r="E2580">
        <v>2.7776000000000001</v>
      </c>
    </row>
    <row r="2581" spans="1:5">
      <c r="A2581">
        <v>607.9</v>
      </c>
      <c r="B2581">
        <v>3.0996000000000001</v>
      </c>
      <c r="C2581">
        <v>3.2860800000000001</v>
      </c>
      <c r="D2581">
        <v>2.6734399999999998</v>
      </c>
      <c r="E2581">
        <v>2.7910400000000002</v>
      </c>
    </row>
    <row r="2582" spans="1:5">
      <c r="A2582">
        <v>608</v>
      </c>
      <c r="B2582">
        <v>3.1255999999999999</v>
      </c>
      <c r="C2582">
        <v>3.3089400000000002</v>
      </c>
      <c r="D2582">
        <v>2.6928000000000001</v>
      </c>
      <c r="E2582">
        <v>2.8044799999999999</v>
      </c>
    </row>
    <row r="2583" spans="1:5">
      <c r="A2583">
        <v>608.1</v>
      </c>
      <c r="B2583">
        <v>3.1514000000000002</v>
      </c>
      <c r="C2583">
        <v>3.3317999999999999</v>
      </c>
      <c r="D2583">
        <v>2.7121599999999999</v>
      </c>
      <c r="E2583">
        <v>2.81792</v>
      </c>
    </row>
    <row r="2584" spans="1:5">
      <c r="A2584">
        <v>608.20000000000005</v>
      </c>
      <c r="B2584">
        <v>3.1772</v>
      </c>
      <c r="C2584">
        <v>3.3548399999999998</v>
      </c>
      <c r="D2584">
        <v>2.7315200000000002</v>
      </c>
      <c r="E2584">
        <v>2.8313600000000001</v>
      </c>
    </row>
    <row r="2585" spans="1:5">
      <c r="A2585">
        <v>608.29999999999995</v>
      </c>
      <c r="B2585">
        <v>3.2029999999999998</v>
      </c>
      <c r="C2585">
        <v>3.3776999999999999</v>
      </c>
      <c r="D2585">
        <v>2.75088</v>
      </c>
      <c r="E2585">
        <v>2.8448000000000002</v>
      </c>
    </row>
    <row r="2586" spans="1:5">
      <c r="A2586">
        <v>608.4</v>
      </c>
      <c r="B2586">
        <v>3.2288000000000001</v>
      </c>
      <c r="C2586">
        <v>3.40056</v>
      </c>
      <c r="D2586">
        <v>2.7702399999999998</v>
      </c>
      <c r="E2586">
        <v>2.8582399999999999</v>
      </c>
    </row>
    <row r="2587" spans="1:5">
      <c r="A2587">
        <v>608.5</v>
      </c>
      <c r="B2587">
        <v>3.2544</v>
      </c>
      <c r="C2587">
        <v>3.4236</v>
      </c>
      <c r="D2587">
        <v>2.7896000000000001</v>
      </c>
      <c r="E2587">
        <v>2.87154</v>
      </c>
    </row>
    <row r="2588" spans="1:5">
      <c r="A2588">
        <v>608.6</v>
      </c>
      <c r="B2588">
        <v>3.2801999999999998</v>
      </c>
      <c r="C2588">
        <v>3.4464600000000001</v>
      </c>
      <c r="D2588">
        <v>2.8089599999999999</v>
      </c>
      <c r="E2588">
        <v>2.8849800000000001</v>
      </c>
    </row>
    <row r="2589" spans="1:5">
      <c r="A2589">
        <v>608.70000000000005</v>
      </c>
      <c r="B2589">
        <v>3.306</v>
      </c>
      <c r="C2589">
        <v>3.4693200000000002</v>
      </c>
      <c r="D2589">
        <v>2.82816</v>
      </c>
      <c r="E2589">
        <v>2.8984200000000002</v>
      </c>
    </row>
    <row r="2590" spans="1:5">
      <c r="A2590">
        <v>608.79999999999995</v>
      </c>
      <c r="B2590">
        <v>3.3317999999999999</v>
      </c>
      <c r="C2590">
        <v>3.4921799999999998</v>
      </c>
      <c r="D2590">
        <v>2.8475199999999998</v>
      </c>
      <c r="E2590">
        <v>2.9118599999999999</v>
      </c>
    </row>
    <row r="2591" spans="1:5">
      <c r="A2591">
        <v>608.9</v>
      </c>
      <c r="B2591">
        <v>3.3574000000000002</v>
      </c>
      <c r="C2591">
        <v>3.5150399999999999</v>
      </c>
      <c r="D2591">
        <v>2.8668800000000001</v>
      </c>
      <c r="E2591">
        <v>2.92516</v>
      </c>
    </row>
    <row r="2592" spans="1:5">
      <c r="A2592">
        <v>609</v>
      </c>
      <c r="B2592">
        <v>3.3832</v>
      </c>
      <c r="C2592">
        <v>3.5379</v>
      </c>
      <c r="D2592">
        <v>2.8860800000000002</v>
      </c>
      <c r="E2592">
        <v>2.9386000000000001</v>
      </c>
    </row>
    <row r="2593" spans="1:5">
      <c r="A2593">
        <v>609.1</v>
      </c>
      <c r="B2593">
        <v>3.4089999999999998</v>
      </c>
      <c r="C2593">
        <v>3.5607600000000001</v>
      </c>
      <c r="D2593">
        <v>2.90544</v>
      </c>
      <c r="E2593">
        <v>2.9519000000000002</v>
      </c>
    </row>
    <row r="2594" spans="1:5">
      <c r="A2594">
        <v>609.20000000000005</v>
      </c>
      <c r="B2594">
        <v>3.4346000000000001</v>
      </c>
      <c r="C2594">
        <v>3.5836199999999998</v>
      </c>
      <c r="D2594">
        <v>2.9247999999999998</v>
      </c>
      <c r="E2594">
        <v>2.9653399999999999</v>
      </c>
    </row>
    <row r="2595" spans="1:5">
      <c r="A2595">
        <v>609.29999999999995</v>
      </c>
      <c r="B2595">
        <v>3.4603999999999999</v>
      </c>
      <c r="C2595">
        <v>3.6064799999999999</v>
      </c>
      <c r="D2595">
        <v>2.944</v>
      </c>
      <c r="E2595">
        <v>2.97878</v>
      </c>
    </row>
    <row r="2596" spans="1:5">
      <c r="A2596">
        <v>609.4</v>
      </c>
      <c r="B2596">
        <v>3.4860000000000002</v>
      </c>
      <c r="C2596">
        <v>3.62934</v>
      </c>
      <c r="D2596">
        <v>2.9633600000000002</v>
      </c>
      <c r="E2596">
        <v>2.9920800000000001</v>
      </c>
    </row>
    <row r="2597" spans="1:5">
      <c r="A2597">
        <v>609.5</v>
      </c>
      <c r="B2597">
        <v>3.5118</v>
      </c>
      <c r="C2597">
        <v>3.6522000000000001</v>
      </c>
      <c r="D2597">
        <v>2.9825599999999999</v>
      </c>
      <c r="E2597">
        <v>3.0055200000000002</v>
      </c>
    </row>
    <row r="2598" spans="1:5">
      <c r="A2598">
        <v>609.6</v>
      </c>
      <c r="B2598">
        <v>3.5415999999999999</v>
      </c>
      <c r="C2598">
        <v>3.6781199999999998</v>
      </c>
      <c r="D2598">
        <v>3.00528</v>
      </c>
      <c r="E2598">
        <v>3.0221800000000001</v>
      </c>
    </row>
    <row r="2599" spans="1:5">
      <c r="A2599">
        <v>609.70000000000005</v>
      </c>
      <c r="B2599">
        <v>3.5806</v>
      </c>
      <c r="C2599">
        <v>3.7115999999999998</v>
      </c>
      <c r="D2599">
        <v>3.0358399999999999</v>
      </c>
      <c r="E2599">
        <v>3.0462600000000002</v>
      </c>
    </row>
    <row r="2600" spans="1:5">
      <c r="A2600">
        <v>609.79999999999995</v>
      </c>
      <c r="B2600">
        <v>3.6198000000000001</v>
      </c>
      <c r="C2600">
        <v>3.7450800000000002</v>
      </c>
      <c r="D2600">
        <v>3.0663999999999998</v>
      </c>
      <c r="E2600">
        <v>3.0704799999999999</v>
      </c>
    </row>
    <row r="2601" spans="1:5">
      <c r="A2601">
        <v>609.9</v>
      </c>
      <c r="B2601">
        <v>3.6587999999999998</v>
      </c>
      <c r="C2601">
        <v>3.7785600000000001</v>
      </c>
      <c r="D2601">
        <v>3.0969600000000002</v>
      </c>
      <c r="E2601">
        <v>3.09456</v>
      </c>
    </row>
    <row r="2602" spans="1:5">
      <c r="A2602">
        <v>610</v>
      </c>
      <c r="B2602">
        <v>3.698</v>
      </c>
      <c r="C2602">
        <v>3.8120400000000001</v>
      </c>
      <c r="D2602">
        <v>3.1275200000000001</v>
      </c>
      <c r="E2602">
        <v>3.1187800000000001</v>
      </c>
    </row>
    <row r="2603" spans="1:5">
      <c r="A2603">
        <v>610.1</v>
      </c>
      <c r="B2603">
        <v>3.7374000000000001</v>
      </c>
      <c r="C2603">
        <v>3.8456999999999999</v>
      </c>
      <c r="D2603">
        <v>3.1582400000000002</v>
      </c>
      <c r="E2603">
        <v>3.1431399999999998</v>
      </c>
    </row>
    <row r="2604" spans="1:5">
      <c r="A2604">
        <v>610.20000000000005</v>
      </c>
      <c r="B2604">
        <v>3.7766000000000002</v>
      </c>
      <c r="C2604">
        <v>3.8791799999999999</v>
      </c>
      <c r="D2604">
        <v>3.1888000000000001</v>
      </c>
      <c r="E2604">
        <v>3.16736</v>
      </c>
    </row>
    <row r="2605" spans="1:5">
      <c r="A2605">
        <v>610.29999999999995</v>
      </c>
      <c r="B2605">
        <v>3.8159999999999998</v>
      </c>
      <c r="C2605">
        <v>3.9130199999999999</v>
      </c>
      <c r="D2605">
        <v>3.2196799999999999</v>
      </c>
      <c r="E2605">
        <v>3.1917200000000001</v>
      </c>
    </row>
    <row r="2606" spans="1:5">
      <c r="A2606">
        <v>610.4</v>
      </c>
      <c r="B2606">
        <v>3.8553999999999999</v>
      </c>
      <c r="C2606">
        <v>3.9466800000000002</v>
      </c>
      <c r="D2606">
        <v>3.2504</v>
      </c>
      <c r="E2606">
        <v>3.2160799999999998</v>
      </c>
    </row>
    <row r="2607" spans="1:5">
      <c r="A2607">
        <v>610.5</v>
      </c>
      <c r="B2607">
        <v>3.895</v>
      </c>
      <c r="C2607">
        <v>3.98034</v>
      </c>
      <c r="D2607">
        <v>3.2812800000000002</v>
      </c>
      <c r="E2607">
        <v>3.24044</v>
      </c>
    </row>
    <row r="2608" spans="1:5">
      <c r="A2608">
        <v>610.6</v>
      </c>
      <c r="B2608">
        <v>3.9344000000000001</v>
      </c>
      <c r="C2608">
        <v>4.0141799999999996</v>
      </c>
      <c r="D2608">
        <v>3.31216</v>
      </c>
      <c r="E2608">
        <v>3.2649400000000002</v>
      </c>
    </row>
    <row r="2609" spans="1:5">
      <c r="A2609">
        <v>610.70000000000005</v>
      </c>
      <c r="B2609">
        <v>3.9740000000000002</v>
      </c>
      <c r="C2609">
        <v>4.0480200000000002</v>
      </c>
      <c r="D2609">
        <v>3.3430399999999998</v>
      </c>
      <c r="E2609">
        <v>3.2892999999999999</v>
      </c>
    </row>
    <row r="2610" spans="1:5">
      <c r="A2610">
        <v>610.79999999999995</v>
      </c>
      <c r="B2610">
        <v>4.0137999999999998</v>
      </c>
      <c r="C2610">
        <v>4.0820400000000001</v>
      </c>
      <c r="D2610">
        <v>3.37392</v>
      </c>
      <c r="E2610">
        <v>3.3138000000000001</v>
      </c>
    </row>
    <row r="2611" spans="1:5">
      <c r="A2611">
        <v>610.9</v>
      </c>
      <c r="B2611">
        <v>4.0533999999999999</v>
      </c>
      <c r="C2611">
        <v>4.1160600000000001</v>
      </c>
      <c r="D2611">
        <v>3.40496</v>
      </c>
      <c r="E2611">
        <v>3.3384399999999999</v>
      </c>
    </row>
    <row r="2612" spans="1:5">
      <c r="A2612">
        <v>611</v>
      </c>
      <c r="B2612">
        <v>4.0932000000000004</v>
      </c>
      <c r="C2612">
        <v>4.1498999999999997</v>
      </c>
      <c r="D2612">
        <v>3.4359999999999999</v>
      </c>
      <c r="E2612">
        <v>3.36294</v>
      </c>
    </row>
    <row r="2613" spans="1:5">
      <c r="A2613">
        <v>611.1</v>
      </c>
      <c r="B2613">
        <v>4.133</v>
      </c>
      <c r="C2613">
        <v>4.1840999999999999</v>
      </c>
      <c r="D2613">
        <v>3.4670399999999999</v>
      </c>
      <c r="E2613">
        <v>3.3875799999999998</v>
      </c>
    </row>
    <row r="2614" spans="1:5">
      <c r="A2614">
        <v>611.20000000000005</v>
      </c>
      <c r="B2614">
        <v>4.173</v>
      </c>
      <c r="C2614">
        <v>4.2181199999999999</v>
      </c>
      <c r="D2614">
        <v>3.49824</v>
      </c>
      <c r="E2614">
        <v>3.41222</v>
      </c>
    </row>
    <row r="2615" spans="1:5">
      <c r="A2615">
        <v>611.29999999999995</v>
      </c>
      <c r="B2615">
        <v>4.2127999999999997</v>
      </c>
      <c r="C2615">
        <v>4.2523200000000001</v>
      </c>
      <c r="D2615">
        <v>3.5294400000000001</v>
      </c>
      <c r="E2615">
        <v>3.4368599999999998</v>
      </c>
    </row>
    <row r="2616" spans="1:5">
      <c r="A2616">
        <v>611.4</v>
      </c>
      <c r="B2616">
        <v>4.2527999999999997</v>
      </c>
      <c r="C2616">
        <v>4.2865200000000003</v>
      </c>
      <c r="D2616">
        <v>3.5606399999999998</v>
      </c>
      <c r="E2616">
        <v>3.4615</v>
      </c>
    </row>
    <row r="2617" spans="1:5">
      <c r="A2617">
        <v>611.5</v>
      </c>
      <c r="B2617">
        <v>4.2927999999999997</v>
      </c>
      <c r="C2617">
        <v>4.3207199999999997</v>
      </c>
      <c r="D2617">
        <v>3.5918399999999999</v>
      </c>
      <c r="E2617">
        <v>3.4862799999999998</v>
      </c>
    </row>
    <row r="2618" spans="1:5">
      <c r="A2618">
        <v>611.6</v>
      </c>
      <c r="B2618">
        <v>4.3330000000000002</v>
      </c>
      <c r="C2618">
        <v>4.3549199999999999</v>
      </c>
      <c r="D2618">
        <v>3.6232000000000002</v>
      </c>
      <c r="E2618">
        <v>3.5110600000000001</v>
      </c>
    </row>
    <row r="2619" spans="1:5">
      <c r="A2619">
        <v>611.70000000000005</v>
      </c>
      <c r="B2619">
        <v>4.3731999999999998</v>
      </c>
      <c r="C2619">
        <v>4.3893000000000004</v>
      </c>
      <c r="D2619">
        <v>3.65456</v>
      </c>
      <c r="E2619">
        <v>3.5358399999999999</v>
      </c>
    </row>
    <row r="2620" spans="1:5">
      <c r="A2620">
        <v>611.79999999999995</v>
      </c>
      <c r="B2620">
        <v>4.4188000000000001</v>
      </c>
      <c r="C2620">
        <v>4.4285399999999999</v>
      </c>
      <c r="D2620">
        <v>3.6902400000000002</v>
      </c>
      <c r="E2620">
        <v>3.5590799999999998</v>
      </c>
    </row>
    <row r="2621" spans="1:5">
      <c r="A2621">
        <v>611.9</v>
      </c>
      <c r="B2621">
        <v>4.4653999999999998</v>
      </c>
      <c r="C2621">
        <v>4.4684999999999997</v>
      </c>
      <c r="D2621">
        <v>3.7263999999999999</v>
      </c>
      <c r="E2621">
        <v>3.5821800000000001</v>
      </c>
    </row>
    <row r="2622" spans="1:5">
      <c r="A2622">
        <v>612</v>
      </c>
      <c r="B2622">
        <v>4.5119999999999996</v>
      </c>
      <c r="C2622">
        <v>4.5086399999999998</v>
      </c>
      <c r="D2622">
        <v>3.7627199999999998</v>
      </c>
      <c r="E2622">
        <v>3.60528</v>
      </c>
    </row>
    <row r="2623" spans="1:5">
      <c r="A2623">
        <v>612.1</v>
      </c>
      <c r="B2623">
        <v>4.5586000000000002</v>
      </c>
      <c r="C2623">
        <v>4.5486000000000004</v>
      </c>
      <c r="D2623">
        <v>3.79888</v>
      </c>
      <c r="E2623">
        <v>3.6283799999999999</v>
      </c>
    </row>
    <row r="2624" spans="1:5">
      <c r="A2624">
        <v>612.20000000000005</v>
      </c>
      <c r="B2624">
        <v>4.6052</v>
      </c>
      <c r="C2624">
        <v>4.5887399999999996</v>
      </c>
      <c r="D2624">
        <v>3.8353600000000001</v>
      </c>
      <c r="E2624">
        <v>3.6516199999999999</v>
      </c>
    </row>
    <row r="2625" spans="1:5">
      <c r="A2625">
        <v>612.29999999999995</v>
      </c>
      <c r="B2625">
        <v>4.6520000000000001</v>
      </c>
      <c r="C2625">
        <v>4.6288799999999997</v>
      </c>
      <c r="D2625">
        <v>3.87168</v>
      </c>
      <c r="E2625">
        <v>3.6747200000000002</v>
      </c>
    </row>
    <row r="2626" spans="1:5">
      <c r="A2626">
        <v>612.4</v>
      </c>
      <c r="B2626">
        <v>4.6988000000000003</v>
      </c>
      <c r="C2626">
        <v>4.6692</v>
      </c>
      <c r="D2626">
        <v>3.9081600000000001</v>
      </c>
      <c r="E2626">
        <v>3.6979600000000001</v>
      </c>
    </row>
    <row r="2627" spans="1:5">
      <c r="A2627">
        <v>612.5</v>
      </c>
      <c r="B2627">
        <v>4.7455999999999996</v>
      </c>
      <c r="C2627">
        <v>4.7093400000000001</v>
      </c>
      <c r="D2627">
        <v>3.94448</v>
      </c>
      <c r="E2627">
        <v>3.7212000000000001</v>
      </c>
    </row>
    <row r="2628" spans="1:5">
      <c r="A2628">
        <v>612.6</v>
      </c>
      <c r="B2628">
        <v>4.7923999999999998</v>
      </c>
      <c r="C2628">
        <v>4.7496600000000004</v>
      </c>
      <c r="D2628">
        <v>3.9809600000000001</v>
      </c>
      <c r="E2628">
        <v>3.74444</v>
      </c>
    </row>
    <row r="2629" spans="1:5">
      <c r="A2629">
        <v>612.70000000000005</v>
      </c>
      <c r="B2629">
        <v>4.8394000000000004</v>
      </c>
      <c r="C2629">
        <v>4.7899799999999999</v>
      </c>
      <c r="D2629">
        <v>4.0175999999999998</v>
      </c>
      <c r="E2629">
        <v>3.7676799999999999</v>
      </c>
    </row>
    <row r="2630" spans="1:5">
      <c r="A2630">
        <v>612.79999999999995</v>
      </c>
      <c r="B2630">
        <v>4.8864000000000001</v>
      </c>
      <c r="C2630">
        <v>4.8303000000000003</v>
      </c>
      <c r="D2630">
        <v>4.0540799999999999</v>
      </c>
      <c r="E2630">
        <v>3.7909199999999998</v>
      </c>
    </row>
    <row r="2631" spans="1:5">
      <c r="A2631">
        <v>612.9</v>
      </c>
      <c r="B2631">
        <v>4.9333999999999998</v>
      </c>
      <c r="C2631">
        <v>4.8706199999999997</v>
      </c>
      <c r="D2631">
        <v>4.0907200000000001</v>
      </c>
      <c r="E2631">
        <v>3.8142999999999998</v>
      </c>
    </row>
    <row r="2632" spans="1:5">
      <c r="A2632">
        <v>613</v>
      </c>
      <c r="B2632">
        <v>4.9804000000000004</v>
      </c>
      <c r="C2632">
        <v>4.9111200000000004</v>
      </c>
      <c r="D2632">
        <v>4.1273600000000004</v>
      </c>
      <c r="E2632">
        <v>3.8375400000000002</v>
      </c>
    </row>
    <row r="2633" spans="1:5">
      <c r="A2633">
        <v>613.1</v>
      </c>
      <c r="B2633">
        <v>5.0274000000000001</v>
      </c>
      <c r="C2633">
        <v>4.9516200000000001</v>
      </c>
      <c r="D2633">
        <v>4.1639999999999997</v>
      </c>
      <c r="E2633">
        <v>3.8609200000000001</v>
      </c>
    </row>
    <row r="2634" spans="1:5">
      <c r="A2634">
        <v>613.20000000000005</v>
      </c>
      <c r="B2634">
        <v>5.0746000000000002</v>
      </c>
      <c r="C2634">
        <v>4.9921199999999999</v>
      </c>
      <c r="D2634">
        <v>4.2008000000000001</v>
      </c>
      <c r="E2634">
        <v>3.8843000000000001</v>
      </c>
    </row>
    <row r="2635" spans="1:5">
      <c r="A2635">
        <v>613.29999999999995</v>
      </c>
      <c r="B2635">
        <v>5.1219999999999999</v>
      </c>
      <c r="C2635">
        <v>5.0327999999999999</v>
      </c>
      <c r="D2635">
        <v>4.2374400000000003</v>
      </c>
      <c r="E2635">
        <v>3.90768</v>
      </c>
    </row>
    <row r="2636" spans="1:5">
      <c r="A2636">
        <v>613.4</v>
      </c>
      <c r="B2636">
        <v>5.1692</v>
      </c>
      <c r="C2636">
        <v>5.0732999999999997</v>
      </c>
      <c r="D2636">
        <v>4.2742399999999998</v>
      </c>
      <c r="E2636">
        <v>3.9312</v>
      </c>
    </row>
    <row r="2637" spans="1:5">
      <c r="A2637">
        <v>613.5</v>
      </c>
      <c r="B2637">
        <v>5.2164000000000001</v>
      </c>
      <c r="C2637">
        <v>5.1139799999999997</v>
      </c>
      <c r="D2637">
        <v>4.3110400000000002</v>
      </c>
      <c r="E2637">
        <v>3.95458</v>
      </c>
    </row>
    <row r="2638" spans="1:5">
      <c r="A2638">
        <v>613.6</v>
      </c>
      <c r="B2638">
        <v>5.2637999999999998</v>
      </c>
      <c r="C2638">
        <v>5.1546599999999998</v>
      </c>
      <c r="D2638">
        <v>4.3479999999999999</v>
      </c>
      <c r="E2638">
        <v>3.9781</v>
      </c>
    </row>
    <row r="2639" spans="1:5">
      <c r="A2639">
        <v>613.70000000000005</v>
      </c>
      <c r="B2639">
        <v>5.3112000000000004</v>
      </c>
      <c r="C2639">
        <v>5.1953399999999998</v>
      </c>
      <c r="D2639">
        <v>4.3848000000000003</v>
      </c>
      <c r="E2639">
        <v>4.00162</v>
      </c>
    </row>
    <row r="2640" spans="1:5">
      <c r="A2640">
        <v>613.79999999999995</v>
      </c>
      <c r="B2640">
        <v>5.3586</v>
      </c>
      <c r="C2640">
        <v>5.2362000000000002</v>
      </c>
      <c r="D2640">
        <v>4.4217599999999999</v>
      </c>
      <c r="E2640">
        <v>4.0251400000000004</v>
      </c>
    </row>
    <row r="2641" spans="1:5">
      <c r="A2641">
        <v>613.9</v>
      </c>
      <c r="B2641">
        <v>5.4112</v>
      </c>
      <c r="C2641">
        <v>5.2833600000000001</v>
      </c>
      <c r="D2641">
        <v>4.46272</v>
      </c>
      <c r="E2641">
        <v>4.0559399999999997</v>
      </c>
    </row>
    <row r="2642" spans="1:5">
      <c r="A2642">
        <v>614</v>
      </c>
      <c r="B2642">
        <v>5.4687999999999999</v>
      </c>
      <c r="C2642">
        <v>5.3368200000000003</v>
      </c>
      <c r="D2642">
        <v>4.5075200000000004</v>
      </c>
      <c r="E2642">
        <v>4.0941599999999996</v>
      </c>
    </row>
    <row r="2643" spans="1:5">
      <c r="A2643">
        <v>614.1</v>
      </c>
      <c r="B2643">
        <v>5.5266000000000002</v>
      </c>
      <c r="C2643">
        <v>5.39046</v>
      </c>
      <c r="D2643">
        <v>4.5523199999999999</v>
      </c>
      <c r="E2643">
        <v>4.1323800000000004</v>
      </c>
    </row>
    <row r="2644" spans="1:5">
      <c r="A2644">
        <v>614.20000000000005</v>
      </c>
      <c r="B2644">
        <v>5.5843999999999996</v>
      </c>
      <c r="C2644">
        <v>5.44428</v>
      </c>
      <c r="D2644">
        <v>4.5972799999999996</v>
      </c>
      <c r="E2644">
        <v>4.1706000000000003</v>
      </c>
    </row>
    <row r="2645" spans="1:5">
      <c r="A2645">
        <v>614.29999999999995</v>
      </c>
      <c r="B2645">
        <v>5.6421999999999999</v>
      </c>
      <c r="C2645">
        <v>5.4981</v>
      </c>
      <c r="D2645">
        <v>4.6422400000000001</v>
      </c>
      <c r="E2645">
        <v>4.2089600000000003</v>
      </c>
    </row>
    <row r="2646" spans="1:5">
      <c r="A2646">
        <v>614.4</v>
      </c>
      <c r="B2646">
        <v>5.7001999999999997</v>
      </c>
      <c r="C2646">
        <v>5.55192</v>
      </c>
      <c r="D2646">
        <v>4.6871999999999998</v>
      </c>
      <c r="E2646">
        <v>4.2473200000000002</v>
      </c>
    </row>
    <row r="2647" spans="1:5">
      <c r="A2647">
        <v>614.5</v>
      </c>
      <c r="B2647">
        <v>5.758</v>
      </c>
      <c r="C2647">
        <v>5.6057399999999999</v>
      </c>
      <c r="D2647">
        <v>4.7323199999999996</v>
      </c>
      <c r="E2647">
        <v>4.2856800000000002</v>
      </c>
    </row>
    <row r="2648" spans="1:5">
      <c r="A2648">
        <v>614.6</v>
      </c>
      <c r="B2648">
        <v>5.8162000000000003</v>
      </c>
      <c r="C2648">
        <v>5.6597400000000002</v>
      </c>
      <c r="D2648">
        <v>4.7774400000000004</v>
      </c>
      <c r="E2648">
        <v>4.3240400000000001</v>
      </c>
    </row>
    <row r="2649" spans="1:5">
      <c r="A2649">
        <v>614.70000000000005</v>
      </c>
      <c r="B2649">
        <v>5.8742000000000001</v>
      </c>
      <c r="C2649">
        <v>5.7137399999999996</v>
      </c>
      <c r="D2649">
        <v>4.8225600000000002</v>
      </c>
      <c r="E2649">
        <v>4.3625400000000001</v>
      </c>
    </row>
    <row r="2650" spans="1:5">
      <c r="A2650">
        <v>614.79999999999995</v>
      </c>
      <c r="B2650">
        <v>5.9324000000000003</v>
      </c>
      <c r="C2650">
        <v>5.7679200000000002</v>
      </c>
      <c r="D2650">
        <v>4.8678400000000002</v>
      </c>
      <c r="E2650">
        <v>4.4011800000000001</v>
      </c>
    </row>
    <row r="2651" spans="1:5">
      <c r="A2651">
        <v>614.9</v>
      </c>
      <c r="B2651">
        <v>5.9905999999999997</v>
      </c>
      <c r="C2651">
        <v>5.8219200000000004</v>
      </c>
      <c r="D2651">
        <v>4.9131200000000002</v>
      </c>
      <c r="E2651">
        <v>4.4396800000000001</v>
      </c>
    </row>
    <row r="2652" spans="1:5">
      <c r="A2652">
        <v>615</v>
      </c>
      <c r="B2652">
        <v>6.0490000000000004</v>
      </c>
      <c r="C2652">
        <v>5.8761000000000001</v>
      </c>
      <c r="D2652">
        <v>4.9584000000000001</v>
      </c>
      <c r="E2652">
        <v>4.4783200000000001</v>
      </c>
    </row>
    <row r="2653" spans="1:5">
      <c r="A2653">
        <v>615.1</v>
      </c>
      <c r="B2653">
        <v>6.1074000000000002</v>
      </c>
      <c r="C2653">
        <v>5.9304600000000001</v>
      </c>
      <c r="D2653">
        <v>5.0038400000000003</v>
      </c>
      <c r="E2653">
        <v>4.5169600000000001</v>
      </c>
    </row>
    <row r="2654" spans="1:5">
      <c r="A2654">
        <v>615.20000000000005</v>
      </c>
      <c r="B2654">
        <v>6.1657999999999999</v>
      </c>
      <c r="C2654">
        <v>5.98482</v>
      </c>
      <c r="D2654">
        <v>5.0492800000000004</v>
      </c>
      <c r="E2654">
        <v>4.5556000000000001</v>
      </c>
    </row>
    <row r="2655" spans="1:5">
      <c r="A2655">
        <v>615.29999999999995</v>
      </c>
      <c r="B2655">
        <v>6.2244000000000002</v>
      </c>
      <c r="C2655">
        <v>6.03918</v>
      </c>
      <c r="D2655">
        <v>5.0947199999999997</v>
      </c>
      <c r="E2655">
        <v>4.5943800000000001</v>
      </c>
    </row>
    <row r="2656" spans="1:5">
      <c r="A2656">
        <v>615.4</v>
      </c>
      <c r="B2656">
        <v>6.2827999999999999</v>
      </c>
      <c r="C2656">
        <v>6.09354</v>
      </c>
      <c r="D2656">
        <v>5.14032</v>
      </c>
      <c r="E2656">
        <v>4.6331600000000002</v>
      </c>
    </row>
    <row r="2657" spans="1:5">
      <c r="A2657">
        <v>615.5</v>
      </c>
      <c r="B2657">
        <v>6.3414000000000001</v>
      </c>
      <c r="C2657">
        <v>6.1480800000000002</v>
      </c>
      <c r="D2657">
        <v>5.1859200000000003</v>
      </c>
      <c r="E2657">
        <v>4.6720800000000002</v>
      </c>
    </row>
    <row r="2658" spans="1:5">
      <c r="A2658">
        <v>615.6</v>
      </c>
      <c r="B2658">
        <v>6.4001999999999999</v>
      </c>
      <c r="C2658">
        <v>6.2026199999999996</v>
      </c>
      <c r="D2658">
        <v>5.2315199999999997</v>
      </c>
      <c r="E2658">
        <v>4.7108600000000003</v>
      </c>
    </row>
    <row r="2659" spans="1:5">
      <c r="A2659">
        <v>615.70000000000005</v>
      </c>
      <c r="B2659">
        <v>6.4589999999999996</v>
      </c>
      <c r="C2659">
        <v>6.2573400000000001</v>
      </c>
      <c r="D2659">
        <v>5.27712</v>
      </c>
      <c r="E2659">
        <v>4.7497800000000003</v>
      </c>
    </row>
    <row r="2660" spans="1:5">
      <c r="A2660">
        <v>615.79999999999995</v>
      </c>
      <c r="B2660">
        <v>6.5178000000000003</v>
      </c>
      <c r="C2660">
        <v>6.3120599999999998</v>
      </c>
      <c r="D2660">
        <v>5.3228799999999996</v>
      </c>
      <c r="E2660">
        <v>4.7888400000000004</v>
      </c>
    </row>
    <row r="2661" spans="1:5">
      <c r="A2661">
        <v>615.9</v>
      </c>
      <c r="B2661">
        <v>6.5768000000000004</v>
      </c>
      <c r="C2661">
        <v>6.3667800000000003</v>
      </c>
      <c r="D2661">
        <v>5.3686400000000001</v>
      </c>
      <c r="E2661">
        <v>4.8277599999999996</v>
      </c>
    </row>
    <row r="2662" spans="1:5">
      <c r="A2662">
        <v>616</v>
      </c>
      <c r="B2662">
        <v>6.6395999999999997</v>
      </c>
      <c r="C2662">
        <v>6.4229399999999996</v>
      </c>
      <c r="D2662">
        <v>5.4177600000000004</v>
      </c>
      <c r="E2662">
        <v>4.8700400000000004</v>
      </c>
    </row>
    <row r="2663" spans="1:5">
      <c r="A2663">
        <v>616.1</v>
      </c>
      <c r="B2663">
        <v>6.7191999999999998</v>
      </c>
      <c r="C2663">
        <v>6.4850399999999997</v>
      </c>
      <c r="D2663">
        <v>5.4806400000000002</v>
      </c>
      <c r="E2663">
        <v>4.9259000000000004</v>
      </c>
    </row>
    <row r="2664" spans="1:5">
      <c r="A2664">
        <v>616.20000000000005</v>
      </c>
      <c r="B2664">
        <v>6.7988</v>
      </c>
      <c r="C2664">
        <v>6.5471399999999997</v>
      </c>
      <c r="D2664">
        <v>5.5433599999999998</v>
      </c>
      <c r="E2664">
        <v>4.9817600000000004</v>
      </c>
    </row>
    <row r="2665" spans="1:5">
      <c r="A2665">
        <v>616.29999999999995</v>
      </c>
      <c r="B2665">
        <v>6.8784000000000001</v>
      </c>
      <c r="C2665">
        <v>6.6094200000000001</v>
      </c>
      <c r="D2665">
        <v>5.6060800000000004</v>
      </c>
      <c r="E2665">
        <v>5.0376200000000004</v>
      </c>
    </row>
    <row r="2666" spans="1:5">
      <c r="A2666">
        <v>616.4</v>
      </c>
      <c r="B2666">
        <v>6.9580000000000002</v>
      </c>
      <c r="C2666">
        <v>6.6715200000000001</v>
      </c>
      <c r="D2666">
        <v>5.6689600000000002</v>
      </c>
      <c r="E2666">
        <v>5.0934799999999996</v>
      </c>
    </row>
    <row r="2667" spans="1:5">
      <c r="A2667">
        <v>616.5</v>
      </c>
      <c r="B2667">
        <v>7.0376000000000003</v>
      </c>
      <c r="C2667">
        <v>6.7336200000000002</v>
      </c>
      <c r="D2667">
        <v>5.7316799999999999</v>
      </c>
      <c r="E2667">
        <v>5.1493399999999996</v>
      </c>
    </row>
    <row r="2668" spans="1:5">
      <c r="A2668">
        <v>616.6</v>
      </c>
      <c r="B2668">
        <v>7.117</v>
      </c>
      <c r="C2668">
        <v>6.7957200000000002</v>
      </c>
      <c r="D2668">
        <v>5.7944000000000004</v>
      </c>
      <c r="E2668">
        <v>5.2050599999999996</v>
      </c>
    </row>
    <row r="2669" spans="1:5">
      <c r="A2669">
        <v>616.70000000000005</v>
      </c>
      <c r="B2669">
        <v>7.1966000000000001</v>
      </c>
      <c r="C2669">
        <v>6.8578200000000002</v>
      </c>
      <c r="D2669">
        <v>5.8571200000000001</v>
      </c>
      <c r="E2669">
        <v>5.2609199999999996</v>
      </c>
    </row>
    <row r="2670" spans="1:5">
      <c r="A2670">
        <v>616.79999999999995</v>
      </c>
      <c r="B2670">
        <v>7.2762000000000002</v>
      </c>
      <c r="C2670">
        <v>6.9200999999999997</v>
      </c>
      <c r="D2670">
        <v>5.9198399999999998</v>
      </c>
      <c r="E2670">
        <v>5.3167799999999996</v>
      </c>
    </row>
    <row r="2671" spans="1:5">
      <c r="A2671">
        <v>616.9</v>
      </c>
      <c r="B2671">
        <v>7.3558000000000003</v>
      </c>
      <c r="C2671">
        <v>6.9821999999999997</v>
      </c>
      <c r="D2671">
        <v>5.9825600000000003</v>
      </c>
      <c r="E2671">
        <v>5.3726399999999996</v>
      </c>
    </row>
    <row r="2672" spans="1:5">
      <c r="A2672">
        <v>617</v>
      </c>
      <c r="B2672">
        <v>7.4352</v>
      </c>
      <c r="C2672">
        <v>7.0442999999999998</v>
      </c>
      <c r="D2672">
        <v>6.04528</v>
      </c>
      <c r="E2672">
        <v>5.4283599999999996</v>
      </c>
    </row>
    <row r="2673" spans="1:5">
      <c r="A2673">
        <v>617.1</v>
      </c>
      <c r="B2673">
        <v>7.5148000000000001</v>
      </c>
      <c r="C2673">
        <v>7.1062200000000004</v>
      </c>
      <c r="D2673">
        <v>6.1079999999999997</v>
      </c>
      <c r="E2673">
        <v>5.4842199999999997</v>
      </c>
    </row>
    <row r="2674" spans="1:5">
      <c r="A2674">
        <v>617.20000000000005</v>
      </c>
      <c r="B2674">
        <v>7.5944000000000003</v>
      </c>
      <c r="C2674">
        <v>7.1684999999999999</v>
      </c>
      <c r="D2674">
        <v>6.1707200000000002</v>
      </c>
      <c r="E2674">
        <v>5.5399399999999996</v>
      </c>
    </row>
    <row r="2675" spans="1:5">
      <c r="A2675">
        <v>617.29999999999995</v>
      </c>
      <c r="B2675">
        <v>7.6740000000000004</v>
      </c>
      <c r="C2675">
        <v>7.2305999999999999</v>
      </c>
      <c r="D2675">
        <v>6.2334399999999999</v>
      </c>
      <c r="E2675">
        <v>5.5957999999999997</v>
      </c>
    </row>
    <row r="2676" spans="1:5">
      <c r="A2676">
        <v>617.4</v>
      </c>
      <c r="B2676">
        <v>7.7534000000000001</v>
      </c>
      <c r="C2676">
        <v>7.2927</v>
      </c>
      <c r="D2676">
        <v>6.2961600000000004</v>
      </c>
      <c r="E2676">
        <v>5.6515199999999997</v>
      </c>
    </row>
    <row r="2677" spans="1:5">
      <c r="A2677">
        <v>617.5</v>
      </c>
      <c r="B2677">
        <v>7.8327999999999998</v>
      </c>
      <c r="C2677">
        <v>7.3546199999999997</v>
      </c>
      <c r="D2677">
        <v>6.3588800000000001</v>
      </c>
      <c r="E2677">
        <v>5.7073799999999997</v>
      </c>
    </row>
    <row r="2678" spans="1:5">
      <c r="A2678">
        <v>617.6</v>
      </c>
      <c r="B2678">
        <v>7.9123999999999999</v>
      </c>
      <c r="C2678">
        <v>7.4167199999999998</v>
      </c>
      <c r="D2678">
        <v>6.4215999999999998</v>
      </c>
      <c r="E2678">
        <v>5.7630999999999997</v>
      </c>
    </row>
    <row r="2679" spans="1:5">
      <c r="A2679">
        <v>617.70000000000005</v>
      </c>
      <c r="B2679">
        <v>7.9917999999999996</v>
      </c>
      <c r="C2679">
        <v>7.4788199999999998</v>
      </c>
      <c r="D2679">
        <v>6.4843200000000003</v>
      </c>
      <c r="E2679">
        <v>5.8189599999999997</v>
      </c>
    </row>
    <row r="2680" spans="1:5">
      <c r="A2680">
        <v>617.79999999999995</v>
      </c>
      <c r="B2680">
        <v>8.0714000000000006</v>
      </c>
      <c r="C2680">
        <v>7.5409199999999998</v>
      </c>
      <c r="D2680">
        <v>6.54704</v>
      </c>
      <c r="E2680">
        <v>5.8746799999999997</v>
      </c>
    </row>
    <row r="2681" spans="1:5">
      <c r="A2681">
        <v>617.9</v>
      </c>
      <c r="B2681">
        <v>8.1508000000000003</v>
      </c>
      <c r="C2681">
        <v>7.6030199999999999</v>
      </c>
      <c r="D2681">
        <v>6.6096000000000004</v>
      </c>
      <c r="E2681">
        <v>5.9305399999999997</v>
      </c>
    </row>
    <row r="2682" spans="1:5">
      <c r="A2682">
        <v>618</v>
      </c>
      <c r="B2682">
        <v>8.2303999999999995</v>
      </c>
      <c r="C2682">
        <v>7.6651199999999999</v>
      </c>
      <c r="D2682">
        <v>6.67232</v>
      </c>
      <c r="E2682">
        <v>5.9862599999999997</v>
      </c>
    </row>
    <row r="2683" spans="1:5">
      <c r="A2683">
        <v>618.1</v>
      </c>
      <c r="B2683">
        <v>8.3097999999999992</v>
      </c>
      <c r="C2683">
        <v>7.7270399999999997</v>
      </c>
      <c r="D2683">
        <v>6.7350399999999997</v>
      </c>
      <c r="E2683">
        <v>6.0419799999999997</v>
      </c>
    </row>
    <row r="2684" spans="1:5">
      <c r="A2684">
        <v>618.20000000000005</v>
      </c>
      <c r="B2684">
        <v>8.3872</v>
      </c>
      <c r="C2684">
        <v>7.8069600000000001</v>
      </c>
      <c r="D2684">
        <v>6.7979200000000004</v>
      </c>
      <c r="E2684">
        <v>6.09504</v>
      </c>
    </row>
    <row r="2685" spans="1:5">
      <c r="A2685">
        <v>618.29999999999995</v>
      </c>
      <c r="B2685">
        <v>8.4643999999999995</v>
      </c>
      <c r="C2685">
        <v>7.8877800000000002</v>
      </c>
      <c r="D2685">
        <v>6.8609600000000004</v>
      </c>
      <c r="E2685">
        <v>6.1478200000000003</v>
      </c>
    </row>
    <row r="2686" spans="1:5">
      <c r="A2686">
        <v>618.4</v>
      </c>
      <c r="B2686">
        <v>8.5413999999999994</v>
      </c>
      <c r="C2686">
        <v>7.9686000000000003</v>
      </c>
      <c r="D2686">
        <v>6.9236800000000001</v>
      </c>
      <c r="E2686">
        <v>6.2005999999999997</v>
      </c>
    </row>
    <row r="2687" spans="1:5">
      <c r="A2687">
        <v>618.5</v>
      </c>
      <c r="B2687">
        <v>8.6186000000000007</v>
      </c>
      <c r="C2687">
        <v>8.0492399999999993</v>
      </c>
      <c r="D2687">
        <v>6.9865599999999999</v>
      </c>
      <c r="E2687">
        <v>6.2532399999999999</v>
      </c>
    </row>
    <row r="2688" spans="1:5">
      <c r="A2688">
        <v>618.6</v>
      </c>
      <c r="B2688">
        <v>8.6953999999999994</v>
      </c>
      <c r="C2688">
        <v>8.1296999999999997</v>
      </c>
      <c r="D2688">
        <v>7.0492800000000004</v>
      </c>
      <c r="E2688">
        <v>6.3058800000000002</v>
      </c>
    </row>
    <row r="2689" spans="1:5">
      <c r="A2689">
        <v>618.70000000000005</v>
      </c>
      <c r="B2689">
        <v>8.7723999999999993</v>
      </c>
      <c r="C2689">
        <v>8.2103400000000004</v>
      </c>
      <c r="D2689">
        <v>7.1120000000000001</v>
      </c>
      <c r="E2689">
        <v>6.3585200000000004</v>
      </c>
    </row>
    <row r="2690" spans="1:5">
      <c r="A2690">
        <v>618.79999999999995</v>
      </c>
      <c r="B2690">
        <v>8.8493999999999993</v>
      </c>
      <c r="C2690">
        <v>8.2908000000000008</v>
      </c>
      <c r="D2690">
        <v>7.1745599999999996</v>
      </c>
      <c r="E2690">
        <v>6.4110199999999997</v>
      </c>
    </row>
    <row r="2691" spans="1:5">
      <c r="A2691">
        <v>618.9</v>
      </c>
      <c r="B2691">
        <v>8.9260000000000002</v>
      </c>
      <c r="C2691">
        <v>8.3710799999999992</v>
      </c>
      <c r="D2691">
        <v>7.23712</v>
      </c>
      <c r="E2691">
        <v>6.4635199999999999</v>
      </c>
    </row>
    <row r="2692" spans="1:5">
      <c r="A2692">
        <v>619</v>
      </c>
      <c r="B2692">
        <v>9.0028000000000006</v>
      </c>
      <c r="C2692">
        <v>8.4513599999999993</v>
      </c>
      <c r="D2692">
        <v>7.2996800000000004</v>
      </c>
      <c r="E2692">
        <v>6.5160200000000001</v>
      </c>
    </row>
    <row r="2693" spans="1:5">
      <c r="A2693">
        <v>619.1</v>
      </c>
      <c r="B2693">
        <v>9.0793999999999997</v>
      </c>
      <c r="C2693">
        <v>8.5314599999999992</v>
      </c>
      <c r="D2693">
        <v>7.3620799999999997</v>
      </c>
      <c r="E2693">
        <v>6.5683800000000003</v>
      </c>
    </row>
    <row r="2694" spans="1:5">
      <c r="A2694">
        <v>619.20000000000005</v>
      </c>
      <c r="B2694">
        <v>9.1560000000000006</v>
      </c>
      <c r="C2694">
        <v>8.6117399999999993</v>
      </c>
      <c r="D2694">
        <v>7.4246400000000001</v>
      </c>
      <c r="E2694">
        <v>6.6208799999999997</v>
      </c>
    </row>
    <row r="2695" spans="1:5">
      <c r="A2695">
        <v>619.29999999999995</v>
      </c>
      <c r="B2695">
        <v>9.2325999999999997</v>
      </c>
      <c r="C2695">
        <v>8.6918399999999991</v>
      </c>
      <c r="D2695">
        <v>7.4868800000000002</v>
      </c>
      <c r="E2695">
        <v>6.6732399999999998</v>
      </c>
    </row>
    <row r="2696" spans="1:5">
      <c r="A2696">
        <v>619.4</v>
      </c>
      <c r="B2696">
        <v>9.3089999999999993</v>
      </c>
      <c r="C2696">
        <v>8.7717600000000004</v>
      </c>
      <c r="D2696">
        <v>7.5492800000000004</v>
      </c>
      <c r="E2696">
        <v>6.72546</v>
      </c>
    </row>
    <row r="2697" spans="1:5">
      <c r="A2697">
        <v>619.5</v>
      </c>
      <c r="B2697">
        <v>9.3854000000000006</v>
      </c>
      <c r="C2697">
        <v>8.85168</v>
      </c>
      <c r="D2697">
        <v>7.6115199999999996</v>
      </c>
      <c r="E2697">
        <v>6.7776800000000001</v>
      </c>
    </row>
    <row r="2698" spans="1:5">
      <c r="A2698">
        <v>619.6</v>
      </c>
      <c r="B2698">
        <v>9.4616000000000007</v>
      </c>
      <c r="C2698">
        <v>8.9315999999999995</v>
      </c>
      <c r="D2698">
        <v>7.6736000000000004</v>
      </c>
      <c r="E2698">
        <v>6.8299000000000003</v>
      </c>
    </row>
    <row r="2699" spans="1:5">
      <c r="A2699">
        <v>619.70000000000005</v>
      </c>
      <c r="B2699">
        <v>9.5378000000000007</v>
      </c>
      <c r="C2699">
        <v>9.0113400000000006</v>
      </c>
      <c r="D2699">
        <v>7.7358399999999996</v>
      </c>
      <c r="E2699">
        <v>6.8819800000000004</v>
      </c>
    </row>
    <row r="2700" spans="1:5">
      <c r="A2700">
        <v>619.79999999999995</v>
      </c>
      <c r="B2700">
        <v>9.6140000000000008</v>
      </c>
      <c r="C2700">
        <v>9.0910799999999998</v>
      </c>
      <c r="D2700">
        <v>7.7979200000000004</v>
      </c>
      <c r="E2700">
        <v>6.9341999999999997</v>
      </c>
    </row>
    <row r="2701" spans="1:5">
      <c r="A2701">
        <v>619.9</v>
      </c>
      <c r="B2701">
        <v>9.6902000000000008</v>
      </c>
      <c r="C2701">
        <v>9.1708200000000009</v>
      </c>
      <c r="D2701">
        <v>7.86</v>
      </c>
      <c r="E2701">
        <v>6.9861399999999998</v>
      </c>
    </row>
    <row r="2702" spans="1:5">
      <c r="A2702">
        <v>620</v>
      </c>
      <c r="B2702">
        <v>9.7661999999999995</v>
      </c>
      <c r="C2702">
        <v>9.2503799999999998</v>
      </c>
      <c r="D2702">
        <v>7.9219200000000001</v>
      </c>
      <c r="E2702">
        <v>7.0382199999999999</v>
      </c>
    </row>
    <row r="2703" spans="1:5">
      <c r="A2703">
        <v>620.1</v>
      </c>
      <c r="B2703">
        <v>9.8422000000000001</v>
      </c>
      <c r="C2703">
        <v>9.3297600000000003</v>
      </c>
      <c r="D2703">
        <v>7.9838399999999998</v>
      </c>
      <c r="E2703">
        <v>7.09016</v>
      </c>
    </row>
    <row r="2704" spans="1:5">
      <c r="A2704">
        <v>620.20000000000005</v>
      </c>
      <c r="B2704">
        <v>9.9179999999999993</v>
      </c>
      <c r="C2704">
        <v>9.4093199999999992</v>
      </c>
      <c r="D2704">
        <v>8.0457599999999996</v>
      </c>
      <c r="E2704">
        <v>7.1421000000000001</v>
      </c>
    </row>
    <row r="2705" spans="1:5">
      <c r="A2705">
        <v>620.29999999999995</v>
      </c>
      <c r="B2705">
        <v>10.0242</v>
      </c>
      <c r="C2705">
        <v>9.5022000000000002</v>
      </c>
      <c r="D2705">
        <v>8.1278400000000008</v>
      </c>
      <c r="E2705">
        <v>7.2063600000000001</v>
      </c>
    </row>
    <row r="2706" spans="1:5">
      <c r="A2706">
        <v>620.4</v>
      </c>
      <c r="B2706">
        <v>10.139200000000001</v>
      </c>
      <c r="C2706">
        <v>9.5990400000000005</v>
      </c>
      <c r="D2706">
        <v>8.21584</v>
      </c>
      <c r="E2706">
        <v>7.2741199999999999</v>
      </c>
    </row>
    <row r="2707" spans="1:5">
      <c r="A2707">
        <v>620.5</v>
      </c>
      <c r="B2707">
        <v>10.2544</v>
      </c>
      <c r="C2707">
        <v>9.6958800000000007</v>
      </c>
      <c r="D2707">
        <v>8.3040000000000003</v>
      </c>
      <c r="E2707">
        <v>7.3421599999999998</v>
      </c>
    </row>
    <row r="2708" spans="1:5">
      <c r="A2708">
        <v>620.6</v>
      </c>
      <c r="B2708">
        <v>10.3696</v>
      </c>
      <c r="C2708">
        <v>9.7930799999999998</v>
      </c>
      <c r="D2708">
        <v>8.3923199999999998</v>
      </c>
      <c r="E2708">
        <v>7.4101999999999997</v>
      </c>
    </row>
    <row r="2709" spans="1:5">
      <c r="A2709">
        <v>620.70000000000005</v>
      </c>
      <c r="B2709">
        <v>10.484999999999999</v>
      </c>
      <c r="C2709">
        <v>9.8902800000000006</v>
      </c>
      <c r="D2709">
        <v>8.4808000000000003</v>
      </c>
      <c r="E2709">
        <v>7.4782400000000004</v>
      </c>
    </row>
    <row r="2710" spans="1:5">
      <c r="A2710">
        <v>620.79999999999995</v>
      </c>
      <c r="B2710">
        <v>10.6008</v>
      </c>
      <c r="C2710">
        <v>9.98766</v>
      </c>
      <c r="D2710">
        <v>8.5692799999999991</v>
      </c>
      <c r="E2710">
        <v>7.5465600000000004</v>
      </c>
    </row>
    <row r="2711" spans="1:5">
      <c r="A2711">
        <v>620.9</v>
      </c>
      <c r="B2711">
        <v>10.7164</v>
      </c>
      <c r="C2711">
        <v>10.085039999999999</v>
      </c>
      <c r="D2711">
        <v>8.6579200000000007</v>
      </c>
      <c r="E2711">
        <v>7.6147400000000003</v>
      </c>
    </row>
    <row r="2712" spans="1:5">
      <c r="A2712">
        <v>621</v>
      </c>
      <c r="B2712">
        <v>10.8322</v>
      </c>
      <c r="C2712">
        <v>10.182600000000001</v>
      </c>
      <c r="D2712">
        <v>8.7467199999999998</v>
      </c>
      <c r="E2712">
        <v>7.6832000000000003</v>
      </c>
    </row>
    <row r="2713" spans="1:5">
      <c r="A2713">
        <v>621.1</v>
      </c>
      <c r="B2713">
        <v>10.9482</v>
      </c>
      <c r="C2713">
        <v>10.28016</v>
      </c>
      <c r="D2713">
        <v>8.8355200000000007</v>
      </c>
      <c r="E2713">
        <v>7.7515200000000002</v>
      </c>
    </row>
    <row r="2714" spans="1:5">
      <c r="A2714">
        <v>621.20000000000005</v>
      </c>
      <c r="B2714">
        <v>11.064399999999999</v>
      </c>
      <c r="C2714">
        <v>10.378080000000001</v>
      </c>
      <c r="D2714">
        <v>8.9244800000000009</v>
      </c>
      <c r="E2714">
        <v>7.8201200000000002</v>
      </c>
    </row>
    <row r="2715" spans="1:5">
      <c r="A2715">
        <v>621.29999999999995</v>
      </c>
      <c r="B2715">
        <v>11.1808</v>
      </c>
      <c r="C2715">
        <v>10.476000000000001</v>
      </c>
      <c r="D2715">
        <v>9.0136000000000003</v>
      </c>
      <c r="E2715">
        <v>7.8888600000000002</v>
      </c>
    </row>
    <row r="2716" spans="1:5">
      <c r="A2716">
        <v>621.4</v>
      </c>
      <c r="B2716">
        <v>11.2972</v>
      </c>
      <c r="C2716">
        <v>10.5741</v>
      </c>
      <c r="D2716">
        <v>9.1027199999999997</v>
      </c>
      <c r="E2716">
        <v>7.9574600000000002</v>
      </c>
    </row>
    <row r="2717" spans="1:5">
      <c r="A2717">
        <v>621.5</v>
      </c>
      <c r="B2717">
        <v>11.4138</v>
      </c>
      <c r="C2717">
        <v>10.6722</v>
      </c>
      <c r="D2717">
        <v>9.1920000000000002</v>
      </c>
      <c r="E2717">
        <v>8.0261999999999993</v>
      </c>
    </row>
    <row r="2718" spans="1:5">
      <c r="A2718">
        <v>621.6</v>
      </c>
      <c r="B2718">
        <v>11.5304</v>
      </c>
      <c r="C2718">
        <v>10.770300000000001</v>
      </c>
      <c r="D2718">
        <v>9.2812800000000006</v>
      </c>
      <c r="E2718">
        <v>8.0950799999999994</v>
      </c>
    </row>
    <row r="2719" spans="1:5">
      <c r="A2719">
        <v>621.70000000000005</v>
      </c>
      <c r="B2719">
        <v>11.647399999999999</v>
      </c>
      <c r="C2719">
        <v>10.86876</v>
      </c>
      <c r="D2719">
        <v>9.3708799999999997</v>
      </c>
      <c r="E2719">
        <v>8.1640999999999995</v>
      </c>
    </row>
    <row r="2720" spans="1:5">
      <c r="A2720">
        <v>621.79999999999995</v>
      </c>
      <c r="B2720">
        <v>11.7644</v>
      </c>
      <c r="C2720">
        <v>10.9674</v>
      </c>
      <c r="D2720">
        <v>9.4604800000000004</v>
      </c>
      <c r="E2720">
        <v>8.2331199999999995</v>
      </c>
    </row>
    <row r="2721" spans="1:5">
      <c r="A2721">
        <v>621.9</v>
      </c>
      <c r="B2721">
        <v>11.881399999999999</v>
      </c>
      <c r="C2721">
        <v>11.065860000000001</v>
      </c>
      <c r="D2721">
        <v>9.5500799999999995</v>
      </c>
      <c r="E2721">
        <v>8.3021399999999996</v>
      </c>
    </row>
    <row r="2722" spans="1:5">
      <c r="A2722">
        <v>622</v>
      </c>
      <c r="B2722">
        <v>11.998799999999999</v>
      </c>
      <c r="C2722">
        <v>11.164680000000001</v>
      </c>
      <c r="D2722">
        <v>9.64</v>
      </c>
      <c r="E2722">
        <v>8.3712999999999997</v>
      </c>
    </row>
    <row r="2723" spans="1:5">
      <c r="A2723">
        <v>622.1</v>
      </c>
      <c r="B2723">
        <v>12.116</v>
      </c>
      <c r="C2723">
        <v>11.263500000000001</v>
      </c>
      <c r="D2723">
        <v>9.7297600000000006</v>
      </c>
      <c r="E2723">
        <v>8.4405999999999999</v>
      </c>
    </row>
    <row r="2724" spans="1:5">
      <c r="A2724">
        <v>622.20000000000005</v>
      </c>
      <c r="B2724">
        <v>12.233599999999999</v>
      </c>
      <c r="C2724">
        <v>11.362500000000001</v>
      </c>
      <c r="D2724">
        <v>9.8198399999999992</v>
      </c>
      <c r="E2724">
        <v>8.51004</v>
      </c>
    </row>
    <row r="2725" spans="1:5">
      <c r="A2725">
        <v>622.29999999999995</v>
      </c>
      <c r="B2725">
        <v>12.3514</v>
      </c>
      <c r="C2725">
        <v>11.461499999999999</v>
      </c>
      <c r="D2725">
        <v>9.9100800000000007</v>
      </c>
      <c r="E2725">
        <v>8.5794800000000002</v>
      </c>
    </row>
    <row r="2726" spans="1:5">
      <c r="A2726">
        <v>622.4</v>
      </c>
      <c r="B2726">
        <v>12.4796</v>
      </c>
      <c r="C2726">
        <v>11.562659999999999</v>
      </c>
      <c r="D2726">
        <v>10.01168</v>
      </c>
      <c r="E2726">
        <v>8.6574600000000004</v>
      </c>
    </row>
    <row r="2727" spans="1:5">
      <c r="A2727">
        <v>622.5</v>
      </c>
      <c r="B2727">
        <v>12.6128</v>
      </c>
      <c r="C2727">
        <v>11.664540000000001</v>
      </c>
      <c r="D2727">
        <v>10.119199999999999</v>
      </c>
      <c r="E2727">
        <v>8.7397799999999997</v>
      </c>
    </row>
    <row r="2728" spans="1:5">
      <c r="A2728">
        <v>622.6</v>
      </c>
      <c r="B2728">
        <v>12.745799999999999</v>
      </c>
      <c r="C2728">
        <v>11.76642</v>
      </c>
      <c r="D2728">
        <v>10.226559999999999</v>
      </c>
      <c r="E2728">
        <v>8.8219600000000007</v>
      </c>
    </row>
    <row r="2729" spans="1:5">
      <c r="A2729">
        <v>622.70000000000005</v>
      </c>
      <c r="B2729">
        <v>12.8788</v>
      </c>
      <c r="C2729">
        <v>11.868119999999999</v>
      </c>
      <c r="D2729">
        <v>10.333920000000001</v>
      </c>
      <c r="E2729">
        <v>8.9041399999999999</v>
      </c>
    </row>
    <row r="2730" spans="1:5">
      <c r="A2730">
        <v>622.79999999999995</v>
      </c>
      <c r="B2730">
        <v>13.011799999999999</v>
      </c>
      <c r="C2730">
        <v>11.96982</v>
      </c>
      <c r="D2730">
        <v>10.44096</v>
      </c>
      <c r="E2730">
        <v>8.9861799999999992</v>
      </c>
    </row>
    <row r="2731" spans="1:5">
      <c r="A2731">
        <v>622.9</v>
      </c>
      <c r="B2731">
        <v>13.144399999999999</v>
      </c>
      <c r="C2731">
        <v>12.071339999999999</v>
      </c>
      <c r="D2731">
        <v>10.548</v>
      </c>
      <c r="E2731">
        <v>9.0680800000000001</v>
      </c>
    </row>
    <row r="2732" spans="1:5">
      <c r="A2732">
        <v>623</v>
      </c>
      <c r="B2732">
        <v>13.2768</v>
      </c>
      <c r="C2732">
        <v>12.17268</v>
      </c>
      <c r="D2732">
        <v>10.654719999999999</v>
      </c>
      <c r="E2732">
        <v>9.1499799999999993</v>
      </c>
    </row>
    <row r="2733" spans="1:5">
      <c r="A2733">
        <v>623.1</v>
      </c>
      <c r="B2733">
        <v>13.4092</v>
      </c>
      <c r="C2733">
        <v>12.27384</v>
      </c>
      <c r="D2733">
        <v>10.76144</v>
      </c>
      <c r="E2733">
        <v>9.2316000000000003</v>
      </c>
    </row>
    <row r="2734" spans="1:5">
      <c r="A2734">
        <v>623.20000000000005</v>
      </c>
      <c r="B2734">
        <v>13.541399999999999</v>
      </c>
      <c r="C2734">
        <v>12.375</v>
      </c>
      <c r="D2734">
        <v>10.86816</v>
      </c>
      <c r="E2734">
        <v>9.3133599999999994</v>
      </c>
    </row>
    <row r="2735" spans="1:5">
      <c r="A2735">
        <v>623.29999999999995</v>
      </c>
      <c r="B2735">
        <v>13.673400000000001</v>
      </c>
      <c r="C2735">
        <v>12.47598</v>
      </c>
      <c r="D2735">
        <v>10.97472</v>
      </c>
      <c r="E2735">
        <v>9.3948400000000003</v>
      </c>
    </row>
    <row r="2736" spans="1:5">
      <c r="A2736">
        <v>623.4</v>
      </c>
      <c r="B2736">
        <v>13.805199999999999</v>
      </c>
      <c r="C2736">
        <v>12.57696</v>
      </c>
      <c r="D2736">
        <v>11.080959999999999</v>
      </c>
      <c r="E2736">
        <v>9.4763199999999994</v>
      </c>
    </row>
    <row r="2737" spans="1:5">
      <c r="A2737">
        <v>623.5</v>
      </c>
      <c r="B2737">
        <v>13.9368</v>
      </c>
      <c r="C2737">
        <v>12.677580000000001</v>
      </c>
      <c r="D2737">
        <v>11.187200000000001</v>
      </c>
      <c r="E2737">
        <v>9.5576600000000003</v>
      </c>
    </row>
    <row r="2738" spans="1:5">
      <c r="A2738">
        <v>623.6</v>
      </c>
      <c r="B2738">
        <v>14.0684</v>
      </c>
      <c r="C2738">
        <v>12.7782</v>
      </c>
      <c r="D2738">
        <v>11.293279999999999</v>
      </c>
      <c r="E2738">
        <v>9.6388599999999993</v>
      </c>
    </row>
    <row r="2739" spans="1:5">
      <c r="A2739">
        <v>623.70000000000005</v>
      </c>
      <c r="B2739">
        <v>14.1998</v>
      </c>
      <c r="C2739">
        <v>12.878819999999999</v>
      </c>
      <c r="D2739">
        <v>11.3992</v>
      </c>
      <c r="E2739">
        <v>9.7200600000000001</v>
      </c>
    </row>
    <row r="2740" spans="1:5">
      <c r="A2740">
        <v>623.79999999999995</v>
      </c>
      <c r="B2740">
        <v>14.331200000000001</v>
      </c>
      <c r="C2740">
        <v>12.97926</v>
      </c>
      <c r="D2740">
        <v>11.50512</v>
      </c>
      <c r="E2740">
        <v>9.8011199999999992</v>
      </c>
    </row>
    <row r="2741" spans="1:5">
      <c r="A2741">
        <v>623.9</v>
      </c>
      <c r="B2741">
        <v>14.462199999999999</v>
      </c>
      <c r="C2741">
        <v>13.07952</v>
      </c>
      <c r="D2741">
        <v>11.61088</v>
      </c>
      <c r="E2741">
        <v>9.8820399999999999</v>
      </c>
    </row>
    <row r="2742" spans="1:5">
      <c r="A2742">
        <v>624</v>
      </c>
      <c r="B2742">
        <v>14.593</v>
      </c>
      <c r="C2742">
        <v>13.179600000000001</v>
      </c>
      <c r="D2742">
        <v>11.71632</v>
      </c>
      <c r="E2742">
        <v>9.9629600000000007</v>
      </c>
    </row>
    <row r="2743" spans="1:5">
      <c r="A2743">
        <v>624.1</v>
      </c>
      <c r="B2743">
        <v>14.723800000000001</v>
      </c>
      <c r="C2743">
        <v>13.279680000000001</v>
      </c>
      <c r="D2743">
        <v>11.821759999999999</v>
      </c>
      <c r="E2743">
        <v>10.04374</v>
      </c>
    </row>
    <row r="2744" spans="1:5">
      <c r="A2744">
        <v>624.20000000000005</v>
      </c>
      <c r="B2744">
        <v>14.8544</v>
      </c>
      <c r="C2744">
        <v>13.379759999999999</v>
      </c>
      <c r="D2744">
        <v>11.927199999999999</v>
      </c>
      <c r="E2744">
        <v>10.12438</v>
      </c>
    </row>
    <row r="2745" spans="1:5">
      <c r="A2745">
        <v>624.29999999999995</v>
      </c>
      <c r="B2745">
        <v>14.984999999999999</v>
      </c>
      <c r="C2745">
        <v>13.479480000000001</v>
      </c>
      <c r="D2745">
        <v>12.03248</v>
      </c>
      <c r="E2745">
        <v>10.205019999999999</v>
      </c>
    </row>
    <row r="2746" spans="1:5">
      <c r="A2746">
        <v>624.4</v>
      </c>
      <c r="B2746">
        <v>15.1152</v>
      </c>
      <c r="C2746">
        <v>13.5792</v>
      </c>
      <c r="D2746">
        <v>12.137600000000001</v>
      </c>
      <c r="E2746">
        <v>10.28552</v>
      </c>
    </row>
    <row r="2747" spans="1:5">
      <c r="A2747">
        <v>624.5</v>
      </c>
      <c r="B2747">
        <v>15.2516</v>
      </c>
      <c r="C2747">
        <v>13.70412</v>
      </c>
      <c r="D2747">
        <v>12.255039999999999</v>
      </c>
      <c r="E2747">
        <v>10.382960000000001</v>
      </c>
    </row>
    <row r="2748" spans="1:5">
      <c r="A2748">
        <v>624.6</v>
      </c>
      <c r="B2748">
        <v>15.3918</v>
      </c>
      <c r="C2748">
        <v>13.8447</v>
      </c>
      <c r="D2748">
        <v>12.380319999999999</v>
      </c>
      <c r="E2748">
        <v>10.49132</v>
      </c>
    </row>
    <row r="2749" spans="1:5">
      <c r="A2749">
        <v>624.70000000000005</v>
      </c>
      <c r="B2749">
        <v>15.5322</v>
      </c>
      <c r="C2749">
        <v>13.98546</v>
      </c>
      <c r="D2749">
        <v>12.505599999999999</v>
      </c>
      <c r="E2749">
        <v>10.599539999999999</v>
      </c>
    </row>
    <row r="2750" spans="1:5">
      <c r="A2750">
        <v>624.79999999999995</v>
      </c>
      <c r="B2750">
        <v>15.6724</v>
      </c>
      <c r="C2750">
        <v>14.12622</v>
      </c>
      <c r="D2750">
        <v>12.630879999999999</v>
      </c>
      <c r="E2750">
        <v>10.7079</v>
      </c>
    </row>
    <row r="2751" spans="1:5">
      <c r="A2751">
        <v>624.9</v>
      </c>
      <c r="B2751">
        <v>15.8124</v>
      </c>
      <c r="C2751">
        <v>14.2668</v>
      </c>
      <c r="D2751">
        <v>12.756159999999999</v>
      </c>
      <c r="E2751">
        <v>10.81598</v>
      </c>
    </row>
    <row r="2752" spans="1:5">
      <c r="A2752">
        <v>625</v>
      </c>
      <c r="B2752">
        <v>15.952400000000001</v>
      </c>
      <c r="C2752">
        <v>14.40738</v>
      </c>
      <c r="D2752">
        <v>12.88128</v>
      </c>
      <c r="E2752">
        <v>10.924200000000001</v>
      </c>
    </row>
    <row r="2753" spans="1:5">
      <c r="A2753">
        <v>625.1</v>
      </c>
      <c r="B2753">
        <v>16.092400000000001</v>
      </c>
      <c r="C2753">
        <v>14.547779999999999</v>
      </c>
      <c r="D2753">
        <v>13.00624</v>
      </c>
      <c r="E2753">
        <v>11.03228</v>
      </c>
    </row>
    <row r="2754" spans="1:5">
      <c r="A2754">
        <v>625.20000000000005</v>
      </c>
      <c r="B2754">
        <v>16.232399999999998</v>
      </c>
      <c r="C2754">
        <v>14.688359999999999</v>
      </c>
      <c r="D2754">
        <v>13.131360000000001</v>
      </c>
      <c r="E2754">
        <v>11.140359999999999</v>
      </c>
    </row>
    <row r="2755" spans="1:5">
      <c r="A2755">
        <v>625.29999999999995</v>
      </c>
      <c r="B2755">
        <v>16.372399999999999</v>
      </c>
      <c r="C2755">
        <v>14.828760000000001</v>
      </c>
      <c r="D2755">
        <v>13.25648</v>
      </c>
      <c r="E2755">
        <v>11.24844</v>
      </c>
    </row>
    <row r="2756" spans="1:5">
      <c r="A2756">
        <v>625.4</v>
      </c>
      <c r="B2756">
        <v>16.5124</v>
      </c>
      <c r="C2756">
        <v>14.96916</v>
      </c>
      <c r="D2756">
        <v>13.38144</v>
      </c>
      <c r="E2756">
        <v>11.35652</v>
      </c>
    </row>
    <row r="2757" spans="1:5">
      <c r="A2757">
        <v>625.5</v>
      </c>
      <c r="B2757">
        <v>16.652200000000001</v>
      </c>
      <c r="C2757">
        <v>15.10938</v>
      </c>
      <c r="D2757">
        <v>13.506399999999999</v>
      </c>
      <c r="E2757">
        <v>11.464460000000001</v>
      </c>
    </row>
    <row r="2758" spans="1:5">
      <c r="A2758">
        <v>625.6</v>
      </c>
      <c r="B2758">
        <v>16.791799999999999</v>
      </c>
      <c r="C2758">
        <v>15.249779999999999</v>
      </c>
      <c r="D2758">
        <v>13.631360000000001</v>
      </c>
      <c r="E2758">
        <v>11.5724</v>
      </c>
    </row>
    <row r="2759" spans="1:5">
      <c r="A2759">
        <v>625.70000000000005</v>
      </c>
      <c r="B2759">
        <v>16.931799999999999</v>
      </c>
      <c r="C2759">
        <v>15.39</v>
      </c>
      <c r="D2759">
        <v>13.756320000000001</v>
      </c>
      <c r="E2759">
        <v>11.680339999999999</v>
      </c>
    </row>
    <row r="2760" spans="1:5">
      <c r="A2760">
        <v>625.79999999999995</v>
      </c>
      <c r="B2760">
        <v>17.071400000000001</v>
      </c>
      <c r="C2760">
        <v>15.53022</v>
      </c>
      <c r="D2760">
        <v>13.881119999999999</v>
      </c>
      <c r="E2760">
        <v>11.78828</v>
      </c>
    </row>
    <row r="2761" spans="1:5">
      <c r="A2761">
        <v>625.9</v>
      </c>
      <c r="B2761">
        <v>17.211200000000002</v>
      </c>
      <c r="C2761">
        <v>15.670439999999999</v>
      </c>
      <c r="D2761">
        <v>14.00592</v>
      </c>
      <c r="E2761">
        <v>11.89608</v>
      </c>
    </row>
    <row r="2762" spans="1:5">
      <c r="A2762">
        <v>626</v>
      </c>
      <c r="B2762">
        <v>17.3508</v>
      </c>
      <c r="C2762">
        <v>15.81048</v>
      </c>
      <c r="D2762">
        <v>14.13072</v>
      </c>
      <c r="E2762">
        <v>12.003880000000001</v>
      </c>
    </row>
    <row r="2763" spans="1:5">
      <c r="A2763">
        <v>626.1</v>
      </c>
      <c r="B2763">
        <v>17.490200000000002</v>
      </c>
      <c r="C2763">
        <v>15.950519999999999</v>
      </c>
      <c r="D2763">
        <v>14.25536</v>
      </c>
      <c r="E2763">
        <v>12.11168</v>
      </c>
    </row>
    <row r="2764" spans="1:5">
      <c r="A2764">
        <v>626.20000000000005</v>
      </c>
      <c r="B2764">
        <v>17.63</v>
      </c>
      <c r="C2764">
        <v>16.09074</v>
      </c>
      <c r="D2764">
        <v>14.38016</v>
      </c>
      <c r="E2764">
        <v>12.219480000000001</v>
      </c>
    </row>
    <row r="2765" spans="1:5">
      <c r="A2765">
        <v>626.29999999999995</v>
      </c>
      <c r="B2765">
        <v>17.769400000000001</v>
      </c>
      <c r="C2765">
        <v>16.230779999999999</v>
      </c>
      <c r="D2765">
        <v>14.504799999999999</v>
      </c>
      <c r="E2765">
        <v>12.32714</v>
      </c>
    </row>
    <row r="2766" spans="1:5">
      <c r="A2766">
        <v>626.4</v>
      </c>
      <c r="B2766">
        <v>17.908799999999999</v>
      </c>
      <c r="C2766">
        <v>16.370640000000002</v>
      </c>
      <c r="D2766">
        <v>14.629440000000001</v>
      </c>
      <c r="E2766">
        <v>12.434799999999999</v>
      </c>
    </row>
    <row r="2767" spans="1:5">
      <c r="A2767">
        <v>626.5</v>
      </c>
      <c r="B2767">
        <v>18.048200000000001</v>
      </c>
      <c r="C2767">
        <v>16.5105</v>
      </c>
      <c r="D2767">
        <v>14.753920000000001</v>
      </c>
      <c r="E2767">
        <v>12.54246</v>
      </c>
    </row>
    <row r="2768" spans="1:5">
      <c r="A2768">
        <v>626.6</v>
      </c>
      <c r="B2768">
        <v>18.212399999999999</v>
      </c>
      <c r="C2768">
        <v>16.66422</v>
      </c>
      <c r="D2768">
        <v>14.88768</v>
      </c>
      <c r="E2768">
        <v>12.65446</v>
      </c>
    </row>
    <row r="2769" spans="1:5">
      <c r="A2769">
        <v>626.70000000000005</v>
      </c>
      <c r="B2769">
        <v>18.390799999999999</v>
      </c>
      <c r="C2769">
        <v>16.826039999999999</v>
      </c>
      <c r="D2769">
        <v>15.02688</v>
      </c>
      <c r="E2769">
        <v>12.769119999999999</v>
      </c>
    </row>
    <row r="2770" spans="1:5">
      <c r="A2770">
        <v>626.79999999999995</v>
      </c>
      <c r="B2770">
        <v>18.569400000000002</v>
      </c>
      <c r="C2770">
        <v>16.987860000000001</v>
      </c>
      <c r="D2770">
        <v>15.166079999999999</v>
      </c>
      <c r="E2770">
        <v>12.88378</v>
      </c>
    </row>
    <row r="2771" spans="1:5">
      <c r="A2771">
        <v>626.9</v>
      </c>
      <c r="B2771">
        <v>18.747599999999998</v>
      </c>
      <c r="C2771">
        <v>17.149319999999999</v>
      </c>
      <c r="D2771">
        <v>15.304959999999999</v>
      </c>
      <c r="E2771">
        <v>12.9983</v>
      </c>
    </row>
    <row r="2772" spans="1:5">
      <c r="A2772">
        <v>627</v>
      </c>
      <c r="B2772">
        <v>18.925799999999999</v>
      </c>
      <c r="C2772">
        <v>17.310960000000001</v>
      </c>
      <c r="D2772">
        <v>15.444000000000001</v>
      </c>
      <c r="E2772">
        <v>13.112679999999999</v>
      </c>
    </row>
    <row r="2773" spans="1:5">
      <c r="A2773">
        <v>627.1</v>
      </c>
      <c r="B2773">
        <v>19.103999999999999</v>
      </c>
      <c r="C2773">
        <v>17.47242</v>
      </c>
      <c r="D2773">
        <v>15.582879999999999</v>
      </c>
      <c r="E2773">
        <v>13.2272</v>
      </c>
    </row>
    <row r="2774" spans="1:5">
      <c r="A2774">
        <v>627.20000000000005</v>
      </c>
      <c r="B2774">
        <v>19.2822</v>
      </c>
      <c r="C2774">
        <v>17.634060000000002</v>
      </c>
      <c r="D2774">
        <v>15.72176</v>
      </c>
      <c r="E2774">
        <v>13.34158</v>
      </c>
    </row>
    <row r="2775" spans="1:5">
      <c r="A2775">
        <v>627.29999999999995</v>
      </c>
      <c r="B2775">
        <v>19.4604</v>
      </c>
      <c r="C2775">
        <v>17.79552</v>
      </c>
      <c r="D2775">
        <v>15.86064</v>
      </c>
      <c r="E2775">
        <v>13.455959999999999</v>
      </c>
    </row>
    <row r="2776" spans="1:5">
      <c r="A2776">
        <v>627.4</v>
      </c>
      <c r="B2776">
        <v>19.638400000000001</v>
      </c>
      <c r="C2776">
        <v>17.956800000000001</v>
      </c>
      <c r="D2776">
        <v>15.999359999999999</v>
      </c>
      <c r="E2776">
        <v>13.57034</v>
      </c>
    </row>
    <row r="2777" spans="1:5">
      <c r="A2777">
        <v>627.5</v>
      </c>
      <c r="B2777">
        <v>19.816400000000002</v>
      </c>
      <c r="C2777">
        <v>18.1188</v>
      </c>
      <c r="D2777">
        <v>16.137599999999999</v>
      </c>
      <c r="E2777">
        <v>13.68458</v>
      </c>
    </row>
    <row r="2778" spans="1:5">
      <c r="A2778">
        <v>627.6</v>
      </c>
      <c r="B2778">
        <v>19.994199999999999</v>
      </c>
      <c r="C2778">
        <v>18.279</v>
      </c>
      <c r="D2778">
        <v>16.276800000000001</v>
      </c>
      <c r="E2778">
        <v>13.798819999999999</v>
      </c>
    </row>
    <row r="2779" spans="1:5">
      <c r="A2779">
        <v>627.70000000000005</v>
      </c>
      <c r="B2779">
        <v>20.172000000000001</v>
      </c>
      <c r="C2779">
        <v>18.440999999999999</v>
      </c>
      <c r="D2779">
        <v>16.416</v>
      </c>
      <c r="E2779">
        <v>13.91306</v>
      </c>
    </row>
    <row r="2780" spans="1:5">
      <c r="A2780">
        <v>627.79999999999995</v>
      </c>
      <c r="B2780">
        <v>20.350000000000001</v>
      </c>
      <c r="C2780">
        <v>18.601199999999999</v>
      </c>
      <c r="D2780">
        <v>16.553599999999999</v>
      </c>
      <c r="E2780">
        <v>14.0266</v>
      </c>
    </row>
    <row r="2781" spans="1:5">
      <c r="A2781">
        <v>627.9</v>
      </c>
      <c r="B2781">
        <v>20.527999999999999</v>
      </c>
      <c r="C2781">
        <v>18.763200000000001</v>
      </c>
      <c r="D2781">
        <v>16.692799999999998</v>
      </c>
      <c r="E2781">
        <v>14.141400000000001</v>
      </c>
    </row>
    <row r="2782" spans="1:5">
      <c r="A2782">
        <v>628</v>
      </c>
      <c r="B2782">
        <v>20.706</v>
      </c>
      <c r="C2782">
        <v>18.923400000000001</v>
      </c>
      <c r="D2782">
        <v>16.830400000000001</v>
      </c>
      <c r="E2782">
        <v>14.254799999999999</v>
      </c>
    </row>
    <row r="2783" spans="1:5">
      <c r="A2783">
        <v>628.1</v>
      </c>
      <c r="B2783">
        <v>20.882000000000001</v>
      </c>
      <c r="C2783">
        <v>19.0854</v>
      </c>
      <c r="D2783">
        <v>16.9696</v>
      </c>
      <c r="E2783">
        <v>14.3696</v>
      </c>
    </row>
    <row r="2784" spans="1:5">
      <c r="A2784">
        <v>628.20000000000005</v>
      </c>
      <c r="B2784">
        <v>21.06</v>
      </c>
      <c r="C2784">
        <v>19.2456</v>
      </c>
      <c r="D2784">
        <v>17.107199999999999</v>
      </c>
      <c r="E2784">
        <v>14.483000000000001</v>
      </c>
    </row>
    <row r="2785" spans="1:5">
      <c r="A2785">
        <v>628.29999999999995</v>
      </c>
      <c r="B2785">
        <v>21.238</v>
      </c>
      <c r="C2785">
        <v>19.407599999999999</v>
      </c>
      <c r="D2785">
        <v>17.246400000000001</v>
      </c>
      <c r="E2785">
        <v>14.597799999999999</v>
      </c>
    </row>
    <row r="2786" spans="1:5">
      <c r="A2786">
        <v>628.4</v>
      </c>
      <c r="B2786">
        <v>21.416</v>
      </c>
      <c r="C2786">
        <v>19.567799999999998</v>
      </c>
      <c r="D2786">
        <v>17.384</v>
      </c>
      <c r="E2786">
        <v>14.7112</v>
      </c>
    </row>
    <row r="2787" spans="1:5">
      <c r="A2787">
        <v>628.5</v>
      </c>
      <c r="B2787">
        <v>21.591999999999999</v>
      </c>
      <c r="C2787">
        <v>19.728000000000002</v>
      </c>
      <c r="D2787">
        <v>17.523199999999999</v>
      </c>
      <c r="E2787">
        <v>14.826000000000001</v>
      </c>
    </row>
    <row r="2788" spans="1:5">
      <c r="A2788">
        <v>628.6</v>
      </c>
      <c r="B2788">
        <v>21.77</v>
      </c>
      <c r="C2788">
        <v>19.888200000000001</v>
      </c>
      <c r="D2788">
        <v>17.660799999999998</v>
      </c>
      <c r="E2788">
        <v>14.939399999999999</v>
      </c>
    </row>
    <row r="2789" spans="1:5">
      <c r="A2789">
        <v>628.70000000000005</v>
      </c>
      <c r="B2789">
        <v>21.974</v>
      </c>
      <c r="C2789">
        <v>20.07</v>
      </c>
      <c r="D2789">
        <v>17.824000000000002</v>
      </c>
      <c r="E2789">
        <v>15.0738</v>
      </c>
    </row>
    <row r="2790" spans="1:5">
      <c r="A2790">
        <v>628.79999999999995</v>
      </c>
      <c r="B2790">
        <v>22.186</v>
      </c>
      <c r="C2790">
        <v>20.257200000000001</v>
      </c>
      <c r="D2790">
        <v>17.995200000000001</v>
      </c>
      <c r="E2790">
        <v>15.2166</v>
      </c>
    </row>
    <row r="2791" spans="1:5">
      <c r="A2791">
        <v>628.9</v>
      </c>
      <c r="B2791">
        <v>22.4</v>
      </c>
      <c r="C2791">
        <v>20.444400000000002</v>
      </c>
      <c r="D2791">
        <v>18.167999999999999</v>
      </c>
      <c r="E2791">
        <v>15.358000000000001</v>
      </c>
    </row>
    <row r="2792" spans="1:5">
      <c r="A2792">
        <v>629</v>
      </c>
      <c r="B2792">
        <v>22.614000000000001</v>
      </c>
      <c r="C2792">
        <v>20.631599999999999</v>
      </c>
      <c r="D2792">
        <v>18.339200000000002</v>
      </c>
      <c r="E2792">
        <v>15.5008</v>
      </c>
    </row>
    <row r="2793" spans="1:5">
      <c r="A2793">
        <v>629.1</v>
      </c>
      <c r="B2793">
        <v>22.826000000000001</v>
      </c>
      <c r="C2793">
        <v>20.8188</v>
      </c>
      <c r="D2793">
        <v>18.512</v>
      </c>
      <c r="E2793">
        <v>15.643599999999999</v>
      </c>
    </row>
    <row r="2794" spans="1:5">
      <c r="A2794">
        <v>629.20000000000005</v>
      </c>
      <c r="B2794">
        <v>23.038</v>
      </c>
      <c r="C2794">
        <v>21.006</v>
      </c>
      <c r="D2794">
        <v>18.683199999999999</v>
      </c>
      <c r="E2794">
        <v>15.785</v>
      </c>
    </row>
    <row r="2795" spans="1:5">
      <c r="A2795">
        <v>629.29999999999995</v>
      </c>
      <c r="B2795">
        <v>23.251999999999999</v>
      </c>
      <c r="C2795">
        <v>21.193200000000001</v>
      </c>
      <c r="D2795">
        <v>18.854399999999998</v>
      </c>
      <c r="E2795">
        <v>15.9278</v>
      </c>
    </row>
    <row r="2796" spans="1:5">
      <c r="A2796">
        <v>629.4</v>
      </c>
      <c r="B2796">
        <v>23.463999999999999</v>
      </c>
      <c r="C2796">
        <v>21.380400000000002</v>
      </c>
      <c r="D2796">
        <v>19.025600000000001</v>
      </c>
      <c r="E2796">
        <v>16.069199999999999</v>
      </c>
    </row>
    <row r="2797" spans="1:5">
      <c r="A2797">
        <v>629.5</v>
      </c>
      <c r="B2797">
        <v>23.675999999999998</v>
      </c>
      <c r="C2797">
        <v>21.567599999999999</v>
      </c>
      <c r="D2797">
        <v>19.1968</v>
      </c>
      <c r="E2797">
        <v>16.210599999999999</v>
      </c>
    </row>
    <row r="2798" spans="1:5">
      <c r="A2798">
        <v>629.6</v>
      </c>
      <c r="B2798">
        <v>23.888000000000002</v>
      </c>
      <c r="C2798">
        <v>21.754799999999999</v>
      </c>
      <c r="D2798">
        <v>19.367999999999999</v>
      </c>
      <c r="E2798">
        <v>16.353400000000001</v>
      </c>
    </row>
    <row r="2799" spans="1:5">
      <c r="A2799">
        <v>629.70000000000005</v>
      </c>
      <c r="B2799">
        <v>24.1</v>
      </c>
      <c r="C2799">
        <v>21.940200000000001</v>
      </c>
      <c r="D2799">
        <v>19.539200000000001</v>
      </c>
      <c r="E2799">
        <v>16.494800000000001</v>
      </c>
    </row>
    <row r="2800" spans="1:5">
      <c r="A2800">
        <v>629.79999999999995</v>
      </c>
      <c r="B2800">
        <v>24.312000000000001</v>
      </c>
      <c r="C2800">
        <v>22.127400000000002</v>
      </c>
      <c r="D2800">
        <v>19.7104</v>
      </c>
      <c r="E2800">
        <v>16.636199999999999</v>
      </c>
    </row>
    <row r="2801" spans="1:5">
      <c r="A2801">
        <v>629.9</v>
      </c>
      <c r="B2801">
        <v>24.524000000000001</v>
      </c>
      <c r="C2801">
        <v>22.314599999999999</v>
      </c>
      <c r="D2801">
        <v>19.881599999999999</v>
      </c>
      <c r="E2801">
        <v>16.7776</v>
      </c>
    </row>
    <row r="2802" spans="1:5">
      <c r="A2802">
        <v>630</v>
      </c>
      <c r="B2802">
        <v>24.736000000000001</v>
      </c>
      <c r="C2802">
        <v>22.5</v>
      </c>
      <c r="D2802">
        <v>20.052800000000001</v>
      </c>
      <c r="E2802">
        <v>16.919</v>
      </c>
    </row>
    <row r="2803" spans="1:5">
      <c r="A2803">
        <v>630.1</v>
      </c>
      <c r="B2803">
        <v>24.948</v>
      </c>
      <c r="C2803">
        <v>22.685400000000001</v>
      </c>
      <c r="D2803">
        <v>20.2224</v>
      </c>
      <c r="E2803">
        <v>17.060400000000001</v>
      </c>
    </row>
    <row r="2804" spans="1:5">
      <c r="A2804">
        <v>630.20000000000005</v>
      </c>
      <c r="B2804">
        <v>25.16</v>
      </c>
      <c r="C2804">
        <v>22.872599999999998</v>
      </c>
      <c r="D2804">
        <v>20.393599999999999</v>
      </c>
      <c r="E2804">
        <v>17.201799999999999</v>
      </c>
    </row>
    <row r="2805" spans="1:5">
      <c r="A2805">
        <v>630.29999999999995</v>
      </c>
      <c r="B2805">
        <v>25.37</v>
      </c>
      <c r="C2805">
        <v>23.058</v>
      </c>
      <c r="D2805">
        <v>20.564800000000002</v>
      </c>
      <c r="E2805">
        <v>17.3432</v>
      </c>
    </row>
    <row r="2806" spans="1:5">
      <c r="A2806">
        <v>630.4</v>
      </c>
      <c r="B2806">
        <v>25.582000000000001</v>
      </c>
      <c r="C2806">
        <v>23.243400000000001</v>
      </c>
      <c r="D2806">
        <v>20.734400000000001</v>
      </c>
      <c r="E2806">
        <v>17.4832</v>
      </c>
    </row>
    <row r="2807" spans="1:5">
      <c r="A2807">
        <v>630.5</v>
      </c>
      <c r="B2807">
        <v>25.792000000000002</v>
      </c>
      <c r="C2807">
        <v>23.428799999999999</v>
      </c>
      <c r="D2807">
        <v>20.904</v>
      </c>
      <c r="E2807">
        <v>17.624600000000001</v>
      </c>
    </row>
    <row r="2808" spans="1:5">
      <c r="A2808">
        <v>630.6</v>
      </c>
      <c r="B2808">
        <v>26.004000000000001</v>
      </c>
      <c r="C2808">
        <v>23.6142</v>
      </c>
      <c r="D2808">
        <v>21.075199999999999</v>
      </c>
      <c r="E2808">
        <v>17.764600000000002</v>
      </c>
    </row>
    <row r="2809" spans="1:5">
      <c r="A2809">
        <v>630.70000000000005</v>
      </c>
      <c r="B2809">
        <v>26.213999999999999</v>
      </c>
      <c r="C2809">
        <v>23.799600000000002</v>
      </c>
      <c r="D2809">
        <v>21.244800000000001</v>
      </c>
      <c r="E2809">
        <v>17.905999999999999</v>
      </c>
    </row>
    <row r="2810" spans="1:5">
      <c r="A2810">
        <v>630.79999999999995</v>
      </c>
      <c r="B2810">
        <v>26.448</v>
      </c>
      <c r="C2810">
        <v>24.010200000000001</v>
      </c>
      <c r="D2810">
        <v>21.446400000000001</v>
      </c>
      <c r="E2810">
        <v>18.071200000000001</v>
      </c>
    </row>
    <row r="2811" spans="1:5">
      <c r="A2811">
        <v>630.9</v>
      </c>
      <c r="B2811">
        <v>26.686</v>
      </c>
      <c r="C2811">
        <v>24.224399999999999</v>
      </c>
      <c r="D2811">
        <v>21.652799999999999</v>
      </c>
      <c r="E2811">
        <v>18.240600000000001</v>
      </c>
    </row>
    <row r="2812" spans="1:5">
      <c r="A2812">
        <v>631</v>
      </c>
      <c r="B2812">
        <v>26.923999999999999</v>
      </c>
      <c r="C2812">
        <v>24.436800000000002</v>
      </c>
      <c r="D2812">
        <v>21.859200000000001</v>
      </c>
      <c r="E2812">
        <v>18.41</v>
      </c>
    </row>
    <row r="2813" spans="1:5">
      <c r="A2813">
        <v>631.1</v>
      </c>
      <c r="B2813">
        <v>27.161999999999999</v>
      </c>
      <c r="C2813">
        <v>24.6492</v>
      </c>
      <c r="D2813">
        <v>22.0656</v>
      </c>
      <c r="E2813">
        <v>18.577999999999999</v>
      </c>
    </row>
    <row r="2814" spans="1:5">
      <c r="A2814">
        <v>631.20000000000005</v>
      </c>
      <c r="B2814">
        <v>27.398</v>
      </c>
      <c r="C2814">
        <v>24.861599999999999</v>
      </c>
      <c r="D2814">
        <v>22.270399999999999</v>
      </c>
      <c r="E2814">
        <v>18.747399999999999</v>
      </c>
    </row>
    <row r="2815" spans="1:5">
      <c r="A2815">
        <v>631.29999999999995</v>
      </c>
      <c r="B2815">
        <v>27.634</v>
      </c>
      <c r="C2815">
        <v>25.074000000000002</v>
      </c>
      <c r="D2815">
        <v>22.475200000000001</v>
      </c>
      <c r="E2815">
        <v>18.915400000000002</v>
      </c>
    </row>
    <row r="2816" spans="1:5">
      <c r="A2816">
        <v>631.4</v>
      </c>
      <c r="B2816">
        <v>27.872</v>
      </c>
      <c r="C2816">
        <v>25.2864</v>
      </c>
      <c r="D2816">
        <v>22.68</v>
      </c>
      <c r="E2816">
        <v>19.083400000000001</v>
      </c>
    </row>
    <row r="2817" spans="1:5">
      <c r="A2817">
        <v>631.5</v>
      </c>
      <c r="B2817">
        <v>28.106000000000002</v>
      </c>
      <c r="C2817">
        <v>25.498799999999999</v>
      </c>
      <c r="D2817">
        <v>22.884799999999998</v>
      </c>
      <c r="E2817">
        <v>19.2514</v>
      </c>
    </row>
    <row r="2818" spans="1:5">
      <c r="A2818">
        <v>631.6</v>
      </c>
      <c r="B2818">
        <v>28.341999999999999</v>
      </c>
      <c r="C2818">
        <v>25.709399999999999</v>
      </c>
      <c r="D2818">
        <v>23.089600000000001</v>
      </c>
      <c r="E2818">
        <v>19.417999999999999</v>
      </c>
    </row>
    <row r="2819" spans="1:5">
      <c r="A2819">
        <v>631.70000000000005</v>
      </c>
      <c r="B2819">
        <v>28.577999999999999</v>
      </c>
      <c r="C2819">
        <v>25.92</v>
      </c>
      <c r="D2819">
        <v>23.2928</v>
      </c>
      <c r="E2819">
        <v>19.585999999999999</v>
      </c>
    </row>
    <row r="2820" spans="1:5">
      <c r="A2820">
        <v>631.79999999999995</v>
      </c>
      <c r="B2820">
        <v>28.812000000000001</v>
      </c>
      <c r="C2820">
        <v>26.130600000000001</v>
      </c>
      <c r="D2820">
        <v>23.497599999999998</v>
      </c>
      <c r="E2820">
        <v>19.752600000000001</v>
      </c>
    </row>
    <row r="2821" spans="1:5">
      <c r="A2821">
        <v>631.9</v>
      </c>
      <c r="B2821">
        <v>29.045999999999999</v>
      </c>
      <c r="C2821">
        <v>26.341200000000001</v>
      </c>
      <c r="D2821">
        <v>23.700800000000001</v>
      </c>
      <c r="E2821">
        <v>19.9192</v>
      </c>
    </row>
    <row r="2822" spans="1:5">
      <c r="A2822">
        <v>632</v>
      </c>
      <c r="B2822">
        <v>29.28</v>
      </c>
      <c r="C2822">
        <v>26.5518</v>
      </c>
      <c r="D2822">
        <v>23.904</v>
      </c>
      <c r="E2822">
        <v>20.085799999999999</v>
      </c>
    </row>
    <row r="2823" spans="1:5">
      <c r="A2823">
        <v>632.1</v>
      </c>
      <c r="B2823">
        <v>29.513999999999999</v>
      </c>
      <c r="C2823">
        <v>26.7606</v>
      </c>
      <c r="D2823">
        <v>24.105599999999999</v>
      </c>
      <c r="E2823">
        <v>20.252400000000002</v>
      </c>
    </row>
    <row r="2824" spans="1:5">
      <c r="A2824">
        <v>632.20000000000005</v>
      </c>
      <c r="B2824">
        <v>29.748000000000001</v>
      </c>
      <c r="C2824">
        <v>26.9712</v>
      </c>
      <c r="D2824">
        <v>24.308800000000002</v>
      </c>
      <c r="E2824">
        <v>20.4176</v>
      </c>
    </row>
    <row r="2825" spans="1:5">
      <c r="A2825">
        <v>632.29999999999995</v>
      </c>
      <c r="B2825">
        <v>29.981999999999999</v>
      </c>
      <c r="C2825">
        <v>27.18</v>
      </c>
      <c r="D2825">
        <v>24.512</v>
      </c>
      <c r="E2825">
        <v>20.584199999999999</v>
      </c>
    </row>
    <row r="2826" spans="1:5">
      <c r="A2826">
        <v>632.4</v>
      </c>
      <c r="B2826">
        <v>30.213999999999999</v>
      </c>
      <c r="C2826">
        <v>27.3888</v>
      </c>
      <c r="D2826">
        <v>24.7136</v>
      </c>
      <c r="E2826">
        <v>20.749400000000001</v>
      </c>
    </row>
    <row r="2827" spans="1:5">
      <c r="A2827">
        <v>632.5</v>
      </c>
      <c r="B2827">
        <v>30.446000000000002</v>
      </c>
      <c r="C2827">
        <v>27.5976</v>
      </c>
      <c r="D2827">
        <v>24.915199999999999</v>
      </c>
      <c r="E2827">
        <v>20.9146</v>
      </c>
    </row>
    <row r="2828" spans="1:5">
      <c r="A2828">
        <v>632.6</v>
      </c>
      <c r="B2828">
        <v>30.678000000000001</v>
      </c>
      <c r="C2828">
        <v>27.8064</v>
      </c>
      <c r="D2828">
        <v>25.116800000000001</v>
      </c>
      <c r="E2828">
        <v>21.079799999999999</v>
      </c>
    </row>
    <row r="2829" spans="1:5">
      <c r="A2829">
        <v>632.70000000000005</v>
      </c>
      <c r="B2829">
        <v>30.91</v>
      </c>
      <c r="C2829">
        <v>28.013400000000001</v>
      </c>
      <c r="D2829">
        <v>25.316800000000001</v>
      </c>
      <c r="E2829">
        <v>21.245000000000001</v>
      </c>
    </row>
    <row r="2830" spans="1:5">
      <c r="A2830">
        <v>632.79999999999995</v>
      </c>
      <c r="B2830">
        <v>31.15</v>
      </c>
      <c r="C2830">
        <v>28.227599999999999</v>
      </c>
      <c r="D2830">
        <v>25.523199999999999</v>
      </c>
      <c r="E2830">
        <v>21.413</v>
      </c>
    </row>
    <row r="2831" spans="1:5">
      <c r="A2831">
        <v>632.9</v>
      </c>
      <c r="B2831">
        <v>31.47</v>
      </c>
      <c r="C2831">
        <v>28.503</v>
      </c>
      <c r="D2831">
        <v>25.7744</v>
      </c>
      <c r="E2831">
        <v>21.620200000000001</v>
      </c>
    </row>
    <row r="2832" spans="1:5">
      <c r="A2832">
        <v>633</v>
      </c>
      <c r="B2832">
        <v>31.79</v>
      </c>
      <c r="C2832">
        <v>28.778400000000001</v>
      </c>
      <c r="D2832">
        <v>26.025600000000001</v>
      </c>
      <c r="E2832">
        <v>21.828800000000001</v>
      </c>
    </row>
    <row r="2833" spans="1:5">
      <c r="A2833">
        <v>633.1</v>
      </c>
      <c r="B2833">
        <v>32.11</v>
      </c>
      <c r="C2833">
        <v>29.055599999999998</v>
      </c>
      <c r="D2833">
        <v>26.276800000000001</v>
      </c>
      <c r="E2833">
        <v>22.036000000000001</v>
      </c>
    </row>
    <row r="2834" spans="1:5">
      <c r="A2834">
        <v>633.20000000000005</v>
      </c>
      <c r="B2834">
        <v>32.43</v>
      </c>
      <c r="C2834">
        <v>29.331</v>
      </c>
      <c r="D2834">
        <v>26.527999999999999</v>
      </c>
      <c r="E2834">
        <v>22.244599999999998</v>
      </c>
    </row>
    <row r="2835" spans="1:5">
      <c r="A2835">
        <v>633.29999999999995</v>
      </c>
      <c r="B2835">
        <v>32.75</v>
      </c>
      <c r="C2835">
        <v>29.6082</v>
      </c>
      <c r="D2835">
        <v>26.780799999999999</v>
      </c>
      <c r="E2835">
        <v>22.453199999999999</v>
      </c>
    </row>
    <row r="2836" spans="1:5">
      <c r="A2836">
        <v>633.4</v>
      </c>
      <c r="B2836">
        <v>33.072000000000003</v>
      </c>
      <c r="C2836">
        <v>29.885400000000001</v>
      </c>
      <c r="D2836">
        <v>27.032</v>
      </c>
      <c r="E2836">
        <v>22.661799999999999</v>
      </c>
    </row>
    <row r="2837" spans="1:5">
      <c r="A2837">
        <v>633.5</v>
      </c>
      <c r="B2837">
        <v>33.392000000000003</v>
      </c>
      <c r="C2837">
        <v>30.162600000000001</v>
      </c>
      <c r="D2837">
        <v>27.284800000000001</v>
      </c>
      <c r="E2837">
        <v>22.8704</v>
      </c>
    </row>
    <row r="2838" spans="1:5">
      <c r="A2838">
        <v>633.6</v>
      </c>
      <c r="B2838">
        <v>33.713999999999999</v>
      </c>
      <c r="C2838">
        <v>30.439800000000002</v>
      </c>
      <c r="D2838">
        <v>27.537600000000001</v>
      </c>
      <c r="E2838">
        <v>23.079000000000001</v>
      </c>
    </row>
    <row r="2839" spans="1:5">
      <c r="A2839">
        <v>633.70000000000005</v>
      </c>
      <c r="B2839">
        <v>34.036000000000001</v>
      </c>
      <c r="C2839">
        <v>30.716999999999999</v>
      </c>
      <c r="D2839">
        <v>27.790400000000002</v>
      </c>
      <c r="E2839">
        <v>23.287600000000001</v>
      </c>
    </row>
    <row r="2840" spans="1:5">
      <c r="A2840">
        <v>633.79999999999995</v>
      </c>
      <c r="B2840">
        <v>34.357999999999997</v>
      </c>
      <c r="C2840">
        <v>30.995999999999999</v>
      </c>
      <c r="D2840">
        <v>28.043199999999999</v>
      </c>
      <c r="E2840">
        <v>23.497599999999998</v>
      </c>
    </row>
    <row r="2841" spans="1:5">
      <c r="A2841">
        <v>633.9</v>
      </c>
      <c r="B2841">
        <v>34.68</v>
      </c>
      <c r="C2841">
        <v>31.273199999999999</v>
      </c>
      <c r="D2841">
        <v>28.295999999999999</v>
      </c>
      <c r="E2841">
        <v>23.706199999999999</v>
      </c>
    </row>
    <row r="2842" spans="1:5">
      <c r="A2842">
        <v>634</v>
      </c>
      <c r="B2842">
        <v>35.002000000000002</v>
      </c>
      <c r="C2842">
        <v>31.5504</v>
      </c>
      <c r="D2842">
        <v>28.5488</v>
      </c>
      <c r="E2842">
        <v>23.9162</v>
      </c>
    </row>
    <row r="2843" spans="1:5">
      <c r="A2843">
        <v>634.1</v>
      </c>
      <c r="B2843">
        <v>35.323999999999998</v>
      </c>
      <c r="C2843">
        <v>31.8294</v>
      </c>
      <c r="D2843">
        <v>28.8032</v>
      </c>
      <c r="E2843">
        <v>24.1248</v>
      </c>
    </row>
    <row r="2844" spans="1:5">
      <c r="A2844">
        <v>634.20000000000005</v>
      </c>
      <c r="B2844">
        <v>35.648000000000003</v>
      </c>
      <c r="C2844">
        <v>32.108400000000003</v>
      </c>
      <c r="D2844">
        <v>29.056000000000001</v>
      </c>
      <c r="E2844">
        <v>24.334800000000001</v>
      </c>
    </row>
    <row r="2845" spans="1:5">
      <c r="A2845">
        <v>634.29999999999995</v>
      </c>
      <c r="B2845">
        <v>35.97</v>
      </c>
      <c r="C2845">
        <v>32.3874</v>
      </c>
      <c r="D2845">
        <v>29.310400000000001</v>
      </c>
      <c r="E2845">
        <v>24.544799999999999</v>
      </c>
    </row>
    <row r="2846" spans="1:5">
      <c r="A2846">
        <v>634.4</v>
      </c>
      <c r="B2846">
        <v>36.293999999999997</v>
      </c>
      <c r="C2846">
        <v>32.666400000000003</v>
      </c>
      <c r="D2846">
        <v>29.564800000000002</v>
      </c>
      <c r="E2846">
        <v>24.754799999999999</v>
      </c>
    </row>
    <row r="2847" spans="1:5">
      <c r="A2847">
        <v>634.5</v>
      </c>
      <c r="B2847">
        <v>36.618000000000002</v>
      </c>
      <c r="C2847">
        <v>32.945399999999999</v>
      </c>
      <c r="D2847">
        <v>29.819199999999999</v>
      </c>
      <c r="E2847">
        <v>24.9648</v>
      </c>
    </row>
    <row r="2848" spans="1:5">
      <c r="A2848">
        <v>634.6</v>
      </c>
      <c r="B2848">
        <v>36.942</v>
      </c>
      <c r="C2848">
        <v>33.224400000000003</v>
      </c>
      <c r="D2848">
        <v>30.073599999999999</v>
      </c>
      <c r="E2848">
        <v>25.174800000000001</v>
      </c>
    </row>
    <row r="2849" spans="1:5">
      <c r="A2849">
        <v>634.70000000000005</v>
      </c>
      <c r="B2849">
        <v>37.265999999999998</v>
      </c>
      <c r="C2849">
        <v>33.503399999999999</v>
      </c>
      <c r="D2849">
        <v>30.327999999999999</v>
      </c>
      <c r="E2849">
        <v>25.386199999999999</v>
      </c>
    </row>
    <row r="2850" spans="1:5">
      <c r="A2850">
        <v>634.79999999999995</v>
      </c>
      <c r="B2850">
        <v>37.590000000000003</v>
      </c>
      <c r="C2850">
        <v>33.784199999999998</v>
      </c>
      <c r="D2850">
        <v>30.5824</v>
      </c>
      <c r="E2850">
        <v>25.5962</v>
      </c>
    </row>
    <row r="2851" spans="1:5">
      <c r="A2851">
        <v>634.9</v>
      </c>
      <c r="B2851">
        <v>37.921999999999997</v>
      </c>
      <c r="C2851">
        <v>34.077599999999997</v>
      </c>
      <c r="D2851">
        <v>30.847999999999999</v>
      </c>
      <c r="E2851">
        <v>25.817399999999999</v>
      </c>
    </row>
    <row r="2852" spans="1:5">
      <c r="A2852">
        <v>635</v>
      </c>
      <c r="B2852">
        <v>38.265999999999998</v>
      </c>
      <c r="C2852">
        <v>34.392600000000002</v>
      </c>
      <c r="D2852">
        <v>31.134399999999999</v>
      </c>
      <c r="E2852">
        <v>26.056799999999999</v>
      </c>
    </row>
    <row r="2853" spans="1:5">
      <c r="A2853">
        <v>635.1</v>
      </c>
      <c r="B2853">
        <v>38.61</v>
      </c>
      <c r="C2853">
        <v>34.707599999999999</v>
      </c>
      <c r="D2853">
        <v>31.4192</v>
      </c>
      <c r="E2853">
        <v>26.296199999999999</v>
      </c>
    </row>
    <row r="2854" spans="1:5">
      <c r="A2854">
        <v>635.20000000000005</v>
      </c>
      <c r="B2854">
        <v>38.954000000000001</v>
      </c>
      <c r="C2854">
        <v>35.0244</v>
      </c>
      <c r="D2854">
        <v>31.704000000000001</v>
      </c>
      <c r="E2854">
        <v>26.534199999999998</v>
      </c>
    </row>
    <row r="2855" spans="1:5">
      <c r="A2855">
        <v>635.29999999999995</v>
      </c>
      <c r="B2855">
        <v>39.298000000000002</v>
      </c>
      <c r="C2855">
        <v>35.341200000000001</v>
      </c>
      <c r="D2855">
        <v>31.988800000000001</v>
      </c>
      <c r="E2855">
        <v>26.773599999999998</v>
      </c>
    </row>
    <row r="2856" spans="1:5">
      <c r="A2856">
        <v>635.4</v>
      </c>
      <c r="B2856">
        <v>39.642000000000003</v>
      </c>
      <c r="C2856">
        <v>35.656199999999998</v>
      </c>
      <c r="D2856">
        <v>32.275199999999998</v>
      </c>
      <c r="E2856">
        <v>27.013000000000002</v>
      </c>
    </row>
    <row r="2857" spans="1:5">
      <c r="A2857">
        <v>635.5</v>
      </c>
      <c r="B2857">
        <v>39.985999999999997</v>
      </c>
      <c r="C2857">
        <v>35.972999999999999</v>
      </c>
      <c r="D2857">
        <v>32.56</v>
      </c>
      <c r="E2857">
        <v>27.252400000000002</v>
      </c>
    </row>
    <row r="2858" spans="1:5">
      <c r="A2858">
        <v>635.6</v>
      </c>
      <c r="B2858">
        <v>40.33</v>
      </c>
      <c r="C2858">
        <v>36.287999999999997</v>
      </c>
      <c r="D2858">
        <v>32.844799999999999</v>
      </c>
      <c r="E2858">
        <v>27.490400000000001</v>
      </c>
    </row>
    <row r="2859" spans="1:5">
      <c r="A2859">
        <v>635.70000000000005</v>
      </c>
      <c r="B2859">
        <v>40.676000000000002</v>
      </c>
      <c r="C2859">
        <v>36.604799999999997</v>
      </c>
      <c r="D2859">
        <v>33.1312</v>
      </c>
      <c r="E2859">
        <v>27.729800000000001</v>
      </c>
    </row>
    <row r="2860" spans="1:5">
      <c r="A2860">
        <v>635.79999999999995</v>
      </c>
      <c r="B2860">
        <v>41.02</v>
      </c>
      <c r="C2860">
        <v>36.919800000000002</v>
      </c>
      <c r="D2860">
        <v>33.415999999999997</v>
      </c>
      <c r="E2860">
        <v>27.969200000000001</v>
      </c>
    </row>
    <row r="2861" spans="1:5">
      <c r="A2861">
        <v>635.9</v>
      </c>
      <c r="B2861">
        <v>41.363999999999997</v>
      </c>
      <c r="C2861">
        <v>37.236600000000003</v>
      </c>
      <c r="D2861">
        <v>33.700800000000001</v>
      </c>
      <c r="E2861">
        <v>28.208600000000001</v>
      </c>
    </row>
    <row r="2862" spans="1:5">
      <c r="A2862">
        <v>636</v>
      </c>
      <c r="B2862">
        <v>41.707999999999998</v>
      </c>
      <c r="C2862">
        <v>37.551600000000001</v>
      </c>
      <c r="D2862">
        <v>33.985599999999998</v>
      </c>
      <c r="E2862">
        <v>28.4466</v>
      </c>
    </row>
    <row r="2863" spans="1:5">
      <c r="A2863">
        <v>636.1</v>
      </c>
      <c r="B2863">
        <v>42.052</v>
      </c>
      <c r="C2863">
        <v>37.868400000000001</v>
      </c>
      <c r="D2863">
        <v>34.271999999999998</v>
      </c>
      <c r="E2863">
        <v>28.686</v>
      </c>
    </row>
    <row r="2864" spans="1:5">
      <c r="A2864">
        <v>636.20000000000005</v>
      </c>
      <c r="B2864">
        <v>42.396000000000001</v>
      </c>
      <c r="C2864">
        <v>38.185200000000002</v>
      </c>
      <c r="D2864">
        <v>34.556800000000003</v>
      </c>
      <c r="E2864">
        <v>28.9254</v>
      </c>
    </row>
    <row r="2865" spans="1:5">
      <c r="A2865">
        <v>636.29999999999995</v>
      </c>
      <c r="B2865">
        <v>42.74</v>
      </c>
      <c r="C2865">
        <v>38.5002</v>
      </c>
      <c r="D2865">
        <v>34.843200000000003</v>
      </c>
      <c r="E2865">
        <v>29.1648</v>
      </c>
    </row>
    <row r="2866" spans="1:5">
      <c r="A2866">
        <v>636.4</v>
      </c>
      <c r="B2866">
        <v>43.085999999999999</v>
      </c>
      <c r="C2866">
        <v>38.817</v>
      </c>
      <c r="D2866">
        <v>35.128</v>
      </c>
      <c r="E2866">
        <v>29.404199999999999</v>
      </c>
    </row>
    <row r="2867" spans="1:5">
      <c r="A2867">
        <v>636.5</v>
      </c>
      <c r="B2867">
        <v>43.43</v>
      </c>
      <c r="C2867">
        <v>39.131999999999998</v>
      </c>
      <c r="D2867">
        <v>35.412799999999997</v>
      </c>
      <c r="E2867">
        <v>29.642199999999999</v>
      </c>
    </row>
    <row r="2868" spans="1:5">
      <c r="A2868">
        <v>636.6</v>
      </c>
      <c r="B2868">
        <v>43.774000000000001</v>
      </c>
      <c r="C2868">
        <v>39.448799999999999</v>
      </c>
      <c r="D2868">
        <v>35.699199999999998</v>
      </c>
      <c r="E2868">
        <v>29.881599999999999</v>
      </c>
    </row>
    <row r="2869" spans="1:5">
      <c r="A2869">
        <v>636.70000000000005</v>
      </c>
      <c r="B2869">
        <v>44.118000000000002</v>
      </c>
      <c r="C2869">
        <v>39.765599999999999</v>
      </c>
      <c r="D2869">
        <v>35.984000000000002</v>
      </c>
      <c r="E2869">
        <v>30.120999999999999</v>
      </c>
    </row>
    <row r="2870" spans="1:5">
      <c r="A2870">
        <v>636.79999999999995</v>
      </c>
      <c r="B2870">
        <v>44.462000000000003</v>
      </c>
      <c r="C2870">
        <v>40.080599999999997</v>
      </c>
      <c r="D2870">
        <v>36.268799999999999</v>
      </c>
      <c r="E2870">
        <v>30.360399999999998</v>
      </c>
    </row>
    <row r="2871" spans="1:5">
      <c r="A2871">
        <v>636.9</v>
      </c>
      <c r="B2871">
        <v>44.805999999999997</v>
      </c>
      <c r="C2871">
        <v>40.397399999999998</v>
      </c>
      <c r="D2871">
        <v>36.555199999999999</v>
      </c>
      <c r="E2871">
        <v>30.599799999999998</v>
      </c>
    </row>
    <row r="2872" spans="1:5">
      <c r="A2872">
        <v>637</v>
      </c>
      <c r="B2872">
        <v>45.176000000000002</v>
      </c>
      <c r="C2872">
        <v>40.725000000000001</v>
      </c>
      <c r="D2872">
        <v>36.859200000000001</v>
      </c>
      <c r="E2872">
        <v>30.849</v>
      </c>
    </row>
    <row r="2873" spans="1:5">
      <c r="A2873">
        <v>637.1</v>
      </c>
      <c r="B2873">
        <v>45.555999999999997</v>
      </c>
      <c r="C2873">
        <v>41.058</v>
      </c>
      <c r="D2873">
        <v>37.169600000000003</v>
      </c>
      <c r="E2873">
        <v>31.100999999999999</v>
      </c>
    </row>
    <row r="2874" spans="1:5">
      <c r="A2874">
        <v>637.20000000000005</v>
      </c>
      <c r="B2874">
        <v>45.936</v>
      </c>
      <c r="C2874">
        <v>41.390999999999998</v>
      </c>
      <c r="D2874">
        <v>37.479999999999997</v>
      </c>
      <c r="E2874">
        <v>31.354399999999998</v>
      </c>
    </row>
    <row r="2875" spans="1:5">
      <c r="A2875">
        <v>637.29999999999995</v>
      </c>
      <c r="B2875">
        <v>46.314</v>
      </c>
      <c r="C2875">
        <v>41.722200000000001</v>
      </c>
      <c r="D2875">
        <v>37.790399999999998</v>
      </c>
      <c r="E2875">
        <v>31.606400000000001</v>
      </c>
    </row>
    <row r="2876" spans="1:5">
      <c r="A2876">
        <v>637.4</v>
      </c>
      <c r="B2876">
        <v>46.694000000000003</v>
      </c>
      <c r="C2876">
        <v>42.053400000000003</v>
      </c>
      <c r="D2876">
        <v>38.1008</v>
      </c>
      <c r="E2876">
        <v>31.8584</v>
      </c>
    </row>
    <row r="2877" spans="1:5">
      <c r="A2877">
        <v>637.5</v>
      </c>
      <c r="B2877">
        <v>47.072000000000003</v>
      </c>
      <c r="C2877">
        <v>42.384599999999999</v>
      </c>
      <c r="D2877">
        <v>38.411200000000001</v>
      </c>
      <c r="E2877">
        <v>32.110399999999998</v>
      </c>
    </row>
    <row r="2878" spans="1:5">
      <c r="A2878">
        <v>637.6</v>
      </c>
      <c r="B2878">
        <v>47.448</v>
      </c>
      <c r="C2878">
        <v>42.715800000000002</v>
      </c>
      <c r="D2878">
        <v>38.72</v>
      </c>
      <c r="E2878">
        <v>32.360999999999997</v>
      </c>
    </row>
    <row r="2879" spans="1:5">
      <c r="A2879">
        <v>637.70000000000005</v>
      </c>
      <c r="B2879">
        <v>47.826000000000001</v>
      </c>
      <c r="C2879">
        <v>43.046999999999997</v>
      </c>
      <c r="D2879">
        <v>39.028799999999997</v>
      </c>
      <c r="E2879">
        <v>32.613</v>
      </c>
    </row>
    <row r="2880" spans="1:5">
      <c r="A2880">
        <v>637.79999999999995</v>
      </c>
      <c r="B2880">
        <v>48.204000000000001</v>
      </c>
      <c r="C2880">
        <v>43.376399999999997</v>
      </c>
      <c r="D2880">
        <v>39.337600000000002</v>
      </c>
      <c r="E2880">
        <v>32.863599999999998</v>
      </c>
    </row>
    <row r="2881" spans="1:5">
      <c r="A2881">
        <v>637.9</v>
      </c>
      <c r="B2881">
        <v>48.58</v>
      </c>
      <c r="C2881">
        <v>43.705800000000004</v>
      </c>
      <c r="D2881">
        <v>39.6464</v>
      </c>
      <c r="E2881">
        <v>33.114199999999997</v>
      </c>
    </row>
    <row r="2882" spans="1:5">
      <c r="A2882">
        <v>638</v>
      </c>
      <c r="B2882">
        <v>48.956000000000003</v>
      </c>
      <c r="C2882">
        <v>44.035200000000003</v>
      </c>
      <c r="D2882">
        <v>39.953600000000002</v>
      </c>
      <c r="E2882">
        <v>33.364800000000002</v>
      </c>
    </row>
    <row r="2883" spans="1:5">
      <c r="A2883">
        <v>638.1</v>
      </c>
      <c r="B2883">
        <v>49.33</v>
      </c>
      <c r="C2883">
        <v>44.364600000000003</v>
      </c>
      <c r="D2883">
        <v>40.260800000000003</v>
      </c>
      <c r="E2883">
        <v>33.613999999999997</v>
      </c>
    </row>
    <row r="2884" spans="1:5">
      <c r="A2884">
        <v>638.20000000000005</v>
      </c>
      <c r="B2884">
        <v>49.706000000000003</v>
      </c>
      <c r="C2884">
        <v>44.694000000000003</v>
      </c>
      <c r="D2884">
        <v>40.569600000000001</v>
      </c>
      <c r="E2884">
        <v>33.864600000000003</v>
      </c>
    </row>
    <row r="2885" spans="1:5">
      <c r="A2885">
        <v>638.29999999999995</v>
      </c>
      <c r="B2885">
        <v>50.082000000000001</v>
      </c>
      <c r="C2885">
        <v>45.021599999999999</v>
      </c>
      <c r="D2885">
        <v>40.876800000000003</v>
      </c>
      <c r="E2885">
        <v>34.113799999999998</v>
      </c>
    </row>
    <row r="2886" spans="1:5">
      <c r="A2886">
        <v>638.4</v>
      </c>
      <c r="B2886">
        <v>50.456000000000003</v>
      </c>
      <c r="C2886">
        <v>45.350999999999999</v>
      </c>
      <c r="D2886">
        <v>41.182400000000001</v>
      </c>
      <c r="E2886">
        <v>34.363</v>
      </c>
    </row>
    <row r="2887" spans="1:5">
      <c r="A2887">
        <v>638.5</v>
      </c>
      <c r="B2887">
        <v>50.83</v>
      </c>
      <c r="C2887">
        <v>45.678600000000003</v>
      </c>
      <c r="D2887">
        <v>41.489600000000003</v>
      </c>
      <c r="E2887">
        <v>34.612200000000001</v>
      </c>
    </row>
    <row r="2888" spans="1:5">
      <c r="A2888">
        <v>638.6</v>
      </c>
      <c r="B2888">
        <v>51.201999999999998</v>
      </c>
      <c r="C2888">
        <v>46.0062</v>
      </c>
      <c r="D2888">
        <v>41.795200000000001</v>
      </c>
      <c r="E2888">
        <v>34.861400000000003</v>
      </c>
    </row>
    <row r="2889" spans="1:5">
      <c r="A2889">
        <v>638.70000000000005</v>
      </c>
      <c r="B2889">
        <v>51.576000000000001</v>
      </c>
      <c r="C2889">
        <v>46.332000000000001</v>
      </c>
      <c r="D2889">
        <v>42.1008</v>
      </c>
      <c r="E2889">
        <v>35.109200000000001</v>
      </c>
    </row>
    <row r="2890" spans="1:5">
      <c r="A2890">
        <v>638.79999999999995</v>
      </c>
      <c r="B2890">
        <v>51.95</v>
      </c>
      <c r="C2890">
        <v>46.659599999999998</v>
      </c>
      <c r="D2890">
        <v>42.406399999999998</v>
      </c>
      <c r="E2890">
        <v>35.358400000000003</v>
      </c>
    </row>
    <row r="2891" spans="1:5">
      <c r="A2891">
        <v>638.9</v>
      </c>
      <c r="B2891">
        <v>52.322000000000003</v>
      </c>
      <c r="C2891">
        <v>46.985399999999998</v>
      </c>
      <c r="D2891">
        <v>42.712000000000003</v>
      </c>
      <c r="E2891">
        <v>35.606200000000001</v>
      </c>
    </row>
    <row r="2892" spans="1:5">
      <c r="A2892">
        <v>639</v>
      </c>
      <c r="B2892">
        <v>52.712000000000003</v>
      </c>
      <c r="C2892">
        <v>47.327399999999997</v>
      </c>
      <c r="D2892">
        <v>43.0304</v>
      </c>
      <c r="E2892">
        <v>35.866599999999998</v>
      </c>
    </row>
    <row r="2893" spans="1:5">
      <c r="A2893">
        <v>639.1</v>
      </c>
      <c r="B2893">
        <v>53.213999999999999</v>
      </c>
      <c r="C2893">
        <v>47.766599999999997</v>
      </c>
      <c r="D2893">
        <v>43.432000000000002</v>
      </c>
      <c r="E2893">
        <v>36.206800000000001</v>
      </c>
    </row>
    <row r="2894" spans="1:5">
      <c r="A2894">
        <v>639.20000000000005</v>
      </c>
      <c r="B2894">
        <v>53.718000000000004</v>
      </c>
      <c r="C2894">
        <v>48.207599999999999</v>
      </c>
      <c r="D2894">
        <v>43.833599999999997</v>
      </c>
      <c r="E2894">
        <v>36.548400000000001</v>
      </c>
    </row>
    <row r="2895" spans="1:5">
      <c r="A2895">
        <v>639.29999999999995</v>
      </c>
      <c r="B2895">
        <v>54.222000000000001</v>
      </c>
      <c r="C2895">
        <v>48.646799999999999</v>
      </c>
      <c r="D2895">
        <v>44.236800000000002</v>
      </c>
      <c r="E2895">
        <v>36.888599999999997</v>
      </c>
    </row>
    <row r="2896" spans="1:5">
      <c r="A2896">
        <v>639.4</v>
      </c>
      <c r="B2896">
        <v>54.725999999999999</v>
      </c>
      <c r="C2896">
        <v>49.087800000000001</v>
      </c>
      <c r="D2896">
        <v>44.64</v>
      </c>
      <c r="E2896">
        <v>37.230200000000004</v>
      </c>
    </row>
    <row r="2897" spans="1:5">
      <c r="A2897">
        <v>639.5</v>
      </c>
      <c r="B2897">
        <v>55.231999999999999</v>
      </c>
      <c r="C2897">
        <v>49.528799999999997</v>
      </c>
      <c r="D2897">
        <v>45.043199999999999</v>
      </c>
      <c r="E2897">
        <v>37.571800000000003</v>
      </c>
    </row>
    <row r="2898" spans="1:5">
      <c r="A2898">
        <v>639.6</v>
      </c>
      <c r="B2898">
        <v>55.735999999999997</v>
      </c>
      <c r="C2898">
        <v>49.969799999999999</v>
      </c>
      <c r="D2898">
        <v>45.448</v>
      </c>
      <c r="E2898">
        <v>37.913400000000003</v>
      </c>
    </row>
    <row r="2899" spans="1:5">
      <c r="A2899">
        <v>639.70000000000005</v>
      </c>
      <c r="B2899">
        <v>56.241999999999997</v>
      </c>
      <c r="C2899">
        <v>50.410800000000002</v>
      </c>
      <c r="D2899">
        <v>45.851199999999999</v>
      </c>
      <c r="E2899">
        <v>38.255000000000003</v>
      </c>
    </row>
    <row r="2900" spans="1:5">
      <c r="A2900">
        <v>639.79999999999995</v>
      </c>
      <c r="B2900">
        <v>56.747999999999998</v>
      </c>
      <c r="C2900">
        <v>50.8536</v>
      </c>
      <c r="D2900">
        <v>46.256</v>
      </c>
      <c r="E2900">
        <v>38.597999999999999</v>
      </c>
    </row>
    <row r="2901" spans="1:5">
      <c r="A2901">
        <v>639.9</v>
      </c>
      <c r="B2901">
        <v>57.253999999999998</v>
      </c>
      <c r="C2901">
        <v>51.294600000000003</v>
      </c>
      <c r="D2901">
        <v>46.660800000000002</v>
      </c>
      <c r="E2901">
        <v>38.941000000000003</v>
      </c>
    </row>
    <row r="2902" spans="1:5">
      <c r="A2902">
        <v>640</v>
      </c>
      <c r="B2902">
        <v>57.762</v>
      </c>
      <c r="C2902">
        <v>51.737400000000001</v>
      </c>
      <c r="D2902">
        <v>47.065600000000003</v>
      </c>
      <c r="E2902">
        <v>39.283999999999999</v>
      </c>
    </row>
    <row r="2903" spans="1:5">
      <c r="A2903">
        <v>640.1</v>
      </c>
      <c r="B2903">
        <v>58.268000000000001</v>
      </c>
      <c r="C2903">
        <v>52.180199999999999</v>
      </c>
      <c r="D2903">
        <v>47.472000000000001</v>
      </c>
      <c r="E2903">
        <v>39.627000000000002</v>
      </c>
    </row>
    <row r="2904" spans="1:5">
      <c r="A2904">
        <v>640.20000000000005</v>
      </c>
      <c r="B2904">
        <v>58.776000000000003</v>
      </c>
      <c r="C2904">
        <v>52.6248</v>
      </c>
      <c r="D2904">
        <v>47.876800000000003</v>
      </c>
      <c r="E2904">
        <v>39.97</v>
      </c>
    </row>
    <row r="2905" spans="1:5">
      <c r="A2905">
        <v>640.29999999999995</v>
      </c>
      <c r="B2905">
        <v>59.283999999999999</v>
      </c>
      <c r="C2905">
        <v>53.067599999999999</v>
      </c>
      <c r="D2905">
        <v>48.283200000000001</v>
      </c>
      <c r="E2905">
        <v>40.314399999999999</v>
      </c>
    </row>
    <row r="2906" spans="1:5">
      <c r="A2906">
        <v>640.4</v>
      </c>
      <c r="B2906">
        <v>59.792000000000002</v>
      </c>
      <c r="C2906">
        <v>53.5122</v>
      </c>
      <c r="D2906">
        <v>48.689599999999999</v>
      </c>
      <c r="E2906">
        <v>40.657400000000003</v>
      </c>
    </row>
    <row r="2907" spans="1:5">
      <c r="A2907">
        <v>640.5</v>
      </c>
      <c r="B2907">
        <v>60.302</v>
      </c>
      <c r="C2907">
        <v>53.956800000000001</v>
      </c>
      <c r="D2907">
        <v>49.095999999999997</v>
      </c>
      <c r="E2907">
        <v>41.001800000000003</v>
      </c>
    </row>
    <row r="2908" spans="1:5">
      <c r="A2908">
        <v>640.6</v>
      </c>
      <c r="B2908">
        <v>60.81</v>
      </c>
      <c r="C2908">
        <v>54.401400000000002</v>
      </c>
      <c r="D2908">
        <v>49.502400000000002</v>
      </c>
      <c r="E2908">
        <v>41.346200000000003</v>
      </c>
    </row>
    <row r="2909" spans="1:5">
      <c r="A2909">
        <v>640.70000000000005</v>
      </c>
      <c r="B2909">
        <v>61.32</v>
      </c>
      <c r="C2909">
        <v>54.845999999999997</v>
      </c>
      <c r="D2909">
        <v>49.910400000000003</v>
      </c>
      <c r="E2909">
        <v>41.692</v>
      </c>
    </row>
    <row r="2910" spans="1:5">
      <c r="A2910">
        <v>640.79999999999995</v>
      </c>
      <c r="B2910">
        <v>61.83</v>
      </c>
      <c r="C2910">
        <v>55.292400000000001</v>
      </c>
      <c r="D2910">
        <v>50.318399999999997</v>
      </c>
      <c r="E2910">
        <v>42.0364</v>
      </c>
    </row>
    <row r="2911" spans="1:5">
      <c r="A2911">
        <v>640.9</v>
      </c>
      <c r="B2911">
        <v>62.34</v>
      </c>
      <c r="C2911">
        <v>55.737000000000002</v>
      </c>
      <c r="D2911">
        <v>50.726399999999998</v>
      </c>
      <c r="E2911">
        <v>42.382199999999997</v>
      </c>
    </row>
    <row r="2912" spans="1:5">
      <c r="A2912">
        <v>641</v>
      </c>
      <c r="B2912">
        <v>62.851999999999997</v>
      </c>
      <c r="C2912">
        <v>56.183399999999999</v>
      </c>
      <c r="D2912">
        <v>51.134399999999999</v>
      </c>
      <c r="E2912">
        <v>42.728000000000002</v>
      </c>
    </row>
    <row r="2913" spans="1:5">
      <c r="A2913">
        <v>641.1</v>
      </c>
      <c r="B2913">
        <v>63.38</v>
      </c>
      <c r="C2913">
        <v>56.653199999999998</v>
      </c>
      <c r="D2913">
        <v>51.556800000000003</v>
      </c>
      <c r="E2913">
        <v>43.075200000000002</v>
      </c>
    </row>
    <row r="2914" spans="1:5">
      <c r="A2914">
        <v>641.20000000000005</v>
      </c>
      <c r="B2914">
        <v>63.915999999999997</v>
      </c>
      <c r="C2914">
        <v>57.139200000000002</v>
      </c>
      <c r="D2914">
        <v>51.988799999999998</v>
      </c>
      <c r="E2914">
        <v>43.425199999999997</v>
      </c>
    </row>
    <row r="2915" spans="1:5">
      <c r="A2915">
        <v>641.29999999999995</v>
      </c>
      <c r="B2915">
        <v>64.453999999999994</v>
      </c>
      <c r="C2915">
        <v>57.623399999999997</v>
      </c>
      <c r="D2915">
        <v>52.4208</v>
      </c>
      <c r="E2915">
        <v>43.775199999999998</v>
      </c>
    </row>
    <row r="2916" spans="1:5">
      <c r="A2916">
        <v>641.4</v>
      </c>
      <c r="B2916">
        <v>64.989999999999995</v>
      </c>
      <c r="C2916">
        <v>58.107599999999998</v>
      </c>
      <c r="D2916">
        <v>52.851199999999999</v>
      </c>
      <c r="E2916">
        <v>44.123800000000003</v>
      </c>
    </row>
    <row r="2917" spans="1:5">
      <c r="A2917">
        <v>641.5</v>
      </c>
      <c r="B2917">
        <v>65.528000000000006</v>
      </c>
      <c r="C2917">
        <v>58.591799999999999</v>
      </c>
      <c r="D2917">
        <v>53.283200000000001</v>
      </c>
      <c r="E2917">
        <v>44.473799999999997</v>
      </c>
    </row>
    <row r="2918" spans="1:5">
      <c r="A2918">
        <v>641.6</v>
      </c>
      <c r="B2918">
        <v>66.063999999999993</v>
      </c>
      <c r="C2918">
        <v>59.076000000000001</v>
      </c>
      <c r="D2918">
        <v>53.7136</v>
      </c>
      <c r="E2918">
        <v>44.822400000000002</v>
      </c>
    </row>
    <row r="2919" spans="1:5">
      <c r="A2919">
        <v>641.70000000000005</v>
      </c>
      <c r="B2919">
        <v>66.599999999999994</v>
      </c>
      <c r="C2919">
        <v>59.560200000000002</v>
      </c>
      <c r="D2919">
        <v>54.143999999999998</v>
      </c>
      <c r="E2919">
        <v>45.170999999999999</v>
      </c>
    </row>
    <row r="2920" spans="1:5">
      <c r="A2920">
        <v>641.79999999999995</v>
      </c>
      <c r="B2920">
        <v>67.138000000000005</v>
      </c>
      <c r="C2920">
        <v>60.044400000000003</v>
      </c>
      <c r="D2920">
        <v>54.576000000000001</v>
      </c>
      <c r="E2920">
        <v>45.521000000000001</v>
      </c>
    </row>
    <row r="2921" spans="1:5">
      <c r="A2921">
        <v>641.9</v>
      </c>
      <c r="B2921">
        <v>67.674000000000007</v>
      </c>
      <c r="C2921">
        <v>60.528599999999997</v>
      </c>
      <c r="D2921">
        <v>55.006399999999999</v>
      </c>
      <c r="E2921">
        <v>45.869599999999998</v>
      </c>
    </row>
    <row r="2922" spans="1:5">
      <c r="A2922">
        <v>642</v>
      </c>
      <c r="B2922">
        <v>68.209999999999994</v>
      </c>
      <c r="C2922">
        <v>61.011000000000003</v>
      </c>
      <c r="D2922">
        <v>55.436799999999998</v>
      </c>
      <c r="E2922">
        <v>46.218200000000003</v>
      </c>
    </row>
    <row r="2923" spans="1:5">
      <c r="A2923">
        <v>642.1</v>
      </c>
      <c r="B2923">
        <v>68.745999999999995</v>
      </c>
      <c r="C2923">
        <v>61.495199999999997</v>
      </c>
      <c r="D2923">
        <v>55.867199999999997</v>
      </c>
      <c r="E2923">
        <v>46.566800000000001</v>
      </c>
    </row>
    <row r="2924" spans="1:5">
      <c r="A2924">
        <v>642.20000000000005</v>
      </c>
      <c r="B2924">
        <v>69.281999999999996</v>
      </c>
      <c r="C2924">
        <v>61.979399999999998</v>
      </c>
      <c r="D2924">
        <v>56.297600000000003</v>
      </c>
      <c r="E2924">
        <v>46.915399999999998</v>
      </c>
    </row>
    <row r="2925" spans="1:5">
      <c r="A2925">
        <v>642.29999999999995</v>
      </c>
      <c r="B2925">
        <v>69.817999999999998</v>
      </c>
      <c r="C2925">
        <v>62.4636</v>
      </c>
      <c r="D2925">
        <v>56.728000000000002</v>
      </c>
      <c r="E2925">
        <v>47.264000000000003</v>
      </c>
    </row>
    <row r="2926" spans="1:5">
      <c r="A2926">
        <v>642.4</v>
      </c>
      <c r="B2926">
        <v>70.353999999999999</v>
      </c>
      <c r="C2926">
        <v>62.945999999999998</v>
      </c>
      <c r="D2926">
        <v>57.1584</v>
      </c>
      <c r="E2926">
        <v>47.6126</v>
      </c>
    </row>
    <row r="2927" spans="1:5">
      <c r="A2927">
        <v>642.5</v>
      </c>
      <c r="B2927">
        <v>70.888000000000005</v>
      </c>
      <c r="C2927">
        <v>63.428400000000003</v>
      </c>
      <c r="D2927">
        <v>57.588799999999999</v>
      </c>
      <c r="E2927">
        <v>47.961199999999998</v>
      </c>
    </row>
    <row r="2928" spans="1:5">
      <c r="A2928">
        <v>642.6</v>
      </c>
      <c r="B2928">
        <v>71.424000000000007</v>
      </c>
      <c r="C2928">
        <v>63.912599999999998</v>
      </c>
      <c r="D2928">
        <v>58.019199999999998</v>
      </c>
      <c r="E2928">
        <v>48.308399999999999</v>
      </c>
    </row>
    <row r="2929" spans="1:5">
      <c r="A2929">
        <v>642.70000000000005</v>
      </c>
      <c r="B2929">
        <v>71.959999999999994</v>
      </c>
      <c r="C2929">
        <v>64.394999999999996</v>
      </c>
      <c r="D2929">
        <v>58.448</v>
      </c>
      <c r="E2929">
        <v>48.656999999999996</v>
      </c>
    </row>
    <row r="2930" spans="1:5">
      <c r="A2930">
        <v>642.79999999999995</v>
      </c>
      <c r="B2930">
        <v>72.494</v>
      </c>
      <c r="C2930">
        <v>64.879199999999997</v>
      </c>
      <c r="D2930">
        <v>58.878399999999999</v>
      </c>
      <c r="E2930">
        <v>49.005600000000001</v>
      </c>
    </row>
    <row r="2931" spans="1:5">
      <c r="A2931">
        <v>642.9</v>
      </c>
      <c r="B2931">
        <v>73.03</v>
      </c>
      <c r="C2931">
        <v>65.361599999999996</v>
      </c>
      <c r="D2931">
        <v>59.308799999999998</v>
      </c>
      <c r="E2931">
        <v>49.354199999999999</v>
      </c>
    </row>
    <row r="2932" spans="1:5">
      <c r="A2932">
        <v>643</v>
      </c>
      <c r="B2932">
        <v>73.563999999999993</v>
      </c>
      <c r="C2932">
        <v>65.843999999999994</v>
      </c>
      <c r="D2932">
        <v>59.7376</v>
      </c>
      <c r="E2932">
        <v>49.7014</v>
      </c>
    </row>
    <row r="2933" spans="1:5">
      <c r="A2933">
        <v>643.1</v>
      </c>
      <c r="B2933">
        <v>74.138000000000005</v>
      </c>
      <c r="C2933">
        <v>66.353399999999993</v>
      </c>
      <c r="D2933">
        <v>60.1952</v>
      </c>
      <c r="E2933">
        <v>50.076599999999999</v>
      </c>
    </row>
    <row r="2934" spans="1:5">
      <c r="A2934">
        <v>643.20000000000005</v>
      </c>
      <c r="B2934">
        <v>74.888000000000005</v>
      </c>
      <c r="C2934">
        <v>66.990600000000001</v>
      </c>
      <c r="D2934">
        <v>60.783999999999999</v>
      </c>
      <c r="E2934">
        <v>50.575000000000003</v>
      </c>
    </row>
    <row r="2935" spans="1:5">
      <c r="A2935">
        <v>643.29999999999995</v>
      </c>
      <c r="B2935">
        <v>75.64</v>
      </c>
      <c r="C2935">
        <v>67.627799999999993</v>
      </c>
      <c r="D2935">
        <v>61.372799999999998</v>
      </c>
      <c r="E2935">
        <v>51.073399999999999</v>
      </c>
    </row>
    <row r="2936" spans="1:5">
      <c r="A2936">
        <v>643.4</v>
      </c>
      <c r="B2936">
        <v>76.391999999999996</v>
      </c>
      <c r="C2936">
        <v>68.265000000000001</v>
      </c>
      <c r="D2936">
        <v>61.963200000000001</v>
      </c>
      <c r="E2936">
        <v>51.5732</v>
      </c>
    </row>
    <row r="2937" spans="1:5">
      <c r="A2937">
        <v>643.5</v>
      </c>
      <c r="B2937">
        <v>77.146000000000001</v>
      </c>
      <c r="C2937">
        <v>68.905799999999999</v>
      </c>
      <c r="D2937">
        <v>62.555199999999999</v>
      </c>
      <c r="E2937">
        <v>52.073</v>
      </c>
    </row>
    <row r="2938" spans="1:5">
      <c r="A2938">
        <v>643.6</v>
      </c>
      <c r="B2938">
        <v>77.900000000000006</v>
      </c>
      <c r="C2938">
        <v>69.546599999999998</v>
      </c>
      <c r="D2938">
        <v>63.147199999999998</v>
      </c>
      <c r="E2938">
        <v>52.574199999999998</v>
      </c>
    </row>
    <row r="2939" spans="1:5">
      <c r="A2939">
        <v>643.70000000000005</v>
      </c>
      <c r="B2939">
        <v>78.658000000000001</v>
      </c>
      <c r="C2939">
        <v>70.187399999999997</v>
      </c>
      <c r="D2939">
        <v>63.7408</v>
      </c>
      <c r="E2939">
        <v>53.076799999999999</v>
      </c>
    </row>
    <row r="2940" spans="1:5">
      <c r="A2940">
        <v>643.79999999999995</v>
      </c>
      <c r="B2940">
        <v>79.415999999999997</v>
      </c>
      <c r="C2940">
        <v>70.831800000000001</v>
      </c>
      <c r="D2940">
        <v>64.335999999999999</v>
      </c>
      <c r="E2940">
        <v>53.580800000000004</v>
      </c>
    </row>
    <row r="2941" spans="1:5">
      <c r="A2941">
        <v>643.9</v>
      </c>
      <c r="B2941">
        <v>80.174000000000007</v>
      </c>
      <c r="C2941">
        <v>71.476200000000006</v>
      </c>
      <c r="D2941">
        <v>64.931200000000004</v>
      </c>
      <c r="E2941">
        <v>54.084800000000001</v>
      </c>
    </row>
    <row r="2942" spans="1:5">
      <c r="A2942">
        <v>644</v>
      </c>
      <c r="B2942">
        <v>80.936000000000007</v>
      </c>
      <c r="C2942">
        <v>72.120599999999996</v>
      </c>
      <c r="D2942">
        <v>65.528000000000006</v>
      </c>
      <c r="E2942">
        <v>54.590200000000003</v>
      </c>
    </row>
    <row r="2943" spans="1:5">
      <c r="A2943">
        <v>644.1</v>
      </c>
      <c r="B2943">
        <v>81.697999999999993</v>
      </c>
      <c r="C2943">
        <v>72.768600000000006</v>
      </c>
      <c r="D2943">
        <v>66.126400000000004</v>
      </c>
      <c r="E2943">
        <v>55.095599999999997</v>
      </c>
    </row>
    <row r="2944" spans="1:5">
      <c r="A2944">
        <v>644.20000000000005</v>
      </c>
      <c r="B2944">
        <v>82.462000000000003</v>
      </c>
      <c r="C2944">
        <v>73.416600000000003</v>
      </c>
      <c r="D2944">
        <v>66.724800000000002</v>
      </c>
      <c r="E2944">
        <v>55.602400000000003</v>
      </c>
    </row>
    <row r="2945" spans="1:5">
      <c r="A2945">
        <v>644.29999999999995</v>
      </c>
      <c r="B2945">
        <v>83.227999999999994</v>
      </c>
      <c r="C2945">
        <v>74.066400000000002</v>
      </c>
      <c r="D2945">
        <v>67.326400000000007</v>
      </c>
      <c r="E2945">
        <v>56.112000000000002</v>
      </c>
    </row>
    <row r="2946" spans="1:5">
      <c r="A2946">
        <v>644.4</v>
      </c>
      <c r="B2946">
        <v>83.994</v>
      </c>
      <c r="C2946">
        <v>74.716200000000001</v>
      </c>
      <c r="D2946">
        <v>67.926400000000001</v>
      </c>
      <c r="E2946">
        <v>56.620199999999997</v>
      </c>
    </row>
    <row r="2947" spans="1:5">
      <c r="A2947">
        <v>644.5</v>
      </c>
      <c r="B2947">
        <v>84.762</v>
      </c>
      <c r="C2947">
        <v>75.367800000000003</v>
      </c>
      <c r="D2947">
        <v>68.529600000000002</v>
      </c>
      <c r="E2947">
        <v>57.129800000000003</v>
      </c>
    </row>
    <row r="2948" spans="1:5">
      <c r="A2948">
        <v>644.6</v>
      </c>
      <c r="B2948">
        <v>85.531999999999996</v>
      </c>
      <c r="C2948">
        <v>76.021199999999993</v>
      </c>
      <c r="D2948">
        <v>69.132800000000003</v>
      </c>
      <c r="E2948">
        <v>57.640799999999999</v>
      </c>
    </row>
    <row r="2949" spans="1:5">
      <c r="A2949">
        <v>644.70000000000005</v>
      </c>
      <c r="B2949">
        <v>86.304000000000002</v>
      </c>
      <c r="C2949">
        <v>76.676400000000001</v>
      </c>
      <c r="D2949">
        <v>69.7376</v>
      </c>
      <c r="E2949">
        <v>58.153199999999998</v>
      </c>
    </row>
    <row r="2950" spans="1:5">
      <c r="A2950">
        <v>644.79999999999995</v>
      </c>
      <c r="B2950">
        <v>87.075999999999993</v>
      </c>
      <c r="C2950">
        <v>77.331599999999995</v>
      </c>
      <c r="D2950">
        <v>70.343999999999994</v>
      </c>
      <c r="E2950">
        <v>58.667000000000002</v>
      </c>
    </row>
    <row r="2951" spans="1:5">
      <c r="A2951">
        <v>644.9</v>
      </c>
      <c r="B2951">
        <v>87.85</v>
      </c>
      <c r="C2951">
        <v>77.988600000000005</v>
      </c>
      <c r="D2951">
        <v>70.951999999999998</v>
      </c>
      <c r="E2951">
        <v>59.180799999999998</v>
      </c>
    </row>
    <row r="2952" spans="1:5">
      <c r="A2952">
        <v>645</v>
      </c>
      <c r="B2952">
        <v>88.626000000000005</v>
      </c>
      <c r="C2952">
        <v>78.645600000000002</v>
      </c>
      <c r="D2952">
        <v>71.56</v>
      </c>
      <c r="E2952">
        <v>59.694600000000001</v>
      </c>
    </row>
    <row r="2953" spans="1:5">
      <c r="A2953">
        <v>645.1</v>
      </c>
      <c r="B2953">
        <v>89.402000000000001</v>
      </c>
      <c r="C2953">
        <v>79.304400000000001</v>
      </c>
      <c r="D2953">
        <v>72.168000000000006</v>
      </c>
      <c r="E2953">
        <v>60.211199999999998</v>
      </c>
    </row>
    <row r="2954" spans="1:5">
      <c r="A2954">
        <v>645.20000000000005</v>
      </c>
      <c r="B2954">
        <v>90.191999999999993</v>
      </c>
      <c r="C2954">
        <v>79.997399999999999</v>
      </c>
      <c r="D2954">
        <v>72.790400000000005</v>
      </c>
      <c r="E2954">
        <v>60.740400000000001</v>
      </c>
    </row>
    <row r="2955" spans="1:5">
      <c r="A2955">
        <v>645.29999999999995</v>
      </c>
      <c r="B2955">
        <v>90.986000000000004</v>
      </c>
      <c r="C2955">
        <v>80.695800000000006</v>
      </c>
      <c r="D2955">
        <v>73.414400000000001</v>
      </c>
      <c r="E2955">
        <v>61.272399999999998</v>
      </c>
    </row>
    <row r="2956" spans="1:5">
      <c r="A2956">
        <v>645.4</v>
      </c>
      <c r="B2956">
        <v>91.78</v>
      </c>
      <c r="C2956">
        <v>81.396000000000001</v>
      </c>
      <c r="D2956">
        <v>74.038399999999996</v>
      </c>
      <c r="E2956">
        <v>61.805799999999998</v>
      </c>
    </row>
    <row r="2957" spans="1:5">
      <c r="A2957">
        <v>645.5</v>
      </c>
      <c r="B2957">
        <v>92.572000000000003</v>
      </c>
      <c r="C2957">
        <v>82.094399999999993</v>
      </c>
      <c r="D2957">
        <v>74.662400000000005</v>
      </c>
      <c r="E2957">
        <v>62.337800000000001</v>
      </c>
    </row>
    <row r="2958" spans="1:5">
      <c r="A2958">
        <v>645.6</v>
      </c>
      <c r="B2958">
        <v>93.364000000000004</v>
      </c>
      <c r="C2958">
        <v>82.7928</v>
      </c>
      <c r="D2958">
        <v>75.2864</v>
      </c>
      <c r="E2958">
        <v>62.869799999999998</v>
      </c>
    </row>
    <row r="2959" spans="1:5">
      <c r="A2959">
        <v>645.70000000000005</v>
      </c>
      <c r="B2959">
        <v>94.158000000000001</v>
      </c>
      <c r="C2959">
        <v>83.492999999999995</v>
      </c>
      <c r="D2959">
        <v>75.910399999999996</v>
      </c>
      <c r="E2959">
        <v>63.403199999999998</v>
      </c>
    </row>
    <row r="2960" spans="1:5">
      <c r="A2960">
        <v>645.79999999999995</v>
      </c>
      <c r="B2960">
        <v>94.95</v>
      </c>
      <c r="C2960">
        <v>84.191400000000002</v>
      </c>
      <c r="D2960">
        <v>76.532799999999995</v>
      </c>
      <c r="E2960">
        <v>63.935200000000002</v>
      </c>
    </row>
    <row r="2961" spans="1:5">
      <c r="A2961">
        <v>645.9</v>
      </c>
      <c r="B2961">
        <v>95.744</v>
      </c>
      <c r="C2961">
        <v>84.889799999999994</v>
      </c>
      <c r="D2961">
        <v>77.156800000000004</v>
      </c>
      <c r="E2961">
        <v>64.467200000000005</v>
      </c>
    </row>
    <row r="2962" spans="1:5">
      <c r="A2962">
        <v>646</v>
      </c>
      <c r="B2962">
        <v>96.536000000000001</v>
      </c>
      <c r="C2962">
        <v>85.588200000000001</v>
      </c>
      <c r="D2962">
        <v>77.780799999999999</v>
      </c>
      <c r="E2962">
        <v>64.999200000000002</v>
      </c>
    </row>
    <row r="2963" spans="1:5">
      <c r="A2963">
        <v>646.1</v>
      </c>
      <c r="B2963">
        <v>97.328000000000003</v>
      </c>
      <c r="C2963">
        <v>86.286600000000007</v>
      </c>
      <c r="D2963">
        <v>78.403199999999998</v>
      </c>
      <c r="E2963">
        <v>65.531199999999998</v>
      </c>
    </row>
    <row r="2964" spans="1:5">
      <c r="A2964">
        <v>646.20000000000005</v>
      </c>
      <c r="B2964">
        <v>98.12</v>
      </c>
      <c r="C2964">
        <v>86.984999999999999</v>
      </c>
      <c r="D2964">
        <v>79.027199999999993</v>
      </c>
      <c r="E2964">
        <v>66.063199999999995</v>
      </c>
    </row>
    <row r="2965" spans="1:5">
      <c r="A2965">
        <v>646.29999999999995</v>
      </c>
      <c r="B2965">
        <v>98.912000000000006</v>
      </c>
      <c r="C2965">
        <v>87.683400000000006</v>
      </c>
      <c r="D2965">
        <v>79.651200000000003</v>
      </c>
      <c r="E2965">
        <v>66.595200000000006</v>
      </c>
    </row>
    <row r="2966" spans="1:5">
      <c r="A2966">
        <v>646.4</v>
      </c>
      <c r="B2966">
        <v>99.703999999999994</v>
      </c>
      <c r="C2966">
        <v>88.381799999999998</v>
      </c>
      <c r="D2966">
        <v>80.273600000000002</v>
      </c>
      <c r="E2966">
        <v>67.127200000000002</v>
      </c>
    </row>
    <row r="2967" spans="1:5">
      <c r="A2967">
        <v>646.5</v>
      </c>
      <c r="B2967">
        <v>100.496</v>
      </c>
      <c r="C2967">
        <v>89.080200000000005</v>
      </c>
      <c r="D2967">
        <v>80.896000000000001</v>
      </c>
      <c r="E2967">
        <v>67.659199999999998</v>
      </c>
    </row>
    <row r="2968" spans="1:5">
      <c r="A2968">
        <v>646.6</v>
      </c>
      <c r="B2968">
        <v>101.288</v>
      </c>
      <c r="C2968">
        <v>89.778599999999997</v>
      </c>
      <c r="D2968">
        <v>81.52</v>
      </c>
      <c r="E2968">
        <v>68.191199999999995</v>
      </c>
    </row>
    <row r="2969" spans="1:5">
      <c r="A2969">
        <v>646.70000000000005</v>
      </c>
      <c r="B2969">
        <v>102.08</v>
      </c>
      <c r="C2969">
        <v>90.477000000000004</v>
      </c>
      <c r="D2969">
        <v>82.142399999999995</v>
      </c>
      <c r="E2969">
        <v>68.723200000000006</v>
      </c>
    </row>
    <row r="2970" spans="1:5">
      <c r="A2970">
        <v>646.79999999999995</v>
      </c>
      <c r="B2970">
        <v>102.872</v>
      </c>
      <c r="C2970">
        <v>91.175399999999996</v>
      </c>
      <c r="D2970">
        <v>82.766400000000004</v>
      </c>
      <c r="E2970">
        <v>69.253799999999998</v>
      </c>
    </row>
    <row r="2971" spans="1:5">
      <c r="A2971">
        <v>646.9</v>
      </c>
      <c r="B2971">
        <v>103.664</v>
      </c>
      <c r="C2971">
        <v>91.872</v>
      </c>
      <c r="D2971">
        <v>83.388800000000003</v>
      </c>
      <c r="E2971">
        <v>69.785799999999995</v>
      </c>
    </row>
    <row r="2972" spans="1:5">
      <c r="A2972">
        <v>647</v>
      </c>
      <c r="B2972">
        <v>104.456</v>
      </c>
      <c r="C2972">
        <v>92.570400000000006</v>
      </c>
      <c r="D2972">
        <v>84.011200000000002</v>
      </c>
      <c r="E2972">
        <v>70.317800000000005</v>
      </c>
    </row>
    <row r="2973" spans="1:5">
      <c r="A2973">
        <v>647.1</v>
      </c>
      <c r="B2973">
        <v>105.246</v>
      </c>
      <c r="C2973">
        <v>93.266999999999996</v>
      </c>
      <c r="D2973">
        <v>84.633600000000001</v>
      </c>
      <c r="E2973">
        <v>70.848399999999998</v>
      </c>
    </row>
    <row r="2974" spans="1:5">
      <c r="A2974">
        <v>647.20000000000005</v>
      </c>
      <c r="B2974">
        <v>106.086</v>
      </c>
      <c r="C2974">
        <v>93.995999999999995</v>
      </c>
      <c r="D2974">
        <v>85.307199999999995</v>
      </c>
      <c r="E2974">
        <v>71.404200000000003</v>
      </c>
    </row>
    <row r="2975" spans="1:5">
      <c r="A2975">
        <v>647.29999999999995</v>
      </c>
      <c r="B2975">
        <v>106.976</v>
      </c>
      <c r="C2975">
        <v>94.753799999999998</v>
      </c>
      <c r="D2975">
        <v>86.031999999999996</v>
      </c>
      <c r="E2975">
        <v>71.983800000000002</v>
      </c>
    </row>
    <row r="2976" spans="1:5">
      <c r="A2976">
        <v>647.4</v>
      </c>
      <c r="B2976">
        <v>107.864</v>
      </c>
      <c r="C2976">
        <v>95.511600000000001</v>
      </c>
      <c r="D2976">
        <v>86.756799999999998</v>
      </c>
      <c r="E2976">
        <v>72.563400000000001</v>
      </c>
    </row>
    <row r="2977" spans="1:5">
      <c r="A2977">
        <v>647.5</v>
      </c>
      <c r="B2977">
        <v>108.754</v>
      </c>
      <c r="C2977">
        <v>96.271199999999993</v>
      </c>
      <c r="D2977">
        <v>87.4816</v>
      </c>
      <c r="E2977">
        <v>73.143000000000001</v>
      </c>
    </row>
    <row r="2978" spans="1:5">
      <c r="A2978">
        <v>647.6</v>
      </c>
      <c r="B2978">
        <v>109.64400000000001</v>
      </c>
      <c r="C2978">
        <v>97.028999999999996</v>
      </c>
      <c r="D2978">
        <v>88.206400000000002</v>
      </c>
      <c r="E2978">
        <v>73.724000000000004</v>
      </c>
    </row>
    <row r="2979" spans="1:5">
      <c r="A2979">
        <v>647.70000000000005</v>
      </c>
      <c r="B2979">
        <v>110.53400000000001</v>
      </c>
      <c r="C2979">
        <v>97.788600000000002</v>
      </c>
      <c r="D2979">
        <v>88.9328</v>
      </c>
      <c r="E2979">
        <v>74.305000000000007</v>
      </c>
    </row>
    <row r="2980" spans="1:5">
      <c r="A2980">
        <v>647.79999999999995</v>
      </c>
      <c r="B2980">
        <v>111.426</v>
      </c>
      <c r="C2980">
        <v>98.55</v>
      </c>
      <c r="D2980">
        <v>89.659199999999998</v>
      </c>
      <c r="E2980">
        <v>74.885999999999996</v>
      </c>
    </row>
    <row r="2981" spans="1:5">
      <c r="A2981">
        <v>647.9</v>
      </c>
      <c r="B2981">
        <v>112.316</v>
      </c>
      <c r="C2981">
        <v>99.309600000000003</v>
      </c>
      <c r="D2981">
        <v>90.384</v>
      </c>
      <c r="E2981">
        <v>75.466999999999999</v>
      </c>
    </row>
    <row r="2982" spans="1:5">
      <c r="A2982">
        <v>648</v>
      </c>
      <c r="B2982">
        <v>113.208</v>
      </c>
      <c r="C2982">
        <v>100.0692</v>
      </c>
      <c r="D2982">
        <v>91.110399999999998</v>
      </c>
      <c r="E2982">
        <v>76.048000000000002</v>
      </c>
    </row>
    <row r="2983" spans="1:5">
      <c r="A2983">
        <v>648.1</v>
      </c>
      <c r="B2983">
        <v>114.098</v>
      </c>
      <c r="C2983">
        <v>100.8288</v>
      </c>
      <c r="D2983">
        <v>91.836799999999997</v>
      </c>
      <c r="E2983">
        <v>76.629000000000005</v>
      </c>
    </row>
    <row r="2984" spans="1:5">
      <c r="A2984">
        <v>648.20000000000005</v>
      </c>
      <c r="B2984">
        <v>114.992</v>
      </c>
      <c r="C2984">
        <v>101.5902</v>
      </c>
      <c r="D2984">
        <v>92.564800000000005</v>
      </c>
      <c r="E2984">
        <v>77.211399999999998</v>
      </c>
    </row>
    <row r="2985" spans="1:5">
      <c r="A2985">
        <v>648.29999999999995</v>
      </c>
      <c r="B2985">
        <v>115.884</v>
      </c>
      <c r="C2985">
        <v>102.3516</v>
      </c>
      <c r="D2985">
        <v>93.2928</v>
      </c>
      <c r="E2985">
        <v>77.793800000000005</v>
      </c>
    </row>
    <row r="2986" spans="1:5">
      <c r="A2986">
        <v>648.4</v>
      </c>
      <c r="B2986">
        <v>116.776</v>
      </c>
      <c r="C2986">
        <v>103.113</v>
      </c>
      <c r="D2986">
        <v>94.019199999999998</v>
      </c>
      <c r="E2986">
        <v>78.374799999999993</v>
      </c>
    </row>
    <row r="2987" spans="1:5">
      <c r="A2987">
        <v>648.5</v>
      </c>
      <c r="B2987">
        <v>117.67</v>
      </c>
      <c r="C2987">
        <v>103.87439999999999</v>
      </c>
      <c r="D2987">
        <v>94.747200000000007</v>
      </c>
      <c r="E2987">
        <v>78.9572</v>
      </c>
    </row>
    <row r="2988" spans="1:5">
      <c r="A2988">
        <v>648.6</v>
      </c>
      <c r="B2988">
        <v>118.562</v>
      </c>
      <c r="C2988">
        <v>104.6358</v>
      </c>
      <c r="D2988">
        <v>95.475200000000001</v>
      </c>
      <c r="E2988">
        <v>79.539599999999993</v>
      </c>
    </row>
    <row r="2989" spans="1:5">
      <c r="A2989">
        <v>648.70000000000005</v>
      </c>
      <c r="B2989">
        <v>119.456</v>
      </c>
      <c r="C2989">
        <v>105.399</v>
      </c>
      <c r="D2989">
        <v>96.204800000000006</v>
      </c>
      <c r="E2989">
        <v>80.123400000000004</v>
      </c>
    </row>
    <row r="2990" spans="1:5">
      <c r="A2990">
        <v>648.79999999999995</v>
      </c>
      <c r="B2990">
        <v>120.35</v>
      </c>
      <c r="C2990">
        <v>106.1622</v>
      </c>
      <c r="D2990">
        <v>96.9328</v>
      </c>
      <c r="E2990">
        <v>80.705799999999996</v>
      </c>
    </row>
    <row r="2991" spans="1:5">
      <c r="A2991">
        <v>648.9</v>
      </c>
      <c r="B2991">
        <v>121.244</v>
      </c>
      <c r="C2991">
        <v>106.9254</v>
      </c>
      <c r="D2991">
        <v>97.662400000000005</v>
      </c>
      <c r="E2991">
        <v>81.289599999999993</v>
      </c>
    </row>
    <row r="2992" spans="1:5">
      <c r="A2992">
        <v>649</v>
      </c>
      <c r="B2992">
        <v>122.14</v>
      </c>
      <c r="C2992">
        <v>107.68680000000001</v>
      </c>
      <c r="D2992">
        <v>98.3904</v>
      </c>
      <c r="E2992">
        <v>81.872</v>
      </c>
    </row>
    <row r="2993" spans="1:5">
      <c r="A2993">
        <v>649.1</v>
      </c>
      <c r="B2993">
        <v>123.03400000000001</v>
      </c>
      <c r="C2993">
        <v>108.45</v>
      </c>
      <c r="D2993">
        <v>99.12</v>
      </c>
      <c r="E2993">
        <v>82.455799999999996</v>
      </c>
    </row>
    <row r="2994" spans="1:5">
      <c r="A2994">
        <v>649.20000000000005</v>
      </c>
      <c r="B2994">
        <v>123.956</v>
      </c>
      <c r="C2994">
        <v>109.2456</v>
      </c>
      <c r="D2994">
        <v>99.870400000000004</v>
      </c>
      <c r="E2994">
        <v>83.071799999999996</v>
      </c>
    </row>
    <row r="2995" spans="1:5">
      <c r="A2995">
        <v>649.29999999999995</v>
      </c>
      <c r="B2995">
        <v>124.956</v>
      </c>
      <c r="C2995">
        <v>110.1348</v>
      </c>
      <c r="D2995">
        <v>100.68</v>
      </c>
      <c r="E2995">
        <v>83.778800000000004</v>
      </c>
    </row>
    <row r="2996" spans="1:5">
      <c r="A2996">
        <v>649.4</v>
      </c>
      <c r="B2996">
        <v>125.956</v>
      </c>
      <c r="C2996">
        <v>111.024</v>
      </c>
      <c r="D2996">
        <v>101.4896</v>
      </c>
      <c r="E2996">
        <v>84.485799999999998</v>
      </c>
    </row>
    <row r="2997" spans="1:5">
      <c r="A2997">
        <v>649.5</v>
      </c>
      <c r="B2997">
        <v>126.958</v>
      </c>
      <c r="C2997">
        <v>111.9132</v>
      </c>
      <c r="D2997">
        <v>102.3008</v>
      </c>
      <c r="E2997">
        <v>85.194199999999995</v>
      </c>
    </row>
    <row r="2998" spans="1:5">
      <c r="A2998">
        <v>649.6</v>
      </c>
      <c r="B2998">
        <v>127.96</v>
      </c>
      <c r="C2998">
        <v>112.80419999999999</v>
      </c>
      <c r="D2998">
        <v>103.11199999999999</v>
      </c>
      <c r="E2998">
        <v>85.902600000000007</v>
      </c>
    </row>
    <row r="2999" spans="1:5">
      <c r="A2999">
        <v>649.70000000000005</v>
      </c>
      <c r="B2999">
        <v>128.964</v>
      </c>
      <c r="C2999">
        <v>113.6952</v>
      </c>
      <c r="D2999">
        <v>103.92319999999999</v>
      </c>
      <c r="E2999">
        <v>86.612399999999994</v>
      </c>
    </row>
    <row r="3000" spans="1:5">
      <c r="A3000">
        <v>649.79999999999995</v>
      </c>
      <c r="B3000">
        <v>129.96799999999999</v>
      </c>
      <c r="C3000">
        <v>114.58799999999999</v>
      </c>
      <c r="D3000">
        <v>104.7376</v>
      </c>
      <c r="E3000">
        <v>87.323599999999999</v>
      </c>
    </row>
    <row r="3001" spans="1:5">
      <c r="A3001">
        <v>649.9</v>
      </c>
      <c r="B3001">
        <v>130.97200000000001</v>
      </c>
      <c r="C3001">
        <v>115.4808</v>
      </c>
      <c r="D3001">
        <v>105.5504</v>
      </c>
      <c r="E3001">
        <v>88.0334</v>
      </c>
    </row>
    <row r="3002" spans="1:5">
      <c r="A3002">
        <v>650</v>
      </c>
      <c r="B3002">
        <v>131.97800000000001</v>
      </c>
      <c r="C3002">
        <v>116.3736</v>
      </c>
      <c r="D3002">
        <v>106.36320000000001</v>
      </c>
      <c r="E3002">
        <v>88.744600000000005</v>
      </c>
    </row>
    <row r="3003" spans="1:5">
      <c r="A3003">
        <v>650.1</v>
      </c>
      <c r="B3003">
        <v>132.98400000000001</v>
      </c>
      <c r="C3003">
        <v>117.26819999999999</v>
      </c>
      <c r="D3003">
        <v>107.1776</v>
      </c>
      <c r="E3003">
        <v>89.4572</v>
      </c>
    </row>
    <row r="3004" spans="1:5">
      <c r="A3004">
        <v>650.20000000000005</v>
      </c>
      <c r="B3004">
        <v>133.99199999999999</v>
      </c>
      <c r="C3004">
        <v>118.1628</v>
      </c>
      <c r="D3004">
        <v>107.9936</v>
      </c>
      <c r="E3004">
        <v>90.169799999999995</v>
      </c>
    </row>
    <row r="3005" spans="1:5">
      <c r="A3005">
        <v>650.29999999999995</v>
      </c>
      <c r="B3005">
        <v>135</v>
      </c>
      <c r="C3005">
        <v>119.0592</v>
      </c>
      <c r="D3005">
        <v>108.8096</v>
      </c>
      <c r="E3005">
        <v>90.882400000000004</v>
      </c>
    </row>
    <row r="3006" spans="1:5">
      <c r="A3006">
        <v>650.4</v>
      </c>
      <c r="B3006">
        <v>136.00800000000001</v>
      </c>
      <c r="C3006">
        <v>119.9556</v>
      </c>
      <c r="D3006">
        <v>109.6272</v>
      </c>
      <c r="E3006">
        <v>91.596400000000003</v>
      </c>
    </row>
    <row r="3007" spans="1:5">
      <c r="A3007">
        <v>650.5</v>
      </c>
      <c r="B3007">
        <v>137.018</v>
      </c>
      <c r="C3007">
        <v>120.852</v>
      </c>
      <c r="D3007">
        <v>110.4448</v>
      </c>
      <c r="E3007">
        <v>92.310400000000001</v>
      </c>
    </row>
    <row r="3008" spans="1:5">
      <c r="A3008">
        <v>650.6</v>
      </c>
      <c r="B3008">
        <v>138.02799999999999</v>
      </c>
      <c r="C3008">
        <v>121.75020000000001</v>
      </c>
      <c r="D3008">
        <v>111.2624</v>
      </c>
      <c r="E3008">
        <v>93.0244</v>
      </c>
    </row>
    <row r="3009" spans="1:5">
      <c r="A3009">
        <v>650.70000000000005</v>
      </c>
      <c r="B3009">
        <v>139.04</v>
      </c>
      <c r="C3009">
        <v>122.6484</v>
      </c>
      <c r="D3009">
        <v>112.08159999999999</v>
      </c>
      <c r="E3009">
        <v>93.739800000000002</v>
      </c>
    </row>
    <row r="3010" spans="1:5">
      <c r="A3010">
        <v>650.79999999999995</v>
      </c>
      <c r="B3010">
        <v>140.05199999999999</v>
      </c>
      <c r="C3010">
        <v>123.5484</v>
      </c>
      <c r="D3010">
        <v>112.9008</v>
      </c>
      <c r="E3010">
        <v>94.456599999999995</v>
      </c>
    </row>
    <row r="3011" spans="1:5">
      <c r="A3011">
        <v>650.9</v>
      </c>
      <c r="B3011">
        <v>141.066</v>
      </c>
      <c r="C3011">
        <v>124.44840000000001</v>
      </c>
      <c r="D3011">
        <v>113.72</v>
      </c>
      <c r="E3011">
        <v>95.173400000000001</v>
      </c>
    </row>
    <row r="3012" spans="1:5">
      <c r="A3012">
        <v>651</v>
      </c>
      <c r="B3012">
        <v>142.078</v>
      </c>
      <c r="C3012">
        <v>125.3484</v>
      </c>
      <c r="D3012">
        <v>114.5408</v>
      </c>
      <c r="E3012">
        <v>95.890199999999993</v>
      </c>
    </row>
    <row r="3013" spans="1:5">
      <c r="A3013">
        <v>651.1</v>
      </c>
      <c r="B3013">
        <v>143.09399999999999</v>
      </c>
      <c r="C3013">
        <v>126.25020000000001</v>
      </c>
      <c r="D3013">
        <v>115.3616</v>
      </c>
      <c r="E3013">
        <v>96.606999999999999</v>
      </c>
    </row>
    <row r="3014" spans="1:5">
      <c r="A3014">
        <v>651.20000000000005</v>
      </c>
      <c r="B3014">
        <v>144.10400000000001</v>
      </c>
      <c r="C3014">
        <v>127.1484</v>
      </c>
      <c r="D3014">
        <v>116.17919999999999</v>
      </c>
      <c r="E3014">
        <v>97.322400000000002</v>
      </c>
    </row>
    <row r="3015" spans="1:5">
      <c r="A3015">
        <v>651.29999999999995</v>
      </c>
      <c r="B3015">
        <v>145.06800000000001</v>
      </c>
      <c r="C3015">
        <v>128.0052</v>
      </c>
      <c r="D3015">
        <v>116.94240000000001</v>
      </c>
      <c r="E3015">
        <v>97.994399999999999</v>
      </c>
    </row>
    <row r="3016" spans="1:5">
      <c r="A3016">
        <v>651.4</v>
      </c>
      <c r="B3016">
        <v>146.03200000000001</v>
      </c>
      <c r="C3016">
        <v>128.8638</v>
      </c>
      <c r="D3016">
        <v>117.7056</v>
      </c>
      <c r="E3016">
        <v>98.6678</v>
      </c>
    </row>
    <row r="3017" spans="1:5">
      <c r="A3017">
        <v>651.5</v>
      </c>
      <c r="B3017">
        <v>146.99799999999999</v>
      </c>
      <c r="C3017">
        <v>129.7242</v>
      </c>
      <c r="D3017">
        <v>118.4704</v>
      </c>
      <c r="E3017">
        <v>99.341200000000001</v>
      </c>
    </row>
    <row r="3018" spans="1:5">
      <c r="A3018">
        <v>651.6</v>
      </c>
      <c r="B3018">
        <v>147.964</v>
      </c>
      <c r="C3018">
        <v>130.58459999999999</v>
      </c>
      <c r="D3018">
        <v>119.2368</v>
      </c>
      <c r="E3018">
        <v>100.01600000000001</v>
      </c>
    </row>
    <row r="3019" spans="1:5">
      <c r="A3019">
        <v>651.70000000000005</v>
      </c>
      <c r="B3019">
        <v>148.934</v>
      </c>
      <c r="C3019">
        <v>131.4486</v>
      </c>
      <c r="D3019">
        <v>120.0048</v>
      </c>
      <c r="E3019">
        <v>100.6936</v>
      </c>
    </row>
    <row r="3020" spans="1:5">
      <c r="A3020">
        <v>651.79999999999995</v>
      </c>
      <c r="B3020">
        <v>149.90600000000001</v>
      </c>
      <c r="C3020">
        <v>132.3126</v>
      </c>
      <c r="D3020">
        <v>120.7744</v>
      </c>
      <c r="E3020">
        <v>101.3712</v>
      </c>
    </row>
    <row r="3021" spans="1:5">
      <c r="A3021">
        <v>651.9</v>
      </c>
      <c r="B3021">
        <v>150.87799999999999</v>
      </c>
      <c r="C3021">
        <v>133.17840000000001</v>
      </c>
      <c r="D3021">
        <v>121.544</v>
      </c>
      <c r="E3021">
        <v>102.0502</v>
      </c>
    </row>
    <row r="3022" spans="1:5">
      <c r="A3022">
        <v>652</v>
      </c>
      <c r="B3022">
        <v>151.852</v>
      </c>
      <c r="C3022">
        <v>134.04419999999999</v>
      </c>
      <c r="D3022">
        <v>122.3152</v>
      </c>
      <c r="E3022">
        <v>102.72920000000001</v>
      </c>
    </row>
    <row r="3023" spans="1:5">
      <c r="A3023">
        <v>652.1</v>
      </c>
      <c r="B3023">
        <v>152.82599999999999</v>
      </c>
      <c r="C3023">
        <v>134.9136</v>
      </c>
      <c r="D3023">
        <v>123.08799999999999</v>
      </c>
      <c r="E3023">
        <v>103.411</v>
      </c>
    </row>
    <row r="3024" spans="1:5">
      <c r="A3024">
        <v>652.20000000000005</v>
      </c>
      <c r="B3024">
        <v>153.804</v>
      </c>
      <c r="C3024">
        <v>135.78299999999999</v>
      </c>
      <c r="D3024">
        <v>123.86239999999999</v>
      </c>
      <c r="E3024">
        <v>104.0928</v>
      </c>
    </row>
    <row r="3025" spans="1:5">
      <c r="A3025">
        <v>652.29999999999995</v>
      </c>
      <c r="B3025">
        <v>154.78399999999999</v>
      </c>
      <c r="C3025">
        <v>136.65600000000001</v>
      </c>
      <c r="D3025">
        <v>124.6384</v>
      </c>
      <c r="E3025">
        <v>104.7774</v>
      </c>
    </row>
    <row r="3026" spans="1:5">
      <c r="A3026">
        <v>652.4</v>
      </c>
      <c r="B3026">
        <v>155.76400000000001</v>
      </c>
      <c r="C3026">
        <v>137.52719999999999</v>
      </c>
      <c r="D3026">
        <v>125.4144</v>
      </c>
      <c r="E3026">
        <v>105.4606</v>
      </c>
    </row>
    <row r="3027" spans="1:5">
      <c r="A3027">
        <v>652.5</v>
      </c>
      <c r="B3027">
        <v>156.74600000000001</v>
      </c>
      <c r="C3027">
        <v>138.40199999999999</v>
      </c>
      <c r="D3027">
        <v>126.19199999999999</v>
      </c>
      <c r="E3027">
        <v>106.14660000000001</v>
      </c>
    </row>
    <row r="3028" spans="1:5">
      <c r="A3028">
        <v>652.6</v>
      </c>
      <c r="B3028">
        <v>157.72999999999999</v>
      </c>
      <c r="C3028">
        <v>139.27680000000001</v>
      </c>
      <c r="D3028">
        <v>126.9712</v>
      </c>
      <c r="E3028">
        <v>106.8326</v>
      </c>
    </row>
    <row r="3029" spans="1:5">
      <c r="A3029">
        <v>652.70000000000005</v>
      </c>
      <c r="B3029">
        <v>158.714</v>
      </c>
      <c r="C3029">
        <v>140.15520000000001</v>
      </c>
      <c r="D3029">
        <v>127.752</v>
      </c>
      <c r="E3029">
        <v>107.5214</v>
      </c>
    </row>
    <row r="3030" spans="1:5">
      <c r="A3030">
        <v>652.79999999999995</v>
      </c>
      <c r="B3030">
        <v>159.702</v>
      </c>
      <c r="C3030">
        <v>141.03360000000001</v>
      </c>
      <c r="D3030">
        <v>128.53440000000001</v>
      </c>
      <c r="E3030">
        <v>108.2102</v>
      </c>
    </row>
    <row r="3031" spans="1:5">
      <c r="A3031">
        <v>652.9</v>
      </c>
      <c r="B3031">
        <v>160.69</v>
      </c>
      <c r="C3031">
        <v>141.91380000000001</v>
      </c>
      <c r="D3031">
        <v>129.3168</v>
      </c>
      <c r="E3031">
        <v>108.9004</v>
      </c>
    </row>
    <row r="3032" spans="1:5">
      <c r="A3032">
        <v>653</v>
      </c>
      <c r="B3032">
        <v>161.68</v>
      </c>
      <c r="C3032">
        <v>142.79580000000001</v>
      </c>
      <c r="D3032">
        <v>130.10079999999999</v>
      </c>
      <c r="E3032">
        <v>109.592</v>
      </c>
    </row>
    <row r="3033" spans="1:5">
      <c r="A3033">
        <v>653.1</v>
      </c>
      <c r="B3033">
        <v>162.672</v>
      </c>
      <c r="C3033">
        <v>143.67779999999999</v>
      </c>
      <c r="D3033">
        <v>130.88640000000001</v>
      </c>
      <c r="E3033">
        <v>110.285</v>
      </c>
    </row>
    <row r="3034" spans="1:5">
      <c r="A3034">
        <v>653.20000000000005</v>
      </c>
      <c r="B3034">
        <v>163.666</v>
      </c>
      <c r="C3034">
        <v>144.5634</v>
      </c>
      <c r="D3034">
        <v>131.67519999999999</v>
      </c>
      <c r="E3034">
        <v>110.97799999999999</v>
      </c>
    </row>
    <row r="3035" spans="1:5">
      <c r="A3035">
        <v>653.29999999999995</v>
      </c>
      <c r="B3035">
        <v>164.59399999999999</v>
      </c>
      <c r="C3035">
        <v>145.41480000000001</v>
      </c>
      <c r="D3035">
        <v>132.4272</v>
      </c>
      <c r="E3035">
        <v>111.6514</v>
      </c>
    </row>
    <row r="3036" spans="1:5">
      <c r="A3036">
        <v>653.4</v>
      </c>
      <c r="B3036">
        <v>165.52199999999999</v>
      </c>
      <c r="C3036">
        <v>146.2662</v>
      </c>
      <c r="D3036">
        <v>133.1808</v>
      </c>
      <c r="E3036">
        <v>112.32340000000001</v>
      </c>
    </row>
    <row r="3037" spans="1:5">
      <c r="A3037">
        <v>653.5</v>
      </c>
      <c r="B3037">
        <v>166.45</v>
      </c>
      <c r="C3037">
        <v>147.11940000000001</v>
      </c>
      <c r="D3037">
        <v>133.93440000000001</v>
      </c>
      <c r="E3037">
        <v>112.99679999999999</v>
      </c>
    </row>
    <row r="3038" spans="1:5">
      <c r="A3038">
        <v>653.6</v>
      </c>
      <c r="B3038">
        <v>167.37799999999999</v>
      </c>
      <c r="C3038">
        <v>147.9726</v>
      </c>
      <c r="D3038">
        <v>134.68799999999999</v>
      </c>
      <c r="E3038">
        <v>113.6716</v>
      </c>
    </row>
    <row r="3039" spans="1:5">
      <c r="A3039">
        <v>653.70000000000005</v>
      </c>
      <c r="B3039">
        <v>168.31</v>
      </c>
      <c r="C3039">
        <v>148.82759999999999</v>
      </c>
      <c r="D3039">
        <v>135.44319999999999</v>
      </c>
      <c r="E3039">
        <v>114.3464</v>
      </c>
    </row>
    <row r="3040" spans="1:5">
      <c r="A3040">
        <v>653.79999999999995</v>
      </c>
      <c r="B3040">
        <v>169.24199999999999</v>
      </c>
      <c r="C3040">
        <v>149.68440000000001</v>
      </c>
      <c r="D3040">
        <v>136.19999999999999</v>
      </c>
      <c r="E3040">
        <v>115.0226</v>
      </c>
    </row>
    <row r="3041" spans="1:5">
      <c r="A3041">
        <v>653.9</v>
      </c>
      <c r="B3041">
        <v>170.17400000000001</v>
      </c>
      <c r="C3041">
        <v>150.5412</v>
      </c>
      <c r="D3041">
        <v>136.95679999999999</v>
      </c>
      <c r="E3041">
        <v>115.7002</v>
      </c>
    </row>
    <row r="3042" spans="1:5">
      <c r="A3042">
        <v>654</v>
      </c>
      <c r="B3042">
        <v>171.10599999999999</v>
      </c>
      <c r="C3042">
        <v>151.398</v>
      </c>
      <c r="D3042">
        <v>137.71520000000001</v>
      </c>
      <c r="E3042">
        <v>116.37779999999999</v>
      </c>
    </row>
    <row r="3043" spans="1:5">
      <c r="A3043">
        <v>654.1</v>
      </c>
      <c r="B3043">
        <v>172.042</v>
      </c>
      <c r="C3043">
        <v>152.25659999999999</v>
      </c>
      <c r="D3043">
        <v>138.4736</v>
      </c>
      <c r="E3043">
        <v>117.05540000000001</v>
      </c>
    </row>
    <row r="3044" spans="1:5">
      <c r="A3044">
        <v>654.20000000000005</v>
      </c>
      <c r="B3044">
        <v>172.97800000000001</v>
      </c>
      <c r="C3044">
        <v>153.11699999999999</v>
      </c>
      <c r="D3044">
        <v>139.2336</v>
      </c>
      <c r="E3044">
        <v>117.73439999999999</v>
      </c>
    </row>
    <row r="3045" spans="1:5">
      <c r="A3045">
        <v>654.29999999999995</v>
      </c>
      <c r="B3045">
        <v>173.91399999999999</v>
      </c>
      <c r="C3045">
        <v>153.97739999999999</v>
      </c>
      <c r="D3045">
        <v>139.99520000000001</v>
      </c>
      <c r="E3045">
        <v>118.4148</v>
      </c>
    </row>
    <row r="3046" spans="1:5">
      <c r="A3046">
        <v>654.4</v>
      </c>
      <c r="B3046">
        <v>174.852</v>
      </c>
      <c r="C3046">
        <v>154.83959999999999</v>
      </c>
      <c r="D3046">
        <v>140.7568</v>
      </c>
      <c r="E3046">
        <v>119.09520000000001</v>
      </c>
    </row>
    <row r="3047" spans="1:5">
      <c r="A3047">
        <v>654.5</v>
      </c>
      <c r="B3047">
        <v>175.792</v>
      </c>
      <c r="C3047">
        <v>155.70179999999999</v>
      </c>
      <c r="D3047">
        <v>141.51840000000001</v>
      </c>
      <c r="E3047">
        <v>119.777</v>
      </c>
    </row>
    <row r="3048" spans="1:5">
      <c r="A3048">
        <v>654.6</v>
      </c>
      <c r="B3048">
        <v>176.73</v>
      </c>
      <c r="C3048">
        <v>156.5658</v>
      </c>
      <c r="D3048">
        <v>142.2816</v>
      </c>
      <c r="E3048">
        <v>120.4588</v>
      </c>
    </row>
    <row r="3049" spans="1:5">
      <c r="A3049">
        <v>654.70000000000005</v>
      </c>
      <c r="B3049">
        <v>177.672</v>
      </c>
      <c r="C3049">
        <v>157.4298</v>
      </c>
      <c r="D3049">
        <v>143.04640000000001</v>
      </c>
      <c r="E3049">
        <v>121.142</v>
      </c>
    </row>
    <row r="3050" spans="1:5">
      <c r="A3050">
        <v>654.79999999999995</v>
      </c>
      <c r="B3050">
        <v>178.614</v>
      </c>
      <c r="C3050">
        <v>158.29560000000001</v>
      </c>
      <c r="D3050">
        <v>143.81120000000001</v>
      </c>
      <c r="E3050">
        <v>121.8252</v>
      </c>
    </row>
    <row r="3051" spans="1:5">
      <c r="A3051">
        <v>654.9</v>
      </c>
      <c r="B3051">
        <v>179.55799999999999</v>
      </c>
      <c r="C3051">
        <v>159.16139999999999</v>
      </c>
      <c r="D3051">
        <v>144.57759999999999</v>
      </c>
      <c r="E3051">
        <v>122.5098</v>
      </c>
    </row>
    <row r="3052" spans="1:5">
      <c r="A3052">
        <v>655</v>
      </c>
      <c r="B3052">
        <v>180.50200000000001</v>
      </c>
      <c r="C3052">
        <v>160.029</v>
      </c>
      <c r="D3052">
        <v>145.34399999999999</v>
      </c>
      <c r="E3052">
        <v>123.19580000000001</v>
      </c>
    </row>
    <row r="3053" spans="1:5">
      <c r="A3053">
        <v>655.1</v>
      </c>
      <c r="B3053">
        <v>181.446</v>
      </c>
      <c r="C3053">
        <v>160.89840000000001</v>
      </c>
      <c r="D3053">
        <v>146.1104</v>
      </c>
      <c r="E3053">
        <v>123.8818</v>
      </c>
    </row>
    <row r="3054" spans="1:5">
      <c r="A3054">
        <v>655.20000000000005</v>
      </c>
      <c r="B3054">
        <v>182.39400000000001</v>
      </c>
      <c r="C3054">
        <v>161.76779999999999</v>
      </c>
      <c r="D3054">
        <v>146.88</v>
      </c>
      <c r="E3054">
        <v>124.56780000000001</v>
      </c>
    </row>
    <row r="3055" spans="1:5">
      <c r="A3055">
        <v>655.29999999999995</v>
      </c>
      <c r="B3055">
        <v>183.1</v>
      </c>
      <c r="C3055">
        <v>162.44820000000001</v>
      </c>
      <c r="D3055">
        <v>147.44</v>
      </c>
      <c r="E3055">
        <v>125.1152</v>
      </c>
    </row>
    <row r="3056" spans="1:5">
      <c r="A3056">
        <v>655.4</v>
      </c>
      <c r="B3056">
        <v>183.792</v>
      </c>
      <c r="C3056">
        <v>163.11600000000001</v>
      </c>
      <c r="D3056">
        <v>147.98560000000001</v>
      </c>
      <c r="E3056">
        <v>125.6542</v>
      </c>
    </row>
    <row r="3057" spans="1:5">
      <c r="A3057">
        <v>655.5</v>
      </c>
      <c r="B3057">
        <v>184.48400000000001</v>
      </c>
      <c r="C3057">
        <v>163.78380000000001</v>
      </c>
      <c r="D3057">
        <v>148.53280000000001</v>
      </c>
      <c r="E3057">
        <v>126.1918</v>
      </c>
    </row>
    <row r="3058" spans="1:5">
      <c r="A3058">
        <v>655.6</v>
      </c>
      <c r="B3058">
        <v>185.17599999999999</v>
      </c>
      <c r="C3058">
        <v>164.45160000000001</v>
      </c>
      <c r="D3058">
        <v>149.07839999999999</v>
      </c>
      <c r="E3058">
        <v>126.7294</v>
      </c>
    </row>
    <row r="3059" spans="1:5">
      <c r="A3059">
        <v>655.7</v>
      </c>
      <c r="B3059">
        <v>185.86600000000001</v>
      </c>
      <c r="C3059">
        <v>165.11940000000001</v>
      </c>
      <c r="D3059">
        <v>149.624</v>
      </c>
      <c r="E3059">
        <v>127.267</v>
      </c>
    </row>
    <row r="3060" spans="1:5">
      <c r="A3060">
        <v>655.8</v>
      </c>
      <c r="B3060">
        <v>186.55799999999999</v>
      </c>
      <c r="C3060">
        <v>165.78540000000001</v>
      </c>
      <c r="D3060">
        <v>150.1712</v>
      </c>
      <c r="E3060">
        <v>127.80459999999999</v>
      </c>
    </row>
    <row r="3061" spans="1:5">
      <c r="A3061">
        <v>655.9</v>
      </c>
      <c r="B3061">
        <v>187.24799999999999</v>
      </c>
      <c r="C3061">
        <v>166.45140000000001</v>
      </c>
      <c r="D3061">
        <v>150.71520000000001</v>
      </c>
      <c r="E3061">
        <v>128.3408</v>
      </c>
    </row>
    <row r="3062" spans="1:5">
      <c r="A3062">
        <v>656</v>
      </c>
      <c r="B3062">
        <v>187.93600000000001</v>
      </c>
      <c r="C3062">
        <v>167.1174</v>
      </c>
      <c r="D3062">
        <v>151.26079999999999</v>
      </c>
      <c r="E3062">
        <v>128.87700000000001</v>
      </c>
    </row>
    <row r="3063" spans="1:5">
      <c r="A3063">
        <v>656.1</v>
      </c>
      <c r="B3063">
        <v>188.626</v>
      </c>
      <c r="C3063">
        <v>167.7834</v>
      </c>
      <c r="D3063">
        <v>151.8048</v>
      </c>
      <c r="E3063">
        <v>129.4118</v>
      </c>
    </row>
    <row r="3064" spans="1:5">
      <c r="A3064">
        <v>656.2</v>
      </c>
      <c r="B3064">
        <v>189.31399999999999</v>
      </c>
      <c r="C3064">
        <v>168.4494</v>
      </c>
      <c r="D3064">
        <v>152.34880000000001</v>
      </c>
      <c r="E3064">
        <v>129.94800000000001</v>
      </c>
    </row>
    <row r="3065" spans="1:5">
      <c r="A3065">
        <v>656.3</v>
      </c>
      <c r="B3065">
        <v>190.00399999999999</v>
      </c>
      <c r="C3065">
        <v>169.11359999999999</v>
      </c>
      <c r="D3065">
        <v>152.89279999999999</v>
      </c>
      <c r="E3065">
        <v>130.48419999999999</v>
      </c>
    </row>
    <row r="3066" spans="1:5">
      <c r="A3066">
        <v>656.4</v>
      </c>
      <c r="B3066">
        <v>190.69</v>
      </c>
      <c r="C3066">
        <v>169.77780000000001</v>
      </c>
      <c r="D3066">
        <v>153.43520000000001</v>
      </c>
      <c r="E3066">
        <v>131.01900000000001</v>
      </c>
    </row>
    <row r="3067" spans="1:5">
      <c r="A3067">
        <v>656.5</v>
      </c>
      <c r="B3067">
        <v>191.37799999999999</v>
      </c>
      <c r="C3067">
        <v>170.4402</v>
      </c>
      <c r="D3067">
        <v>153.97919999999999</v>
      </c>
      <c r="E3067">
        <v>131.55240000000001</v>
      </c>
    </row>
    <row r="3068" spans="1:5">
      <c r="A3068">
        <v>656.6</v>
      </c>
      <c r="B3068">
        <v>192.06399999999999</v>
      </c>
      <c r="C3068">
        <v>171.1044</v>
      </c>
      <c r="D3068">
        <v>154.52160000000001</v>
      </c>
      <c r="E3068">
        <v>132.0872</v>
      </c>
    </row>
    <row r="3069" spans="1:5">
      <c r="A3069">
        <v>656.7</v>
      </c>
      <c r="B3069">
        <v>192.75200000000001</v>
      </c>
      <c r="C3069">
        <v>171.76679999999999</v>
      </c>
      <c r="D3069">
        <v>155.06399999999999</v>
      </c>
      <c r="E3069">
        <v>132.6206</v>
      </c>
    </row>
    <row r="3070" spans="1:5">
      <c r="A3070">
        <v>656.8</v>
      </c>
      <c r="B3070">
        <v>193.43799999999999</v>
      </c>
      <c r="C3070">
        <v>172.42920000000001</v>
      </c>
      <c r="D3070">
        <v>155.60640000000001</v>
      </c>
      <c r="E3070">
        <v>133.15539999999999</v>
      </c>
    </row>
    <row r="3071" spans="1:5">
      <c r="A3071">
        <v>656.9</v>
      </c>
      <c r="B3071">
        <v>194.124</v>
      </c>
      <c r="C3071">
        <v>173.0916</v>
      </c>
      <c r="D3071">
        <v>156.1472</v>
      </c>
      <c r="E3071">
        <v>133.6874</v>
      </c>
    </row>
    <row r="3072" spans="1:5">
      <c r="A3072">
        <v>657</v>
      </c>
      <c r="B3072">
        <v>194.80799999999999</v>
      </c>
      <c r="C3072">
        <v>173.75399999999999</v>
      </c>
      <c r="D3072">
        <v>156.68799999999999</v>
      </c>
      <c r="E3072">
        <v>134.2208</v>
      </c>
    </row>
    <row r="3073" spans="1:5">
      <c r="A3073">
        <v>657.1</v>
      </c>
      <c r="B3073">
        <v>195.494</v>
      </c>
      <c r="C3073">
        <v>174.41460000000001</v>
      </c>
      <c r="D3073">
        <v>157.22880000000001</v>
      </c>
      <c r="E3073">
        <v>134.75280000000001</v>
      </c>
    </row>
    <row r="3074" spans="1:5">
      <c r="A3074">
        <v>657.2</v>
      </c>
      <c r="B3074">
        <v>196.178</v>
      </c>
      <c r="C3074">
        <v>175.0752</v>
      </c>
      <c r="D3074">
        <v>157.77119999999999</v>
      </c>
      <c r="E3074">
        <v>135.28479999999999</v>
      </c>
    </row>
    <row r="3075" spans="1:5">
      <c r="A3075">
        <v>657.3</v>
      </c>
      <c r="B3075">
        <v>196.38</v>
      </c>
      <c r="C3075">
        <v>175.33080000000001</v>
      </c>
      <c r="D3075">
        <v>157.8912</v>
      </c>
      <c r="E3075">
        <v>135.5284</v>
      </c>
    </row>
    <row r="3076" spans="1:5">
      <c r="A3076">
        <v>657.4</v>
      </c>
      <c r="B3076">
        <v>196.572</v>
      </c>
      <c r="C3076">
        <v>175.57919999999999</v>
      </c>
      <c r="D3076">
        <v>158.00319999999999</v>
      </c>
      <c r="E3076">
        <v>135.76499999999999</v>
      </c>
    </row>
    <row r="3077" spans="1:5">
      <c r="A3077">
        <v>657.5</v>
      </c>
      <c r="B3077">
        <v>196.76599999999999</v>
      </c>
      <c r="C3077">
        <v>175.82579999999999</v>
      </c>
      <c r="D3077">
        <v>158.11680000000001</v>
      </c>
      <c r="E3077">
        <v>136.0016</v>
      </c>
    </row>
    <row r="3078" spans="1:5">
      <c r="A3078">
        <v>657.6</v>
      </c>
      <c r="B3078">
        <v>196.958</v>
      </c>
      <c r="C3078">
        <v>176.07419999999999</v>
      </c>
      <c r="D3078">
        <v>158.22880000000001</v>
      </c>
      <c r="E3078">
        <v>136.23820000000001</v>
      </c>
    </row>
    <row r="3079" spans="1:5">
      <c r="A3079">
        <v>657.7</v>
      </c>
      <c r="B3079">
        <v>197.15199999999999</v>
      </c>
      <c r="C3079">
        <v>176.32259999999999</v>
      </c>
      <c r="D3079">
        <v>158.3424</v>
      </c>
      <c r="E3079">
        <v>136.47620000000001</v>
      </c>
    </row>
    <row r="3080" spans="1:5">
      <c r="A3080">
        <v>657.8</v>
      </c>
      <c r="B3080">
        <v>197.34399999999999</v>
      </c>
      <c r="C3080">
        <v>176.5692</v>
      </c>
      <c r="D3080">
        <v>158.45439999999999</v>
      </c>
      <c r="E3080">
        <v>136.71279999999999</v>
      </c>
    </row>
    <row r="3081" spans="1:5">
      <c r="A3081">
        <v>657.9</v>
      </c>
      <c r="B3081">
        <v>197.53800000000001</v>
      </c>
      <c r="C3081">
        <v>176.8176</v>
      </c>
      <c r="D3081">
        <v>158.56639999999999</v>
      </c>
      <c r="E3081">
        <v>136.9494</v>
      </c>
    </row>
    <row r="3082" spans="1:5">
      <c r="A3082">
        <v>658</v>
      </c>
      <c r="B3082">
        <v>197.73</v>
      </c>
      <c r="C3082">
        <v>177.066</v>
      </c>
      <c r="D3082">
        <v>158.68</v>
      </c>
      <c r="E3082">
        <v>137.1874</v>
      </c>
    </row>
    <row r="3083" spans="1:5">
      <c r="A3083">
        <v>658.1</v>
      </c>
      <c r="B3083">
        <v>197.92400000000001</v>
      </c>
      <c r="C3083">
        <v>177.3126</v>
      </c>
      <c r="D3083">
        <v>158.792</v>
      </c>
      <c r="E3083">
        <v>137.42400000000001</v>
      </c>
    </row>
    <row r="3084" spans="1:5">
      <c r="A3084">
        <v>658.2</v>
      </c>
      <c r="B3084">
        <v>198.11600000000001</v>
      </c>
      <c r="C3084">
        <v>177.56100000000001</v>
      </c>
      <c r="D3084">
        <v>158.90559999999999</v>
      </c>
      <c r="E3084">
        <v>137.66059999999999</v>
      </c>
    </row>
    <row r="3085" spans="1:5">
      <c r="A3085">
        <v>658.3</v>
      </c>
      <c r="B3085">
        <v>198.31</v>
      </c>
      <c r="C3085">
        <v>177.80940000000001</v>
      </c>
      <c r="D3085">
        <v>159.01759999999999</v>
      </c>
      <c r="E3085">
        <v>137.8972</v>
      </c>
    </row>
    <row r="3086" spans="1:5">
      <c r="A3086">
        <v>658.4</v>
      </c>
      <c r="B3086">
        <v>198.50200000000001</v>
      </c>
      <c r="C3086">
        <v>178.05600000000001</v>
      </c>
      <c r="D3086">
        <v>159.12960000000001</v>
      </c>
      <c r="E3086">
        <v>138.13380000000001</v>
      </c>
    </row>
    <row r="3087" spans="1:5">
      <c r="A3087">
        <v>658.5</v>
      </c>
      <c r="B3087">
        <v>198.69399999999999</v>
      </c>
      <c r="C3087">
        <v>178.30439999999999</v>
      </c>
      <c r="D3087">
        <v>159.2432</v>
      </c>
      <c r="E3087">
        <v>138.37180000000001</v>
      </c>
    </row>
    <row r="3088" spans="1:5">
      <c r="A3088">
        <v>658.6</v>
      </c>
      <c r="B3088">
        <v>198.88800000000001</v>
      </c>
      <c r="C3088">
        <v>178.55099999999999</v>
      </c>
      <c r="D3088">
        <v>159.3552</v>
      </c>
      <c r="E3088">
        <v>138.60839999999999</v>
      </c>
    </row>
    <row r="3089" spans="1:5">
      <c r="A3089">
        <v>658.7</v>
      </c>
      <c r="B3089">
        <v>199.08</v>
      </c>
      <c r="C3089">
        <v>178.79939999999999</v>
      </c>
      <c r="D3089">
        <v>159.46719999999999</v>
      </c>
      <c r="E3089">
        <v>138.845</v>
      </c>
    </row>
    <row r="3090" spans="1:5">
      <c r="A3090">
        <v>658.8</v>
      </c>
      <c r="B3090">
        <v>199.27199999999999</v>
      </c>
      <c r="C3090">
        <v>179.0478</v>
      </c>
      <c r="D3090">
        <v>159.58080000000001</v>
      </c>
      <c r="E3090">
        <v>139.08160000000001</v>
      </c>
    </row>
    <row r="3091" spans="1:5">
      <c r="A3091">
        <v>658.9</v>
      </c>
      <c r="B3091">
        <v>199.46600000000001</v>
      </c>
      <c r="C3091">
        <v>179.2944</v>
      </c>
      <c r="D3091">
        <v>159.69280000000001</v>
      </c>
      <c r="E3091">
        <v>139.31819999999999</v>
      </c>
    </row>
    <row r="3092" spans="1:5">
      <c r="A3092">
        <v>659</v>
      </c>
      <c r="B3092">
        <v>199.65799999999999</v>
      </c>
      <c r="C3092">
        <v>179.5428</v>
      </c>
      <c r="D3092">
        <v>159.8048</v>
      </c>
      <c r="E3092">
        <v>139.5548</v>
      </c>
    </row>
    <row r="3093" spans="1:5">
      <c r="A3093">
        <v>659.1</v>
      </c>
      <c r="B3093">
        <v>199.85</v>
      </c>
      <c r="C3093">
        <v>179.7894</v>
      </c>
      <c r="D3093">
        <v>159.91679999999999</v>
      </c>
      <c r="E3093">
        <v>139.7928</v>
      </c>
    </row>
    <row r="3094" spans="1:5">
      <c r="A3094">
        <v>659.2</v>
      </c>
      <c r="B3094">
        <v>200</v>
      </c>
      <c r="C3094">
        <v>180</v>
      </c>
      <c r="D3094">
        <v>160</v>
      </c>
      <c r="E3094">
        <v>140</v>
      </c>
    </row>
    <row r="3095" spans="1:5">
      <c r="A3095">
        <v>659.3</v>
      </c>
      <c r="B3095">
        <v>199.69200000000001</v>
      </c>
      <c r="C3095">
        <v>179.82</v>
      </c>
      <c r="D3095">
        <v>159.7696</v>
      </c>
      <c r="E3095">
        <v>139.9034</v>
      </c>
    </row>
    <row r="3096" spans="1:5">
      <c r="A3096">
        <v>659.4</v>
      </c>
      <c r="B3096">
        <v>199.38200000000001</v>
      </c>
      <c r="C3096">
        <v>179.63820000000001</v>
      </c>
      <c r="D3096">
        <v>159.53919999999999</v>
      </c>
      <c r="E3096">
        <v>139.80539999999999</v>
      </c>
    </row>
    <row r="3097" spans="1:5">
      <c r="A3097">
        <v>659.5</v>
      </c>
      <c r="B3097">
        <v>199.07400000000001</v>
      </c>
      <c r="C3097">
        <v>179.45820000000001</v>
      </c>
      <c r="D3097">
        <v>159.30879999999999</v>
      </c>
      <c r="E3097">
        <v>139.7088</v>
      </c>
    </row>
    <row r="3098" spans="1:5">
      <c r="A3098">
        <v>659.6</v>
      </c>
      <c r="B3098">
        <v>198.76400000000001</v>
      </c>
      <c r="C3098">
        <v>179.2764</v>
      </c>
      <c r="D3098">
        <v>159.07679999999999</v>
      </c>
      <c r="E3098">
        <v>139.61080000000001</v>
      </c>
    </row>
    <row r="3099" spans="1:5">
      <c r="A3099">
        <v>659.7</v>
      </c>
      <c r="B3099">
        <v>198.45400000000001</v>
      </c>
      <c r="C3099">
        <v>179.09460000000001</v>
      </c>
      <c r="D3099">
        <v>158.84479999999999</v>
      </c>
      <c r="E3099">
        <v>139.5128</v>
      </c>
    </row>
    <row r="3100" spans="1:5">
      <c r="A3100">
        <v>659.8</v>
      </c>
      <c r="B3100">
        <v>198.14400000000001</v>
      </c>
      <c r="C3100">
        <v>178.9128</v>
      </c>
      <c r="D3100">
        <v>158.61279999999999</v>
      </c>
      <c r="E3100">
        <v>139.41480000000001</v>
      </c>
    </row>
    <row r="3101" spans="1:5">
      <c r="A3101">
        <v>659.9</v>
      </c>
      <c r="B3101">
        <v>197.83199999999999</v>
      </c>
      <c r="C3101">
        <v>178.73099999999999</v>
      </c>
      <c r="D3101">
        <v>158.38079999999999</v>
      </c>
      <c r="E3101">
        <v>139.3168</v>
      </c>
    </row>
    <row r="3102" spans="1:5">
      <c r="A3102">
        <v>660</v>
      </c>
      <c r="B3102">
        <v>197.52199999999999</v>
      </c>
      <c r="C3102">
        <v>178.54740000000001</v>
      </c>
      <c r="D3102">
        <v>158.14879999999999</v>
      </c>
      <c r="E3102">
        <v>139.21879999999999</v>
      </c>
    </row>
    <row r="3103" spans="1:5">
      <c r="A3103">
        <v>660.1</v>
      </c>
      <c r="B3103">
        <v>197.21</v>
      </c>
      <c r="C3103">
        <v>178.3656</v>
      </c>
      <c r="D3103">
        <v>157.9152</v>
      </c>
      <c r="E3103">
        <v>139.1208</v>
      </c>
    </row>
    <row r="3104" spans="1:5">
      <c r="A3104">
        <v>660.2</v>
      </c>
      <c r="B3104">
        <v>196.898</v>
      </c>
      <c r="C3104">
        <v>178.18199999999999</v>
      </c>
      <c r="D3104">
        <v>157.6816</v>
      </c>
      <c r="E3104">
        <v>139.0214</v>
      </c>
    </row>
    <row r="3105" spans="1:5">
      <c r="A3105">
        <v>660.3</v>
      </c>
      <c r="B3105">
        <v>196.584</v>
      </c>
      <c r="C3105">
        <v>177.9984</v>
      </c>
      <c r="D3105">
        <v>157.44800000000001</v>
      </c>
      <c r="E3105">
        <v>138.92339999999999</v>
      </c>
    </row>
    <row r="3106" spans="1:5">
      <c r="A3106">
        <v>660.4</v>
      </c>
      <c r="B3106">
        <v>196.27199999999999</v>
      </c>
      <c r="C3106">
        <v>177.81479999999999</v>
      </c>
      <c r="D3106">
        <v>157.21440000000001</v>
      </c>
      <c r="E3106">
        <v>138.82400000000001</v>
      </c>
    </row>
    <row r="3107" spans="1:5">
      <c r="A3107">
        <v>660.5</v>
      </c>
      <c r="B3107">
        <v>195.958</v>
      </c>
      <c r="C3107">
        <v>177.63120000000001</v>
      </c>
      <c r="D3107">
        <v>156.97919999999999</v>
      </c>
      <c r="E3107">
        <v>138.72460000000001</v>
      </c>
    </row>
    <row r="3108" spans="1:5">
      <c r="A3108">
        <v>660.6</v>
      </c>
      <c r="B3108">
        <v>195.64400000000001</v>
      </c>
      <c r="C3108">
        <v>177.44759999999999</v>
      </c>
      <c r="D3108">
        <v>156.7456</v>
      </c>
      <c r="E3108">
        <v>138.62520000000001</v>
      </c>
    </row>
    <row r="3109" spans="1:5">
      <c r="A3109">
        <v>660.7</v>
      </c>
      <c r="B3109">
        <v>195.328</v>
      </c>
      <c r="C3109">
        <v>177.26220000000001</v>
      </c>
      <c r="D3109">
        <v>156.5104</v>
      </c>
      <c r="E3109">
        <v>138.5258</v>
      </c>
    </row>
    <row r="3110" spans="1:5">
      <c r="A3110">
        <v>660.8</v>
      </c>
      <c r="B3110">
        <v>195.01400000000001</v>
      </c>
      <c r="C3110">
        <v>177.07859999999999</v>
      </c>
      <c r="D3110">
        <v>156.27520000000001</v>
      </c>
      <c r="E3110">
        <v>138.4264</v>
      </c>
    </row>
    <row r="3111" spans="1:5">
      <c r="A3111">
        <v>660.9</v>
      </c>
      <c r="B3111">
        <v>194.69800000000001</v>
      </c>
      <c r="C3111">
        <v>176.89320000000001</v>
      </c>
      <c r="D3111">
        <v>156.0384</v>
      </c>
      <c r="E3111">
        <v>138.327</v>
      </c>
    </row>
    <row r="3112" spans="1:5">
      <c r="A3112">
        <v>661</v>
      </c>
      <c r="B3112">
        <v>194.38200000000001</v>
      </c>
      <c r="C3112">
        <v>176.70779999999999</v>
      </c>
      <c r="D3112">
        <v>155.8032</v>
      </c>
      <c r="E3112">
        <v>138.22620000000001</v>
      </c>
    </row>
    <row r="3113" spans="1:5">
      <c r="A3113">
        <v>661.1</v>
      </c>
      <c r="B3113">
        <v>194.066</v>
      </c>
      <c r="C3113">
        <v>176.5224</v>
      </c>
      <c r="D3113">
        <v>155.56639999999999</v>
      </c>
      <c r="E3113">
        <v>138.1268</v>
      </c>
    </row>
    <row r="3114" spans="1:5">
      <c r="A3114">
        <v>661.2</v>
      </c>
      <c r="B3114">
        <v>193.56200000000001</v>
      </c>
      <c r="C3114">
        <v>176.18219999999999</v>
      </c>
      <c r="D3114">
        <v>155.18559999999999</v>
      </c>
      <c r="E3114">
        <v>137.91679999999999</v>
      </c>
    </row>
    <row r="3115" spans="1:5">
      <c r="A3115">
        <v>661.3</v>
      </c>
      <c r="B3115">
        <v>192.52799999999999</v>
      </c>
      <c r="C3115">
        <v>175.40819999999999</v>
      </c>
      <c r="D3115">
        <v>154.39840000000001</v>
      </c>
      <c r="E3115">
        <v>137.40020000000001</v>
      </c>
    </row>
    <row r="3116" spans="1:5">
      <c r="A3116">
        <v>661.4</v>
      </c>
      <c r="B3116">
        <v>191.494</v>
      </c>
      <c r="C3116">
        <v>174.636</v>
      </c>
      <c r="D3116">
        <v>153.6096</v>
      </c>
      <c r="E3116">
        <v>136.8836</v>
      </c>
    </row>
    <row r="3117" spans="1:5">
      <c r="A3117">
        <v>661.5</v>
      </c>
      <c r="B3117">
        <v>190.458</v>
      </c>
      <c r="C3117">
        <v>173.86019999999999</v>
      </c>
      <c r="D3117">
        <v>152.82079999999999</v>
      </c>
      <c r="E3117">
        <v>136.36699999999999</v>
      </c>
    </row>
    <row r="3118" spans="1:5">
      <c r="A3118">
        <v>661.6</v>
      </c>
      <c r="B3118">
        <v>189.42</v>
      </c>
      <c r="C3118">
        <v>173.08439999999999</v>
      </c>
      <c r="D3118">
        <v>152.03039999999999</v>
      </c>
      <c r="E3118">
        <v>135.8476</v>
      </c>
    </row>
    <row r="3119" spans="1:5">
      <c r="A3119">
        <v>661.7</v>
      </c>
      <c r="B3119">
        <v>188.38</v>
      </c>
      <c r="C3119">
        <v>172.30860000000001</v>
      </c>
      <c r="D3119">
        <v>151.23840000000001</v>
      </c>
      <c r="E3119">
        <v>135.32820000000001</v>
      </c>
    </row>
    <row r="3120" spans="1:5">
      <c r="A3120">
        <v>661.8</v>
      </c>
      <c r="B3120">
        <v>187.33799999999999</v>
      </c>
      <c r="C3120">
        <v>171.5292</v>
      </c>
      <c r="D3120">
        <v>150.44479999999999</v>
      </c>
      <c r="E3120">
        <v>134.80879999999999</v>
      </c>
    </row>
    <row r="3121" spans="1:5">
      <c r="A3121">
        <v>661.9</v>
      </c>
      <c r="B3121">
        <v>186.29599999999999</v>
      </c>
      <c r="C3121">
        <v>170.74979999999999</v>
      </c>
      <c r="D3121">
        <v>149.64959999999999</v>
      </c>
      <c r="E3121">
        <v>134.28800000000001</v>
      </c>
    </row>
    <row r="3122" spans="1:5">
      <c r="A3122">
        <v>662</v>
      </c>
      <c r="B3122">
        <v>185.25200000000001</v>
      </c>
      <c r="C3122">
        <v>169.96860000000001</v>
      </c>
      <c r="D3122">
        <v>148.8544</v>
      </c>
      <c r="E3122">
        <v>133.76580000000001</v>
      </c>
    </row>
    <row r="3123" spans="1:5">
      <c r="A3123">
        <v>662.1</v>
      </c>
      <c r="B3123">
        <v>184.20599999999999</v>
      </c>
      <c r="C3123">
        <v>169.1874</v>
      </c>
      <c r="D3123">
        <v>148.0592</v>
      </c>
      <c r="E3123">
        <v>133.24359999999999</v>
      </c>
    </row>
    <row r="3124" spans="1:5">
      <c r="A3124">
        <v>662.2</v>
      </c>
      <c r="B3124">
        <v>183.15799999999999</v>
      </c>
      <c r="C3124">
        <v>168.40440000000001</v>
      </c>
      <c r="D3124">
        <v>147.26079999999999</v>
      </c>
      <c r="E3124">
        <v>132.72</v>
      </c>
    </row>
    <row r="3125" spans="1:5">
      <c r="A3125">
        <v>662.3</v>
      </c>
      <c r="B3125">
        <v>182.11</v>
      </c>
      <c r="C3125">
        <v>167.61959999999999</v>
      </c>
      <c r="D3125">
        <v>146.46080000000001</v>
      </c>
      <c r="E3125">
        <v>132.19640000000001</v>
      </c>
    </row>
    <row r="3126" spans="1:5">
      <c r="A3126">
        <v>662.4</v>
      </c>
      <c r="B3126">
        <v>181.06</v>
      </c>
      <c r="C3126">
        <v>166.8348</v>
      </c>
      <c r="D3126">
        <v>145.66079999999999</v>
      </c>
      <c r="E3126">
        <v>131.67140000000001</v>
      </c>
    </row>
    <row r="3127" spans="1:5">
      <c r="A3127">
        <v>662.5</v>
      </c>
      <c r="B3127">
        <v>180.00800000000001</v>
      </c>
      <c r="C3127">
        <v>166.04820000000001</v>
      </c>
      <c r="D3127">
        <v>144.85919999999999</v>
      </c>
      <c r="E3127">
        <v>131.1464</v>
      </c>
    </row>
    <row r="3128" spans="1:5">
      <c r="A3128">
        <v>662.6</v>
      </c>
      <c r="B3128">
        <v>178.95400000000001</v>
      </c>
      <c r="C3128">
        <v>165.25980000000001</v>
      </c>
      <c r="D3128">
        <v>144.05600000000001</v>
      </c>
      <c r="E3128">
        <v>130.62</v>
      </c>
    </row>
    <row r="3129" spans="1:5">
      <c r="A3129">
        <v>662.7</v>
      </c>
      <c r="B3129">
        <v>177.898</v>
      </c>
      <c r="C3129">
        <v>164.46960000000001</v>
      </c>
      <c r="D3129">
        <v>143.25280000000001</v>
      </c>
      <c r="E3129">
        <v>130.09219999999999</v>
      </c>
    </row>
    <row r="3130" spans="1:5">
      <c r="A3130">
        <v>662.8</v>
      </c>
      <c r="B3130">
        <v>176.84</v>
      </c>
      <c r="C3130">
        <v>163.67939999999999</v>
      </c>
      <c r="D3130">
        <v>142.44640000000001</v>
      </c>
      <c r="E3130">
        <v>129.56299999999999</v>
      </c>
    </row>
    <row r="3131" spans="1:5">
      <c r="A3131">
        <v>662.9</v>
      </c>
      <c r="B3131">
        <v>175.78200000000001</v>
      </c>
      <c r="C3131">
        <v>162.88740000000001</v>
      </c>
      <c r="D3131">
        <v>141.63999999999999</v>
      </c>
      <c r="E3131">
        <v>129.0352</v>
      </c>
    </row>
    <row r="3132" spans="1:5">
      <c r="A3132">
        <v>663</v>
      </c>
      <c r="B3132">
        <v>174.72200000000001</v>
      </c>
      <c r="C3132">
        <v>162.09540000000001</v>
      </c>
      <c r="D3132">
        <v>140.83359999999999</v>
      </c>
      <c r="E3132">
        <v>128.50460000000001</v>
      </c>
    </row>
    <row r="3133" spans="1:5">
      <c r="A3133">
        <v>663.1</v>
      </c>
      <c r="B3133">
        <v>173.66</v>
      </c>
      <c r="C3133">
        <v>161.30160000000001</v>
      </c>
      <c r="D3133">
        <v>140.024</v>
      </c>
      <c r="E3133">
        <v>127.974</v>
      </c>
    </row>
    <row r="3134" spans="1:5">
      <c r="A3134">
        <v>663.2</v>
      </c>
      <c r="B3134">
        <v>172.364</v>
      </c>
      <c r="C3134">
        <v>160.26300000000001</v>
      </c>
      <c r="D3134">
        <v>139.01759999999999</v>
      </c>
      <c r="E3134">
        <v>127.22499999999999</v>
      </c>
    </row>
    <row r="3135" spans="1:5">
      <c r="A3135">
        <v>663.3</v>
      </c>
      <c r="B3135">
        <v>170.84</v>
      </c>
      <c r="C3135">
        <v>158.9922</v>
      </c>
      <c r="D3135">
        <v>137.82079999999999</v>
      </c>
      <c r="E3135">
        <v>126.26600000000001</v>
      </c>
    </row>
    <row r="3136" spans="1:5">
      <c r="A3136">
        <v>663.4</v>
      </c>
      <c r="B3136">
        <v>169.316</v>
      </c>
      <c r="C3136">
        <v>157.71960000000001</v>
      </c>
      <c r="D3136">
        <v>136.6224</v>
      </c>
      <c r="E3136">
        <v>125.30840000000001</v>
      </c>
    </row>
    <row r="3137" spans="1:5">
      <c r="A3137">
        <v>663.5</v>
      </c>
      <c r="B3137">
        <v>167.792</v>
      </c>
      <c r="C3137">
        <v>156.447</v>
      </c>
      <c r="D3137">
        <v>135.4256</v>
      </c>
      <c r="E3137">
        <v>124.3494</v>
      </c>
    </row>
    <row r="3138" spans="1:5">
      <c r="A3138">
        <v>663.6</v>
      </c>
      <c r="B3138">
        <v>166.26599999999999</v>
      </c>
      <c r="C3138">
        <v>155.17439999999999</v>
      </c>
      <c r="D3138">
        <v>134.22720000000001</v>
      </c>
      <c r="E3138">
        <v>123.389</v>
      </c>
    </row>
    <row r="3139" spans="1:5">
      <c r="A3139">
        <v>663.7</v>
      </c>
      <c r="B3139">
        <v>164.74</v>
      </c>
      <c r="C3139">
        <v>153.9</v>
      </c>
      <c r="D3139">
        <v>133.02879999999999</v>
      </c>
      <c r="E3139">
        <v>122.4286</v>
      </c>
    </row>
    <row r="3140" spans="1:5">
      <c r="A3140">
        <v>663.8</v>
      </c>
      <c r="B3140">
        <v>163.21199999999999</v>
      </c>
      <c r="C3140">
        <v>152.62559999999999</v>
      </c>
      <c r="D3140">
        <v>131.8288</v>
      </c>
      <c r="E3140">
        <v>121.4682</v>
      </c>
    </row>
    <row r="3141" spans="1:5">
      <c r="A3141">
        <v>663.9</v>
      </c>
      <c r="B3141">
        <v>161.68600000000001</v>
      </c>
      <c r="C3141">
        <v>151.3494</v>
      </c>
      <c r="D3141">
        <v>130.62880000000001</v>
      </c>
      <c r="E3141">
        <v>120.5064</v>
      </c>
    </row>
    <row r="3142" spans="1:5">
      <c r="A3142">
        <v>664</v>
      </c>
      <c r="B3142">
        <v>160.15799999999999</v>
      </c>
      <c r="C3142">
        <v>150.07499999999999</v>
      </c>
      <c r="D3142">
        <v>129.4272</v>
      </c>
      <c r="E3142">
        <v>119.54600000000001</v>
      </c>
    </row>
    <row r="3143" spans="1:5">
      <c r="A3143">
        <v>664.1</v>
      </c>
      <c r="B3143">
        <v>158.63</v>
      </c>
      <c r="C3143">
        <v>148.7988</v>
      </c>
      <c r="D3143">
        <v>128.22720000000001</v>
      </c>
      <c r="E3143">
        <v>118.5842</v>
      </c>
    </row>
    <row r="3144" spans="1:5">
      <c r="A3144">
        <v>664.2</v>
      </c>
      <c r="B3144">
        <v>157.09800000000001</v>
      </c>
      <c r="C3144">
        <v>147.52080000000001</v>
      </c>
      <c r="D3144">
        <v>127.024</v>
      </c>
      <c r="E3144">
        <v>117.621</v>
      </c>
    </row>
    <row r="3145" spans="1:5">
      <c r="A3145">
        <v>664.3</v>
      </c>
      <c r="B3145">
        <v>155.56800000000001</v>
      </c>
      <c r="C3145">
        <v>146.24279999999999</v>
      </c>
      <c r="D3145">
        <v>125.8224</v>
      </c>
      <c r="E3145">
        <v>116.65779999999999</v>
      </c>
    </row>
    <row r="3146" spans="1:5">
      <c r="A3146">
        <v>664.4</v>
      </c>
      <c r="B3146">
        <v>154.03800000000001</v>
      </c>
      <c r="C3146">
        <v>144.9648</v>
      </c>
      <c r="D3146">
        <v>124.61920000000001</v>
      </c>
      <c r="E3146">
        <v>115.69459999999999</v>
      </c>
    </row>
    <row r="3147" spans="1:5">
      <c r="A3147">
        <v>664.5</v>
      </c>
      <c r="B3147">
        <v>152.506</v>
      </c>
      <c r="C3147">
        <v>143.68680000000001</v>
      </c>
      <c r="D3147">
        <v>123.416</v>
      </c>
      <c r="E3147">
        <v>114.73139999999999</v>
      </c>
    </row>
    <row r="3148" spans="1:5">
      <c r="A3148">
        <v>664.6</v>
      </c>
      <c r="B3148">
        <v>150.97399999999999</v>
      </c>
      <c r="C3148">
        <v>142.40880000000001</v>
      </c>
      <c r="D3148">
        <v>122.2128</v>
      </c>
      <c r="E3148">
        <v>113.7668</v>
      </c>
    </row>
    <row r="3149" spans="1:5">
      <c r="A3149">
        <v>664.7</v>
      </c>
      <c r="B3149">
        <v>149.44</v>
      </c>
      <c r="C3149">
        <v>141.12719999999999</v>
      </c>
      <c r="D3149">
        <v>121.008</v>
      </c>
      <c r="E3149">
        <v>112.8022</v>
      </c>
    </row>
    <row r="3150" spans="1:5">
      <c r="A3150">
        <v>664.8</v>
      </c>
      <c r="B3150">
        <v>147.90600000000001</v>
      </c>
      <c r="C3150">
        <v>139.84739999999999</v>
      </c>
      <c r="D3150">
        <v>119.80159999999999</v>
      </c>
      <c r="E3150">
        <v>111.83620000000001</v>
      </c>
    </row>
    <row r="3151" spans="1:5">
      <c r="A3151">
        <v>664.9</v>
      </c>
      <c r="B3151">
        <v>146.37200000000001</v>
      </c>
      <c r="C3151">
        <v>138.5658</v>
      </c>
      <c r="D3151">
        <v>118.5968</v>
      </c>
      <c r="E3151">
        <v>110.8702</v>
      </c>
    </row>
    <row r="3152" spans="1:5">
      <c r="A3152">
        <v>665</v>
      </c>
      <c r="B3152">
        <v>144.83600000000001</v>
      </c>
      <c r="C3152">
        <v>137.2842</v>
      </c>
      <c r="D3152">
        <v>117.3904</v>
      </c>
      <c r="E3152">
        <v>109.90560000000001</v>
      </c>
    </row>
    <row r="3153" spans="1:5">
      <c r="A3153">
        <v>665.1</v>
      </c>
      <c r="B3153">
        <v>143.30000000000001</v>
      </c>
      <c r="C3153">
        <v>136.0026</v>
      </c>
      <c r="D3153">
        <v>116.184</v>
      </c>
      <c r="E3153">
        <v>108.93819999999999</v>
      </c>
    </row>
    <row r="3154" spans="1:5">
      <c r="A3154">
        <v>665.2</v>
      </c>
      <c r="B3154">
        <v>141.63999999999999</v>
      </c>
      <c r="C3154">
        <v>134.55719999999999</v>
      </c>
      <c r="D3154">
        <v>114.8736</v>
      </c>
      <c r="E3154">
        <v>107.8476</v>
      </c>
    </row>
    <row r="3155" spans="1:5">
      <c r="A3155">
        <v>665.3</v>
      </c>
      <c r="B3155">
        <v>139.95599999999999</v>
      </c>
      <c r="C3155">
        <v>133.07939999999999</v>
      </c>
      <c r="D3155">
        <v>113.5424</v>
      </c>
      <c r="E3155">
        <v>106.729</v>
      </c>
    </row>
    <row r="3156" spans="1:5">
      <c r="A3156">
        <v>665.4</v>
      </c>
      <c r="B3156">
        <v>138.27199999999999</v>
      </c>
      <c r="C3156">
        <v>131.60159999999999</v>
      </c>
      <c r="D3156">
        <v>112.2128</v>
      </c>
      <c r="E3156">
        <v>105.61320000000001</v>
      </c>
    </row>
    <row r="3157" spans="1:5">
      <c r="A3157">
        <v>665.5</v>
      </c>
      <c r="B3157">
        <v>136.59</v>
      </c>
      <c r="C3157">
        <v>130.12559999999999</v>
      </c>
      <c r="D3157">
        <v>110.8832</v>
      </c>
      <c r="E3157">
        <v>104.4974</v>
      </c>
    </row>
    <row r="3158" spans="1:5">
      <c r="A3158">
        <v>665.6</v>
      </c>
      <c r="B3158">
        <v>134.91</v>
      </c>
      <c r="C3158">
        <v>128.64959999999999</v>
      </c>
      <c r="D3158">
        <v>109.5552</v>
      </c>
      <c r="E3158">
        <v>103.38160000000001</v>
      </c>
    </row>
    <row r="3159" spans="1:5">
      <c r="A3159">
        <v>665.7</v>
      </c>
      <c r="B3159">
        <v>133.22800000000001</v>
      </c>
      <c r="C3159">
        <v>127.1754</v>
      </c>
      <c r="D3159">
        <v>108.2256</v>
      </c>
      <c r="E3159">
        <v>102.2672</v>
      </c>
    </row>
    <row r="3160" spans="1:5">
      <c r="A3160">
        <v>665.8</v>
      </c>
      <c r="B3160">
        <v>131.54599999999999</v>
      </c>
      <c r="C3160">
        <v>125.6994</v>
      </c>
      <c r="D3160">
        <v>106.8976</v>
      </c>
      <c r="E3160">
        <v>101.1528</v>
      </c>
    </row>
    <row r="3161" spans="1:5">
      <c r="A3161">
        <v>665.9</v>
      </c>
      <c r="B3161">
        <v>129.86799999999999</v>
      </c>
      <c r="C3161">
        <v>124.227</v>
      </c>
      <c r="D3161">
        <v>105.5712</v>
      </c>
      <c r="E3161">
        <v>100.0384</v>
      </c>
    </row>
    <row r="3162" spans="1:5">
      <c r="A3162">
        <v>666</v>
      </c>
      <c r="B3162">
        <v>128.19</v>
      </c>
      <c r="C3162">
        <v>122.75279999999999</v>
      </c>
      <c r="D3162">
        <v>104.2448</v>
      </c>
      <c r="E3162">
        <v>98.925399999999996</v>
      </c>
    </row>
    <row r="3163" spans="1:5">
      <c r="A3163">
        <v>666.1</v>
      </c>
      <c r="B3163">
        <v>126.512</v>
      </c>
      <c r="C3163">
        <v>121.2822</v>
      </c>
      <c r="D3163">
        <v>102.92</v>
      </c>
      <c r="E3163">
        <v>97.812399999999997</v>
      </c>
    </row>
    <row r="3164" spans="1:5">
      <c r="A3164">
        <v>666.2</v>
      </c>
      <c r="B3164">
        <v>124.834</v>
      </c>
      <c r="C3164">
        <v>119.8098</v>
      </c>
      <c r="D3164">
        <v>101.5936</v>
      </c>
      <c r="E3164">
        <v>96.700800000000001</v>
      </c>
    </row>
    <row r="3165" spans="1:5">
      <c r="A3165">
        <v>666.3</v>
      </c>
      <c r="B3165">
        <v>123.158</v>
      </c>
      <c r="C3165">
        <v>118.3374</v>
      </c>
      <c r="D3165">
        <v>100.2688</v>
      </c>
      <c r="E3165">
        <v>95.587800000000001</v>
      </c>
    </row>
    <row r="3166" spans="1:5">
      <c r="A3166">
        <v>666.4</v>
      </c>
      <c r="B3166">
        <v>121.482</v>
      </c>
      <c r="C3166">
        <v>116.8686</v>
      </c>
      <c r="D3166">
        <v>98.945599999999999</v>
      </c>
      <c r="E3166">
        <v>94.477599999999995</v>
      </c>
    </row>
    <row r="3167" spans="1:5">
      <c r="A3167">
        <v>666.5</v>
      </c>
      <c r="B3167">
        <v>119.80800000000001</v>
      </c>
      <c r="C3167">
        <v>115.398</v>
      </c>
      <c r="D3167">
        <v>97.622399999999999</v>
      </c>
      <c r="E3167">
        <v>93.366</v>
      </c>
    </row>
    <row r="3168" spans="1:5">
      <c r="A3168">
        <v>666.6</v>
      </c>
      <c r="B3168">
        <v>118.134</v>
      </c>
      <c r="C3168">
        <v>113.931</v>
      </c>
      <c r="D3168">
        <v>96.299199999999999</v>
      </c>
      <c r="E3168">
        <v>92.255799999999994</v>
      </c>
    </row>
    <row r="3169" spans="1:5">
      <c r="A3169">
        <v>666.7</v>
      </c>
      <c r="B3169">
        <v>116.46</v>
      </c>
      <c r="C3169">
        <v>112.4622</v>
      </c>
      <c r="D3169">
        <v>94.977599999999995</v>
      </c>
      <c r="E3169">
        <v>91.147000000000006</v>
      </c>
    </row>
    <row r="3170" spans="1:5">
      <c r="A3170">
        <v>666.8</v>
      </c>
      <c r="B3170">
        <v>114.788</v>
      </c>
      <c r="C3170">
        <v>110.99339999999999</v>
      </c>
      <c r="D3170">
        <v>93.656000000000006</v>
      </c>
      <c r="E3170">
        <v>90.036799999999999</v>
      </c>
    </row>
    <row r="3171" spans="1:5">
      <c r="A3171">
        <v>666.9</v>
      </c>
      <c r="B3171">
        <v>113.116</v>
      </c>
      <c r="C3171">
        <v>109.5264</v>
      </c>
      <c r="D3171">
        <v>92.334400000000002</v>
      </c>
      <c r="E3171">
        <v>88.927999999999997</v>
      </c>
    </row>
    <row r="3172" spans="1:5">
      <c r="A3172">
        <v>667</v>
      </c>
      <c r="B3172">
        <v>111.446</v>
      </c>
      <c r="C3172">
        <v>108.0612</v>
      </c>
      <c r="D3172">
        <v>91.014399999999995</v>
      </c>
      <c r="E3172">
        <v>87.820599999999999</v>
      </c>
    </row>
    <row r="3173" spans="1:5">
      <c r="A3173">
        <v>667.1</v>
      </c>
      <c r="B3173">
        <v>109.828</v>
      </c>
      <c r="C3173">
        <v>106.63200000000001</v>
      </c>
      <c r="D3173">
        <v>89.7376</v>
      </c>
      <c r="E3173">
        <v>86.735600000000005</v>
      </c>
    </row>
    <row r="3174" spans="1:5">
      <c r="A3174">
        <v>667.2</v>
      </c>
      <c r="B3174">
        <v>108.39400000000001</v>
      </c>
      <c r="C3174">
        <v>105.336</v>
      </c>
      <c r="D3174">
        <v>88.612799999999993</v>
      </c>
      <c r="E3174">
        <v>85.727599999999995</v>
      </c>
    </row>
    <row r="3175" spans="1:5">
      <c r="A3175">
        <v>667.3</v>
      </c>
      <c r="B3175">
        <v>106.956</v>
      </c>
      <c r="C3175">
        <v>104.0346</v>
      </c>
      <c r="D3175">
        <v>87.484800000000007</v>
      </c>
      <c r="E3175">
        <v>84.718199999999996</v>
      </c>
    </row>
    <row r="3176" spans="1:5">
      <c r="A3176">
        <v>667.4</v>
      </c>
      <c r="B3176">
        <v>105.51600000000001</v>
      </c>
      <c r="C3176">
        <v>102.73139999999999</v>
      </c>
      <c r="D3176">
        <v>86.355199999999996</v>
      </c>
      <c r="E3176">
        <v>83.706000000000003</v>
      </c>
    </row>
    <row r="3177" spans="1:5">
      <c r="A3177">
        <v>667.5</v>
      </c>
      <c r="B3177">
        <v>104.072</v>
      </c>
      <c r="C3177">
        <v>101.4264</v>
      </c>
      <c r="D3177">
        <v>85.222399999999993</v>
      </c>
      <c r="E3177">
        <v>82.692400000000006</v>
      </c>
    </row>
    <row r="3178" spans="1:5">
      <c r="A3178">
        <v>667.6</v>
      </c>
      <c r="B3178">
        <v>102.626</v>
      </c>
      <c r="C3178">
        <v>100.1178</v>
      </c>
      <c r="D3178">
        <v>84.087999999999994</v>
      </c>
      <c r="E3178">
        <v>81.676000000000002</v>
      </c>
    </row>
    <row r="3179" spans="1:5">
      <c r="A3179">
        <v>667.7</v>
      </c>
      <c r="B3179">
        <v>101.176</v>
      </c>
      <c r="C3179">
        <v>98.805599999999998</v>
      </c>
      <c r="D3179">
        <v>82.950400000000002</v>
      </c>
      <c r="E3179">
        <v>80.656800000000004</v>
      </c>
    </row>
    <row r="3180" spans="1:5">
      <c r="A3180">
        <v>667.8</v>
      </c>
      <c r="B3180">
        <v>99.72</v>
      </c>
      <c r="C3180">
        <v>97.489800000000002</v>
      </c>
      <c r="D3180">
        <v>81.809600000000003</v>
      </c>
      <c r="E3180">
        <v>79.634799999999998</v>
      </c>
    </row>
    <row r="3181" spans="1:5">
      <c r="A3181">
        <v>667.9</v>
      </c>
      <c r="B3181">
        <v>98.263999999999996</v>
      </c>
      <c r="C3181">
        <v>96.170400000000001</v>
      </c>
      <c r="D3181">
        <v>80.665599999999998</v>
      </c>
      <c r="E3181">
        <v>78.611400000000003</v>
      </c>
    </row>
    <row r="3182" spans="1:5">
      <c r="A3182">
        <v>668</v>
      </c>
      <c r="B3182">
        <v>96.804000000000002</v>
      </c>
      <c r="C3182">
        <v>94.849199999999996</v>
      </c>
      <c r="D3182">
        <v>79.52</v>
      </c>
      <c r="E3182">
        <v>77.5852</v>
      </c>
    </row>
    <row r="3183" spans="1:5">
      <c r="A3183">
        <v>668.1</v>
      </c>
      <c r="B3183">
        <v>95.34</v>
      </c>
      <c r="C3183">
        <v>93.5244</v>
      </c>
      <c r="D3183">
        <v>78.371200000000002</v>
      </c>
      <c r="E3183">
        <v>76.557599999999994</v>
      </c>
    </row>
    <row r="3184" spans="1:5">
      <c r="A3184">
        <v>668.2</v>
      </c>
      <c r="B3184">
        <v>93.872</v>
      </c>
      <c r="C3184">
        <v>92.195999999999998</v>
      </c>
      <c r="D3184">
        <v>77.219200000000001</v>
      </c>
      <c r="E3184">
        <v>75.525800000000004</v>
      </c>
    </row>
    <row r="3185" spans="1:5">
      <c r="A3185">
        <v>668.3</v>
      </c>
      <c r="B3185">
        <v>92.4</v>
      </c>
      <c r="C3185">
        <v>90.865799999999993</v>
      </c>
      <c r="D3185">
        <v>76.065600000000003</v>
      </c>
      <c r="E3185">
        <v>74.492599999999996</v>
      </c>
    </row>
    <row r="3186" spans="1:5">
      <c r="A3186">
        <v>668.4</v>
      </c>
      <c r="B3186">
        <v>90.926000000000002</v>
      </c>
      <c r="C3186">
        <v>89.531999999999996</v>
      </c>
      <c r="D3186">
        <v>74.908799999999999</v>
      </c>
      <c r="E3186">
        <v>73.456599999999995</v>
      </c>
    </row>
    <row r="3187" spans="1:5">
      <c r="A3187">
        <v>668.5</v>
      </c>
      <c r="B3187">
        <v>89.447999999999993</v>
      </c>
      <c r="C3187">
        <v>88.194599999999994</v>
      </c>
      <c r="D3187">
        <v>73.748800000000003</v>
      </c>
      <c r="E3187">
        <v>72.4178</v>
      </c>
    </row>
    <row r="3188" spans="1:5">
      <c r="A3188">
        <v>668.6</v>
      </c>
      <c r="B3188">
        <v>87.965999999999994</v>
      </c>
      <c r="C3188">
        <v>86.8536</v>
      </c>
      <c r="D3188">
        <v>72.587199999999996</v>
      </c>
      <c r="E3188">
        <v>71.377600000000001</v>
      </c>
    </row>
    <row r="3189" spans="1:5">
      <c r="A3189">
        <v>668.7</v>
      </c>
      <c r="B3189">
        <v>86.481999999999999</v>
      </c>
      <c r="C3189">
        <v>85.510800000000003</v>
      </c>
      <c r="D3189">
        <v>71.422399999999996</v>
      </c>
      <c r="E3189">
        <v>70.333200000000005</v>
      </c>
    </row>
    <row r="3190" spans="1:5">
      <c r="A3190">
        <v>668.8</v>
      </c>
      <c r="B3190">
        <v>84.992000000000004</v>
      </c>
      <c r="C3190">
        <v>84.162599999999998</v>
      </c>
      <c r="D3190">
        <v>70.252799999999993</v>
      </c>
      <c r="E3190">
        <v>69.287400000000005</v>
      </c>
    </row>
    <row r="3191" spans="1:5">
      <c r="A3191">
        <v>668.9</v>
      </c>
      <c r="B3191">
        <v>83.5</v>
      </c>
      <c r="C3191">
        <v>82.812600000000003</v>
      </c>
      <c r="D3191">
        <v>69.083200000000005</v>
      </c>
      <c r="E3191">
        <v>68.240200000000002</v>
      </c>
    </row>
    <row r="3192" spans="1:5">
      <c r="A3192">
        <v>669</v>
      </c>
      <c r="B3192">
        <v>82.006</v>
      </c>
      <c r="C3192">
        <v>81.460800000000006</v>
      </c>
      <c r="D3192">
        <v>67.910399999999996</v>
      </c>
      <c r="E3192">
        <v>67.188800000000001</v>
      </c>
    </row>
    <row r="3193" spans="1:5">
      <c r="A3193">
        <v>669.1</v>
      </c>
      <c r="B3193">
        <v>80.742000000000004</v>
      </c>
      <c r="C3193">
        <v>80.238600000000005</v>
      </c>
      <c r="D3193">
        <v>66.881600000000006</v>
      </c>
      <c r="E3193">
        <v>66.212999999999994</v>
      </c>
    </row>
    <row r="3194" spans="1:5">
      <c r="A3194">
        <v>669.2</v>
      </c>
      <c r="B3194">
        <v>79.591999999999999</v>
      </c>
      <c r="C3194">
        <v>79.082999999999998</v>
      </c>
      <c r="D3194">
        <v>65.923199999999994</v>
      </c>
      <c r="E3194">
        <v>65.273600000000002</v>
      </c>
    </row>
    <row r="3195" spans="1:5">
      <c r="A3195">
        <v>669.3</v>
      </c>
      <c r="B3195">
        <v>78.441999999999993</v>
      </c>
      <c r="C3195">
        <v>77.925600000000003</v>
      </c>
      <c r="D3195">
        <v>64.966399999999993</v>
      </c>
      <c r="E3195">
        <v>64.334199999999996</v>
      </c>
    </row>
    <row r="3196" spans="1:5">
      <c r="A3196">
        <v>669.4</v>
      </c>
      <c r="B3196">
        <v>77.293999999999997</v>
      </c>
      <c r="C3196">
        <v>76.771799999999999</v>
      </c>
      <c r="D3196">
        <v>64.011200000000002</v>
      </c>
      <c r="E3196">
        <v>63.3962</v>
      </c>
    </row>
    <row r="3197" spans="1:5">
      <c r="A3197">
        <v>669.5</v>
      </c>
      <c r="B3197">
        <v>76.146000000000001</v>
      </c>
      <c r="C3197">
        <v>75.617999999999995</v>
      </c>
      <c r="D3197">
        <v>63.055999999999997</v>
      </c>
      <c r="E3197">
        <v>62.459600000000002</v>
      </c>
    </row>
    <row r="3198" spans="1:5">
      <c r="A3198">
        <v>669.6</v>
      </c>
      <c r="B3198">
        <v>74.998000000000005</v>
      </c>
      <c r="C3198">
        <v>74.465999999999994</v>
      </c>
      <c r="D3198">
        <v>62.102400000000003</v>
      </c>
      <c r="E3198">
        <v>61.523000000000003</v>
      </c>
    </row>
    <row r="3199" spans="1:5">
      <c r="A3199">
        <v>669.7</v>
      </c>
      <c r="B3199">
        <v>73.852000000000004</v>
      </c>
      <c r="C3199">
        <v>73.312200000000004</v>
      </c>
      <c r="D3199">
        <v>61.147199999999998</v>
      </c>
      <c r="E3199">
        <v>60.586399999999998</v>
      </c>
    </row>
    <row r="3200" spans="1:5">
      <c r="A3200">
        <v>669.8</v>
      </c>
      <c r="B3200">
        <v>72.706000000000003</v>
      </c>
      <c r="C3200">
        <v>72.160200000000003</v>
      </c>
      <c r="D3200">
        <v>60.193600000000004</v>
      </c>
      <c r="E3200">
        <v>59.649799999999999</v>
      </c>
    </row>
    <row r="3201" spans="1:5">
      <c r="A3201">
        <v>669.9</v>
      </c>
      <c r="B3201">
        <v>71.561999999999998</v>
      </c>
      <c r="C3201">
        <v>71.010000000000005</v>
      </c>
      <c r="D3201">
        <v>59.241599999999998</v>
      </c>
      <c r="E3201">
        <v>58.716000000000001</v>
      </c>
    </row>
    <row r="3202" spans="1:5">
      <c r="A3202">
        <v>670</v>
      </c>
      <c r="B3202">
        <v>70.418000000000006</v>
      </c>
      <c r="C3202">
        <v>69.861599999999996</v>
      </c>
      <c r="D3202">
        <v>58.2896</v>
      </c>
      <c r="E3202">
        <v>57.782200000000003</v>
      </c>
    </row>
    <row r="3203" spans="1:5">
      <c r="A3203">
        <v>670.1</v>
      </c>
      <c r="B3203">
        <v>69.275999999999996</v>
      </c>
      <c r="C3203">
        <v>68.711399999999998</v>
      </c>
      <c r="D3203">
        <v>57.339199999999998</v>
      </c>
      <c r="E3203">
        <v>56.848399999999998</v>
      </c>
    </row>
    <row r="3204" spans="1:5">
      <c r="A3204">
        <v>670.2</v>
      </c>
      <c r="B3204">
        <v>68.134</v>
      </c>
      <c r="C3204">
        <v>67.563000000000002</v>
      </c>
      <c r="D3204">
        <v>56.3872</v>
      </c>
      <c r="E3204">
        <v>55.915999999999997</v>
      </c>
    </row>
    <row r="3205" spans="1:5">
      <c r="A3205">
        <v>670.3</v>
      </c>
      <c r="B3205">
        <v>66.992000000000004</v>
      </c>
      <c r="C3205">
        <v>66.416399999999996</v>
      </c>
      <c r="D3205">
        <v>55.438400000000001</v>
      </c>
      <c r="E3205">
        <v>54.983600000000003</v>
      </c>
    </row>
    <row r="3206" spans="1:5">
      <c r="A3206">
        <v>670.4</v>
      </c>
      <c r="B3206">
        <v>65.852000000000004</v>
      </c>
      <c r="C3206">
        <v>65.269800000000004</v>
      </c>
      <c r="D3206">
        <v>54.488</v>
      </c>
      <c r="E3206">
        <v>54.051200000000001</v>
      </c>
    </row>
    <row r="3207" spans="1:5">
      <c r="A3207">
        <v>670.5</v>
      </c>
      <c r="B3207">
        <v>64.712000000000003</v>
      </c>
      <c r="C3207">
        <v>64.123199999999997</v>
      </c>
      <c r="D3207">
        <v>53.540799999999997</v>
      </c>
      <c r="E3207">
        <v>53.121600000000001</v>
      </c>
    </row>
    <row r="3208" spans="1:5">
      <c r="A3208">
        <v>670.6</v>
      </c>
      <c r="B3208">
        <v>63.573999999999998</v>
      </c>
      <c r="C3208">
        <v>62.978400000000001</v>
      </c>
      <c r="D3208">
        <v>52.591999999999999</v>
      </c>
      <c r="E3208">
        <v>52.190600000000003</v>
      </c>
    </row>
    <row r="3209" spans="1:5">
      <c r="A3209">
        <v>670.7</v>
      </c>
      <c r="B3209">
        <v>62.433999999999997</v>
      </c>
      <c r="C3209">
        <v>61.833599999999997</v>
      </c>
      <c r="D3209">
        <v>51.644799999999996</v>
      </c>
      <c r="E3209">
        <v>51.261000000000003</v>
      </c>
    </row>
    <row r="3210" spans="1:5">
      <c r="A3210">
        <v>670.8</v>
      </c>
      <c r="B3210">
        <v>61.295999999999999</v>
      </c>
      <c r="C3210">
        <v>60.690600000000003</v>
      </c>
      <c r="D3210">
        <v>50.697600000000001</v>
      </c>
      <c r="E3210">
        <v>50.331400000000002</v>
      </c>
    </row>
    <row r="3211" spans="1:5">
      <c r="A3211">
        <v>670.9</v>
      </c>
      <c r="B3211">
        <v>60.16</v>
      </c>
      <c r="C3211">
        <v>59.547600000000003</v>
      </c>
      <c r="D3211">
        <v>49.752000000000002</v>
      </c>
      <c r="E3211">
        <v>49.403199999999998</v>
      </c>
    </row>
    <row r="3212" spans="1:5">
      <c r="A3212">
        <v>671</v>
      </c>
      <c r="B3212">
        <v>59.082000000000001</v>
      </c>
      <c r="C3212">
        <v>58.4694</v>
      </c>
      <c r="D3212">
        <v>48.851199999999999</v>
      </c>
      <c r="E3212">
        <v>48.524000000000001</v>
      </c>
    </row>
    <row r="3213" spans="1:5">
      <c r="A3213">
        <v>671.1</v>
      </c>
      <c r="B3213">
        <v>58.223999999999997</v>
      </c>
      <c r="C3213">
        <v>57.637799999999999</v>
      </c>
      <c r="D3213">
        <v>48.128</v>
      </c>
      <c r="E3213">
        <v>47.8324</v>
      </c>
    </row>
    <row r="3214" spans="1:5">
      <c r="A3214">
        <v>671.2</v>
      </c>
      <c r="B3214">
        <v>57.363999999999997</v>
      </c>
      <c r="C3214">
        <v>56.806199999999997</v>
      </c>
      <c r="D3214">
        <v>47.404800000000002</v>
      </c>
      <c r="E3214">
        <v>47.139400000000002</v>
      </c>
    </row>
    <row r="3215" spans="1:5">
      <c r="A3215">
        <v>671.3</v>
      </c>
      <c r="B3215">
        <v>56.503999999999998</v>
      </c>
      <c r="C3215">
        <v>55.972799999999999</v>
      </c>
      <c r="D3215">
        <v>46.68</v>
      </c>
      <c r="E3215">
        <v>46.445</v>
      </c>
    </row>
    <row r="3216" spans="1:5">
      <c r="A3216">
        <v>671.4</v>
      </c>
      <c r="B3216">
        <v>55.643999999999998</v>
      </c>
      <c r="C3216">
        <v>55.141199999999998</v>
      </c>
      <c r="D3216">
        <v>45.955199999999998</v>
      </c>
      <c r="E3216">
        <v>45.752000000000002</v>
      </c>
    </row>
    <row r="3217" spans="1:5">
      <c r="A3217">
        <v>671.5</v>
      </c>
      <c r="B3217">
        <v>54.781999999999996</v>
      </c>
      <c r="C3217">
        <v>54.3078</v>
      </c>
      <c r="D3217">
        <v>45.2288</v>
      </c>
      <c r="E3217">
        <v>45.057600000000001</v>
      </c>
    </row>
    <row r="3218" spans="1:5">
      <c r="A3218">
        <v>671.6</v>
      </c>
      <c r="B3218">
        <v>53.921999999999997</v>
      </c>
      <c r="C3218">
        <v>53.4726</v>
      </c>
      <c r="D3218">
        <v>44.503999999999998</v>
      </c>
      <c r="E3218">
        <v>44.363199999999999</v>
      </c>
    </row>
    <row r="3219" spans="1:5">
      <c r="A3219">
        <v>671.7</v>
      </c>
      <c r="B3219">
        <v>53.058</v>
      </c>
      <c r="C3219">
        <v>52.6374</v>
      </c>
      <c r="D3219">
        <v>43.776000000000003</v>
      </c>
      <c r="E3219">
        <v>43.668799999999997</v>
      </c>
    </row>
    <row r="3220" spans="1:5">
      <c r="A3220">
        <v>671.8</v>
      </c>
      <c r="B3220">
        <v>52.195999999999998</v>
      </c>
      <c r="C3220">
        <v>51.802199999999999</v>
      </c>
      <c r="D3220">
        <v>43.049599999999998</v>
      </c>
      <c r="E3220">
        <v>42.972999999999999</v>
      </c>
    </row>
    <row r="3221" spans="1:5">
      <c r="A3221">
        <v>671.9</v>
      </c>
      <c r="B3221">
        <v>51.332000000000001</v>
      </c>
      <c r="C3221">
        <v>50.966999999999999</v>
      </c>
      <c r="D3221">
        <v>42.321599999999997</v>
      </c>
      <c r="E3221">
        <v>42.275799999999997</v>
      </c>
    </row>
    <row r="3222" spans="1:5">
      <c r="A3222">
        <v>672</v>
      </c>
      <c r="B3222">
        <v>50.468000000000004</v>
      </c>
      <c r="C3222">
        <v>50.13</v>
      </c>
      <c r="D3222">
        <v>41.593600000000002</v>
      </c>
      <c r="E3222">
        <v>41.58</v>
      </c>
    </row>
    <row r="3223" spans="1:5">
      <c r="A3223">
        <v>672.1</v>
      </c>
      <c r="B3223">
        <v>49.603999999999999</v>
      </c>
      <c r="C3223">
        <v>49.292999999999999</v>
      </c>
      <c r="D3223">
        <v>40.865600000000001</v>
      </c>
      <c r="E3223">
        <v>40.882800000000003</v>
      </c>
    </row>
    <row r="3224" spans="1:5">
      <c r="A3224">
        <v>672.2</v>
      </c>
      <c r="B3224">
        <v>48.738</v>
      </c>
      <c r="C3224">
        <v>48.4542</v>
      </c>
      <c r="D3224">
        <v>40.136000000000003</v>
      </c>
      <c r="E3224">
        <v>40.185600000000001</v>
      </c>
    </row>
    <row r="3225" spans="1:5">
      <c r="A3225">
        <v>672.3</v>
      </c>
      <c r="B3225">
        <v>47.872</v>
      </c>
      <c r="C3225">
        <v>47.615400000000001</v>
      </c>
      <c r="D3225">
        <v>39.406399999999998</v>
      </c>
      <c r="E3225">
        <v>39.487000000000002</v>
      </c>
    </row>
    <row r="3226" spans="1:5">
      <c r="A3226">
        <v>672.4</v>
      </c>
      <c r="B3226">
        <v>47.006</v>
      </c>
      <c r="C3226">
        <v>46.778399999999998</v>
      </c>
      <c r="D3226">
        <v>38.6768</v>
      </c>
      <c r="E3226">
        <v>38.788400000000003</v>
      </c>
    </row>
    <row r="3227" spans="1:5">
      <c r="A3227">
        <v>672.5</v>
      </c>
      <c r="B3227">
        <v>46.14</v>
      </c>
      <c r="C3227">
        <v>45.937800000000003</v>
      </c>
      <c r="D3227">
        <v>37.945599999999999</v>
      </c>
      <c r="E3227">
        <v>38.089799999999997</v>
      </c>
    </row>
    <row r="3228" spans="1:5">
      <c r="A3228">
        <v>672.6</v>
      </c>
      <c r="B3228">
        <v>45.271999999999998</v>
      </c>
      <c r="C3228">
        <v>45.098999999999997</v>
      </c>
      <c r="D3228">
        <v>37.214399999999998</v>
      </c>
      <c r="E3228">
        <v>37.389800000000001</v>
      </c>
    </row>
    <row r="3229" spans="1:5">
      <c r="A3229">
        <v>672.7</v>
      </c>
      <c r="B3229">
        <v>44.404000000000003</v>
      </c>
      <c r="C3229">
        <v>44.256599999999999</v>
      </c>
      <c r="D3229">
        <v>36.483199999999997</v>
      </c>
      <c r="E3229">
        <v>36.689799999999998</v>
      </c>
    </row>
    <row r="3230" spans="1:5">
      <c r="A3230">
        <v>672.8</v>
      </c>
      <c r="B3230">
        <v>43.533999999999999</v>
      </c>
      <c r="C3230">
        <v>43.415999999999997</v>
      </c>
      <c r="D3230">
        <v>35.750399999999999</v>
      </c>
      <c r="E3230">
        <v>35.989800000000002</v>
      </c>
    </row>
    <row r="3231" spans="1:5">
      <c r="A3231">
        <v>672.9</v>
      </c>
      <c r="B3231">
        <v>42.665999999999997</v>
      </c>
      <c r="C3231">
        <v>42.573599999999999</v>
      </c>
      <c r="D3231">
        <v>35.017600000000002</v>
      </c>
      <c r="E3231">
        <v>35.288400000000003</v>
      </c>
    </row>
    <row r="3232" spans="1:5">
      <c r="A3232">
        <v>673</v>
      </c>
      <c r="B3232">
        <v>42.021999999999998</v>
      </c>
      <c r="C3232">
        <v>41.925600000000003</v>
      </c>
      <c r="D3232">
        <v>34.476799999999997</v>
      </c>
      <c r="E3232">
        <v>34.753599999999999</v>
      </c>
    </row>
    <row r="3233" spans="1:5">
      <c r="A3233">
        <v>673.1</v>
      </c>
      <c r="B3233">
        <v>41.433999999999997</v>
      </c>
      <c r="C3233">
        <v>41.324399999999997</v>
      </c>
      <c r="D3233">
        <v>33.982399999999998</v>
      </c>
      <c r="E3233">
        <v>34.258000000000003</v>
      </c>
    </row>
    <row r="3234" spans="1:5">
      <c r="A3234">
        <v>673.2</v>
      </c>
      <c r="B3234">
        <v>40.844000000000001</v>
      </c>
      <c r="C3234">
        <v>40.721400000000003</v>
      </c>
      <c r="D3234">
        <v>33.488</v>
      </c>
      <c r="E3234">
        <v>33.7624</v>
      </c>
    </row>
    <row r="3235" spans="1:5">
      <c r="A3235">
        <v>673.3</v>
      </c>
      <c r="B3235">
        <v>40.253999999999998</v>
      </c>
      <c r="C3235">
        <v>40.118400000000001</v>
      </c>
      <c r="D3235">
        <v>32.993600000000001</v>
      </c>
      <c r="E3235">
        <v>33.266800000000003</v>
      </c>
    </row>
    <row r="3236" spans="1:5">
      <c r="A3236">
        <v>673.4</v>
      </c>
      <c r="B3236">
        <v>39.665999999999997</v>
      </c>
      <c r="C3236">
        <v>39.5154</v>
      </c>
      <c r="D3236">
        <v>32.497599999999998</v>
      </c>
      <c r="E3236">
        <v>32.7712</v>
      </c>
    </row>
    <row r="3237" spans="1:5">
      <c r="A3237">
        <v>673.5</v>
      </c>
      <c r="B3237">
        <v>39.076000000000001</v>
      </c>
      <c r="C3237">
        <v>38.912399999999998</v>
      </c>
      <c r="D3237">
        <v>32.0032</v>
      </c>
      <c r="E3237">
        <v>32.2742</v>
      </c>
    </row>
    <row r="3238" spans="1:5">
      <c r="A3238">
        <v>673.6</v>
      </c>
      <c r="B3238">
        <v>38.485999999999997</v>
      </c>
      <c r="C3238">
        <v>38.309399999999997</v>
      </c>
      <c r="D3238">
        <v>31.508800000000001</v>
      </c>
      <c r="E3238">
        <v>31.778600000000001</v>
      </c>
    </row>
    <row r="3239" spans="1:5">
      <c r="A3239">
        <v>673.7</v>
      </c>
      <c r="B3239">
        <v>37.896000000000001</v>
      </c>
      <c r="C3239">
        <v>37.706400000000002</v>
      </c>
      <c r="D3239">
        <v>31.012799999999999</v>
      </c>
      <c r="E3239">
        <v>31.283000000000001</v>
      </c>
    </row>
    <row r="3240" spans="1:5">
      <c r="A3240">
        <v>673.8</v>
      </c>
      <c r="B3240">
        <v>37.305999999999997</v>
      </c>
      <c r="C3240">
        <v>37.103400000000001</v>
      </c>
      <c r="D3240">
        <v>30.5168</v>
      </c>
      <c r="E3240">
        <v>30.786000000000001</v>
      </c>
    </row>
    <row r="3241" spans="1:5">
      <c r="A3241">
        <v>673.9</v>
      </c>
      <c r="B3241">
        <v>36.716000000000001</v>
      </c>
      <c r="C3241">
        <v>36.500399999999999</v>
      </c>
      <c r="D3241">
        <v>30.022400000000001</v>
      </c>
      <c r="E3241">
        <v>30.289000000000001</v>
      </c>
    </row>
    <row r="3242" spans="1:5">
      <c r="A3242">
        <v>674</v>
      </c>
      <c r="B3242">
        <v>36.125999999999998</v>
      </c>
      <c r="C3242">
        <v>35.897399999999998</v>
      </c>
      <c r="D3242">
        <v>29.526399999999999</v>
      </c>
      <c r="E3242">
        <v>29.793399999999998</v>
      </c>
    </row>
    <row r="3243" spans="1:5">
      <c r="A3243">
        <v>674.1</v>
      </c>
      <c r="B3243">
        <v>35.536000000000001</v>
      </c>
      <c r="C3243">
        <v>35.2926</v>
      </c>
      <c r="D3243">
        <v>29.0304</v>
      </c>
      <c r="E3243">
        <v>29.296399999999998</v>
      </c>
    </row>
    <row r="3244" spans="1:5">
      <c r="A3244">
        <v>674.2</v>
      </c>
      <c r="B3244">
        <v>34.945999999999998</v>
      </c>
      <c r="C3244">
        <v>34.689599999999999</v>
      </c>
      <c r="D3244">
        <v>28.534400000000002</v>
      </c>
      <c r="E3244">
        <v>28.799399999999999</v>
      </c>
    </row>
    <row r="3245" spans="1:5">
      <c r="A3245">
        <v>674.3</v>
      </c>
      <c r="B3245">
        <v>34.353999999999999</v>
      </c>
      <c r="C3245">
        <v>34.084800000000001</v>
      </c>
      <c r="D3245">
        <v>28.038399999999999</v>
      </c>
      <c r="E3245">
        <v>28.302399999999999</v>
      </c>
    </row>
    <row r="3246" spans="1:5">
      <c r="A3246">
        <v>674.4</v>
      </c>
      <c r="B3246">
        <v>33.764000000000003</v>
      </c>
      <c r="C3246">
        <v>33.479999999999997</v>
      </c>
      <c r="D3246">
        <v>27.542400000000001</v>
      </c>
      <c r="E3246">
        <v>27.805399999999999</v>
      </c>
    </row>
    <row r="3247" spans="1:5">
      <c r="A3247">
        <v>674.5</v>
      </c>
      <c r="B3247">
        <v>33.173999999999999</v>
      </c>
      <c r="C3247">
        <v>32.877000000000002</v>
      </c>
      <c r="D3247">
        <v>27.046399999999998</v>
      </c>
      <c r="E3247">
        <v>27.308399999999999</v>
      </c>
    </row>
    <row r="3248" spans="1:5">
      <c r="A3248">
        <v>674.6</v>
      </c>
      <c r="B3248">
        <v>32.582000000000001</v>
      </c>
      <c r="C3248">
        <v>32.272199999999998</v>
      </c>
      <c r="D3248">
        <v>26.5504</v>
      </c>
      <c r="E3248">
        <v>26.811399999999999</v>
      </c>
    </row>
    <row r="3249" spans="1:5">
      <c r="A3249">
        <v>674.7</v>
      </c>
      <c r="B3249">
        <v>31.99</v>
      </c>
      <c r="C3249">
        <v>31.667400000000001</v>
      </c>
      <c r="D3249">
        <v>26.052800000000001</v>
      </c>
      <c r="E3249">
        <v>26.312999999999999</v>
      </c>
    </row>
    <row r="3250" spans="1:5">
      <c r="A3250">
        <v>674.8</v>
      </c>
      <c r="B3250">
        <v>31.398</v>
      </c>
      <c r="C3250">
        <v>31.0626</v>
      </c>
      <c r="D3250">
        <v>25.555199999999999</v>
      </c>
      <c r="E3250">
        <v>25.815999999999999</v>
      </c>
    </row>
    <row r="3251" spans="1:5">
      <c r="A3251">
        <v>674.9</v>
      </c>
      <c r="B3251">
        <v>30.891999999999999</v>
      </c>
      <c r="C3251">
        <v>30.545999999999999</v>
      </c>
      <c r="D3251">
        <v>25.1328</v>
      </c>
      <c r="E3251">
        <v>25.387599999999999</v>
      </c>
    </row>
    <row r="3252" spans="1:5">
      <c r="A3252">
        <v>675</v>
      </c>
      <c r="B3252">
        <v>30.474</v>
      </c>
      <c r="C3252">
        <v>30.128399999999999</v>
      </c>
      <c r="D3252">
        <v>24.790400000000002</v>
      </c>
      <c r="E3252">
        <v>25.034800000000001</v>
      </c>
    </row>
    <row r="3253" spans="1:5">
      <c r="A3253">
        <v>675.1</v>
      </c>
      <c r="B3253">
        <v>30.056000000000001</v>
      </c>
      <c r="C3253">
        <v>29.710799999999999</v>
      </c>
      <c r="D3253">
        <v>24.446400000000001</v>
      </c>
      <c r="E3253">
        <v>24.681999999999999</v>
      </c>
    </row>
    <row r="3254" spans="1:5">
      <c r="A3254">
        <v>675.2</v>
      </c>
      <c r="B3254">
        <v>29.638000000000002</v>
      </c>
      <c r="C3254">
        <v>29.291399999999999</v>
      </c>
      <c r="D3254">
        <v>24.102399999999999</v>
      </c>
      <c r="E3254">
        <v>24.3292</v>
      </c>
    </row>
    <row r="3255" spans="1:5">
      <c r="A3255">
        <v>675.3</v>
      </c>
      <c r="B3255">
        <v>29.218</v>
      </c>
      <c r="C3255">
        <v>28.872</v>
      </c>
      <c r="D3255">
        <v>23.756799999999998</v>
      </c>
      <c r="E3255">
        <v>23.975000000000001</v>
      </c>
    </row>
    <row r="3256" spans="1:5">
      <c r="A3256">
        <v>675.4</v>
      </c>
      <c r="B3256">
        <v>28.797999999999998</v>
      </c>
      <c r="C3256">
        <v>28.450800000000001</v>
      </c>
      <c r="D3256">
        <v>23.411200000000001</v>
      </c>
      <c r="E3256">
        <v>23.620799999999999</v>
      </c>
    </row>
    <row r="3257" spans="1:5">
      <c r="A3257">
        <v>675.5</v>
      </c>
      <c r="B3257">
        <v>28.378</v>
      </c>
      <c r="C3257">
        <v>28.031400000000001</v>
      </c>
      <c r="D3257">
        <v>23.0656</v>
      </c>
      <c r="E3257">
        <v>23.2652</v>
      </c>
    </row>
    <row r="3258" spans="1:5">
      <c r="A3258">
        <v>675.6</v>
      </c>
      <c r="B3258">
        <v>27.956</v>
      </c>
      <c r="C3258">
        <v>27.610199999999999</v>
      </c>
      <c r="D3258">
        <v>22.72</v>
      </c>
      <c r="E3258">
        <v>22.909600000000001</v>
      </c>
    </row>
    <row r="3259" spans="1:5">
      <c r="A3259">
        <v>675.7</v>
      </c>
      <c r="B3259">
        <v>27.533999999999999</v>
      </c>
      <c r="C3259">
        <v>27.187200000000001</v>
      </c>
      <c r="D3259">
        <v>22.372800000000002</v>
      </c>
      <c r="E3259">
        <v>22.553999999999998</v>
      </c>
    </row>
    <row r="3260" spans="1:5">
      <c r="A3260">
        <v>675.8</v>
      </c>
      <c r="B3260">
        <v>27.111999999999998</v>
      </c>
      <c r="C3260">
        <v>26.764199999999999</v>
      </c>
      <c r="D3260">
        <v>22.025600000000001</v>
      </c>
      <c r="E3260">
        <v>22.196999999999999</v>
      </c>
    </row>
    <row r="3261" spans="1:5">
      <c r="A3261">
        <v>675.9</v>
      </c>
      <c r="B3261">
        <v>26.69</v>
      </c>
      <c r="C3261">
        <v>26.341200000000001</v>
      </c>
      <c r="D3261">
        <v>21.6784</v>
      </c>
      <c r="E3261">
        <v>21.84</v>
      </c>
    </row>
    <row r="3262" spans="1:5">
      <c r="A3262">
        <v>676</v>
      </c>
      <c r="B3262">
        <v>26.265999999999998</v>
      </c>
      <c r="C3262">
        <v>25.916399999999999</v>
      </c>
      <c r="D3262">
        <v>21.329599999999999</v>
      </c>
      <c r="E3262">
        <v>21.4816</v>
      </c>
    </row>
    <row r="3263" spans="1:5">
      <c r="A3263">
        <v>676.1</v>
      </c>
      <c r="B3263">
        <v>25.841999999999999</v>
      </c>
      <c r="C3263">
        <v>25.491599999999998</v>
      </c>
      <c r="D3263">
        <v>20.980799999999999</v>
      </c>
      <c r="E3263">
        <v>21.124600000000001</v>
      </c>
    </row>
    <row r="3264" spans="1:5">
      <c r="A3264">
        <v>676.2</v>
      </c>
      <c r="B3264">
        <v>25.416</v>
      </c>
      <c r="C3264">
        <v>25.066800000000001</v>
      </c>
      <c r="D3264">
        <v>20.630400000000002</v>
      </c>
      <c r="E3264">
        <v>20.764800000000001</v>
      </c>
    </row>
    <row r="3265" spans="1:5">
      <c r="A3265">
        <v>676.3</v>
      </c>
      <c r="B3265">
        <v>24.992000000000001</v>
      </c>
      <c r="C3265">
        <v>24.6402</v>
      </c>
      <c r="D3265">
        <v>20.281600000000001</v>
      </c>
      <c r="E3265">
        <v>20.405000000000001</v>
      </c>
    </row>
    <row r="3266" spans="1:5">
      <c r="A3266">
        <v>676.4</v>
      </c>
      <c r="B3266">
        <v>24.565999999999999</v>
      </c>
      <c r="C3266">
        <v>24.2136</v>
      </c>
      <c r="D3266">
        <v>19.9312</v>
      </c>
      <c r="E3266">
        <v>20.046600000000002</v>
      </c>
    </row>
    <row r="3267" spans="1:5">
      <c r="A3267">
        <v>676.5</v>
      </c>
      <c r="B3267">
        <v>24.138000000000002</v>
      </c>
      <c r="C3267">
        <v>23.786999999999999</v>
      </c>
      <c r="D3267">
        <v>19.5792</v>
      </c>
      <c r="E3267">
        <v>19.685400000000001</v>
      </c>
    </row>
    <row r="3268" spans="1:5">
      <c r="A3268">
        <v>676.6</v>
      </c>
      <c r="B3268">
        <v>23.712</v>
      </c>
      <c r="C3268">
        <v>23.360399999999998</v>
      </c>
      <c r="D3268">
        <v>19.2288</v>
      </c>
      <c r="E3268">
        <v>19.325600000000001</v>
      </c>
    </row>
    <row r="3269" spans="1:5">
      <c r="A3269">
        <v>676.7</v>
      </c>
      <c r="B3269">
        <v>23.282</v>
      </c>
      <c r="C3269">
        <v>22.930199999999999</v>
      </c>
      <c r="D3269">
        <v>18.876799999999999</v>
      </c>
      <c r="E3269">
        <v>18.963000000000001</v>
      </c>
    </row>
    <row r="3270" spans="1:5">
      <c r="A3270">
        <v>676.8</v>
      </c>
      <c r="B3270">
        <v>22.882000000000001</v>
      </c>
      <c r="C3270">
        <v>22.5306</v>
      </c>
      <c r="D3270">
        <v>18.5472</v>
      </c>
      <c r="E3270">
        <v>18.625599999999999</v>
      </c>
    </row>
    <row r="3271" spans="1:5">
      <c r="A3271">
        <v>676.9</v>
      </c>
      <c r="B3271">
        <v>22.574000000000002</v>
      </c>
      <c r="C3271">
        <v>22.224599999999999</v>
      </c>
      <c r="D3271">
        <v>18.297599999999999</v>
      </c>
      <c r="E3271">
        <v>18.370799999999999</v>
      </c>
    </row>
    <row r="3272" spans="1:5">
      <c r="A3272">
        <v>677</v>
      </c>
      <c r="B3272">
        <v>22.268000000000001</v>
      </c>
      <c r="C3272">
        <v>21.920400000000001</v>
      </c>
      <c r="D3272">
        <v>18.046399999999998</v>
      </c>
      <c r="E3272">
        <v>18.116</v>
      </c>
    </row>
    <row r="3273" spans="1:5">
      <c r="A3273">
        <v>677.1</v>
      </c>
      <c r="B3273">
        <v>21.962</v>
      </c>
      <c r="C3273">
        <v>21.616199999999999</v>
      </c>
      <c r="D3273">
        <v>17.796800000000001</v>
      </c>
      <c r="E3273">
        <v>17.8612</v>
      </c>
    </row>
    <row r="3274" spans="1:5">
      <c r="A3274">
        <v>677.2</v>
      </c>
      <c r="B3274">
        <v>21.654</v>
      </c>
      <c r="C3274">
        <v>21.310199999999998</v>
      </c>
      <c r="D3274">
        <v>17.5456</v>
      </c>
      <c r="E3274">
        <v>17.606400000000001</v>
      </c>
    </row>
    <row r="3275" spans="1:5">
      <c r="A3275">
        <v>677.3</v>
      </c>
      <c r="B3275">
        <v>21.346</v>
      </c>
      <c r="C3275">
        <v>21.004200000000001</v>
      </c>
      <c r="D3275">
        <v>17.295999999999999</v>
      </c>
      <c r="E3275">
        <v>17.351600000000001</v>
      </c>
    </row>
    <row r="3276" spans="1:5">
      <c r="A3276">
        <v>677.4</v>
      </c>
      <c r="B3276">
        <v>21.04</v>
      </c>
      <c r="C3276">
        <v>20.7</v>
      </c>
      <c r="D3276">
        <v>17.044799999999999</v>
      </c>
      <c r="E3276">
        <v>17.096800000000002</v>
      </c>
    </row>
    <row r="3277" spans="1:5">
      <c r="A3277">
        <v>677.5</v>
      </c>
      <c r="B3277">
        <v>20.731999999999999</v>
      </c>
      <c r="C3277">
        <v>20.393999999999998</v>
      </c>
      <c r="D3277">
        <v>16.795200000000001</v>
      </c>
      <c r="E3277">
        <v>16.841999999999999</v>
      </c>
    </row>
    <row r="3278" spans="1:5">
      <c r="A3278">
        <v>677.6</v>
      </c>
      <c r="B3278">
        <v>20.423999999999999</v>
      </c>
      <c r="C3278">
        <v>20.088000000000001</v>
      </c>
      <c r="D3278">
        <v>16.544</v>
      </c>
      <c r="E3278">
        <v>16.585799999999999</v>
      </c>
    </row>
    <row r="3279" spans="1:5">
      <c r="A3279">
        <v>677.7</v>
      </c>
      <c r="B3279">
        <v>20.116</v>
      </c>
      <c r="C3279">
        <v>19.782</v>
      </c>
      <c r="D3279">
        <v>16.2928</v>
      </c>
      <c r="E3279">
        <v>16.331</v>
      </c>
    </row>
    <row r="3280" spans="1:5">
      <c r="A3280">
        <v>677.8</v>
      </c>
      <c r="B3280">
        <v>19.808399999999999</v>
      </c>
      <c r="C3280">
        <v>19.475999999999999</v>
      </c>
      <c r="D3280">
        <v>16.041599999999999</v>
      </c>
      <c r="E3280">
        <v>16.0748</v>
      </c>
    </row>
    <row r="3281" spans="1:5">
      <c r="A3281">
        <v>677.9</v>
      </c>
      <c r="B3281">
        <v>19.500399999999999</v>
      </c>
      <c r="C3281">
        <v>19.170000000000002</v>
      </c>
      <c r="D3281">
        <v>15.7904</v>
      </c>
      <c r="E3281">
        <v>15.8186</v>
      </c>
    </row>
    <row r="3282" spans="1:5">
      <c r="A3282">
        <v>678</v>
      </c>
      <c r="B3282">
        <v>19.1922</v>
      </c>
      <c r="C3282">
        <v>18.864000000000001</v>
      </c>
      <c r="D3282">
        <v>15.539199999999999</v>
      </c>
      <c r="E3282">
        <v>15.563800000000001</v>
      </c>
    </row>
    <row r="3283" spans="1:5">
      <c r="A3283">
        <v>678.1</v>
      </c>
      <c r="B3283">
        <v>18.883800000000001</v>
      </c>
      <c r="C3283">
        <v>18.558</v>
      </c>
      <c r="D3283">
        <v>15.287839999999999</v>
      </c>
      <c r="E3283">
        <v>15.307600000000001</v>
      </c>
    </row>
    <row r="3284" spans="1:5">
      <c r="A3284">
        <v>678.2</v>
      </c>
      <c r="B3284">
        <v>18.574999999999999</v>
      </c>
      <c r="C3284">
        <v>18.2502</v>
      </c>
      <c r="D3284">
        <v>15.036160000000001</v>
      </c>
      <c r="E3284">
        <v>15.051399999999999</v>
      </c>
    </row>
    <row r="3285" spans="1:5">
      <c r="A3285">
        <v>678.3</v>
      </c>
      <c r="B3285">
        <v>18.266200000000001</v>
      </c>
      <c r="C3285">
        <v>17.943840000000002</v>
      </c>
      <c r="D3285">
        <v>14.784319999999999</v>
      </c>
      <c r="E3285">
        <v>14.795199999999999</v>
      </c>
    </row>
    <row r="3286" spans="1:5">
      <c r="A3286">
        <v>678.4</v>
      </c>
      <c r="B3286">
        <v>17.9574</v>
      </c>
      <c r="C3286">
        <v>17.637119999999999</v>
      </c>
      <c r="D3286">
        <v>14.532640000000001</v>
      </c>
      <c r="E3286">
        <v>14.539</v>
      </c>
    </row>
    <row r="3287" spans="1:5">
      <c r="A3287">
        <v>678.5</v>
      </c>
      <c r="B3287">
        <v>17.648399999999999</v>
      </c>
      <c r="C3287">
        <v>17.33004</v>
      </c>
      <c r="D3287">
        <v>14.280799999999999</v>
      </c>
      <c r="E3287">
        <v>14.2814</v>
      </c>
    </row>
    <row r="3288" spans="1:5">
      <c r="A3288">
        <v>678.6</v>
      </c>
      <c r="B3288">
        <v>17.339400000000001</v>
      </c>
      <c r="C3288">
        <v>17.022960000000001</v>
      </c>
      <c r="D3288">
        <v>14.0288</v>
      </c>
      <c r="E3288">
        <v>14.0252</v>
      </c>
    </row>
    <row r="3289" spans="1:5">
      <c r="A3289">
        <v>678.7</v>
      </c>
      <c r="B3289">
        <v>17.032800000000002</v>
      </c>
      <c r="C3289">
        <v>16.71876</v>
      </c>
      <c r="D3289">
        <v>13.778879999999999</v>
      </c>
      <c r="E3289">
        <v>13.771660000000001</v>
      </c>
    </row>
    <row r="3290" spans="1:5">
      <c r="A3290">
        <v>678.8</v>
      </c>
      <c r="B3290">
        <v>16.788799999999998</v>
      </c>
      <c r="C3290">
        <v>16.485479999999999</v>
      </c>
      <c r="D3290">
        <v>13.581759999999999</v>
      </c>
      <c r="E3290">
        <v>13.584199999999999</v>
      </c>
    </row>
    <row r="3291" spans="1:5">
      <c r="A3291">
        <v>678.9</v>
      </c>
      <c r="B3291">
        <v>16.544799999999999</v>
      </c>
      <c r="C3291">
        <v>16.252020000000002</v>
      </c>
      <c r="D3291">
        <v>13.384639999999999</v>
      </c>
      <c r="E3291">
        <v>13.396739999999999</v>
      </c>
    </row>
    <row r="3292" spans="1:5">
      <c r="A3292">
        <v>679</v>
      </c>
      <c r="B3292">
        <v>16.300599999999999</v>
      </c>
      <c r="C3292">
        <v>16.018560000000001</v>
      </c>
      <c r="D3292">
        <v>13.187200000000001</v>
      </c>
      <c r="E3292">
        <v>13.20914</v>
      </c>
    </row>
    <row r="3293" spans="1:5">
      <c r="A3293">
        <v>679.1</v>
      </c>
      <c r="B3293">
        <v>16.0562</v>
      </c>
      <c r="C3293">
        <v>15.78492</v>
      </c>
      <c r="D3293">
        <v>12.98976</v>
      </c>
      <c r="E3293">
        <v>13.0214</v>
      </c>
    </row>
    <row r="3294" spans="1:5">
      <c r="A3294">
        <v>679.2</v>
      </c>
      <c r="B3294">
        <v>15.8116</v>
      </c>
      <c r="C3294">
        <v>15.55092</v>
      </c>
      <c r="D3294">
        <v>12.792</v>
      </c>
      <c r="E3294">
        <v>12.83338</v>
      </c>
    </row>
    <row r="3295" spans="1:5">
      <c r="A3295">
        <v>679.3</v>
      </c>
      <c r="B3295">
        <v>15.566599999999999</v>
      </c>
      <c r="C3295">
        <v>15.316739999999999</v>
      </c>
      <c r="D3295">
        <v>12.59408</v>
      </c>
      <c r="E3295">
        <v>12.64522</v>
      </c>
    </row>
    <row r="3296" spans="1:5">
      <c r="A3296">
        <v>679.4</v>
      </c>
      <c r="B3296">
        <v>15.3218</v>
      </c>
      <c r="C3296">
        <v>15.082380000000001</v>
      </c>
      <c r="D3296">
        <v>12.396000000000001</v>
      </c>
      <c r="E3296">
        <v>12.45692</v>
      </c>
    </row>
    <row r="3297" spans="1:5">
      <c r="A3297">
        <v>679.5</v>
      </c>
      <c r="B3297">
        <v>15.076599999999999</v>
      </c>
      <c r="C3297">
        <v>14.84802</v>
      </c>
      <c r="D3297">
        <v>12.19792</v>
      </c>
      <c r="E3297">
        <v>12.26862</v>
      </c>
    </row>
    <row r="3298" spans="1:5">
      <c r="A3298">
        <v>679.6</v>
      </c>
      <c r="B3298">
        <v>14.831200000000001</v>
      </c>
      <c r="C3298">
        <v>14.613300000000001</v>
      </c>
      <c r="D3298">
        <v>11.99968</v>
      </c>
      <c r="E3298">
        <v>12.08018</v>
      </c>
    </row>
    <row r="3299" spans="1:5">
      <c r="A3299">
        <v>679.7</v>
      </c>
      <c r="B3299">
        <v>14.585599999999999</v>
      </c>
      <c r="C3299">
        <v>14.378399999999999</v>
      </c>
      <c r="D3299">
        <v>11.801119999999999</v>
      </c>
      <c r="E3299">
        <v>11.89132</v>
      </c>
    </row>
    <row r="3300" spans="1:5">
      <c r="A3300">
        <v>679.8</v>
      </c>
      <c r="B3300">
        <v>14.3398</v>
      </c>
      <c r="C3300">
        <v>14.143319999999999</v>
      </c>
      <c r="D3300">
        <v>11.602399999999999</v>
      </c>
      <c r="E3300">
        <v>11.70246</v>
      </c>
    </row>
    <row r="3301" spans="1:5">
      <c r="A3301">
        <v>679.9</v>
      </c>
      <c r="B3301">
        <v>14.0938</v>
      </c>
      <c r="C3301">
        <v>13.908060000000001</v>
      </c>
      <c r="D3301">
        <v>11.40352</v>
      </c>
      <c r="E3301">
        <v>11.51346</v>
      </c>
    </row>
    <row r="3302" spans="1:5">
      <c r="A3302">
        <v>680</v>
      </c>
      <c r="B3302">
        <v>13.847799999999999</v>
      </c>
      <c r="C3302">
        <v>13.672800000000001</v>
      </c>
      <c r="D3302">
        <v>11.204639999999999</v>
      </c>
      <c r="E3302">
        <v>11.32432</v>
      </c>
    </row>
    <row r="3303" spans="1:5">
      <c r="A3303">
        <v>680.1</v>
      </c>
      <c r="B3303">
        <v>13.6014</v>
      </c>
      <c r="C3303">
        <v>13.43718</v>
      </c>
      <c r="D3303">
        <v>11.005599999999999</v>
      </c>
      <c r="E3303">
        <v>11.13504</v>
      </c>
    </row>
    <row r="3304" spans="1:5">
      <c r="A3304">
        <v>680.2</v>
      </c>
      <c r="B3304">
        <v>13.354799999999999</v>
      </c>
      <c r="C3304">
        <v>13.20138</v>
      </c>
      <c r="D3304">
        <v>10.806240000000001</v>
      </c>
      <c r="E3304">
        <v>10.94562</v>
      </c>
    </row>
    <row r="3305" spans="1:5">
      <c r="A3305">
        <v>680.3</v>
      </c>
      <c r="B3305">
        <v>13.108000000000001</v>
      </c>
      <c r="C3305">
        <v>12.96522</v>
      </c>
      <c r="D3305">
        <v>10.606719999999999</v>
      </c>
      <c r="E3305">
        <v>10.75592</v>
      </c>
    </row>
    <row r="3306" spans="1:5">
      <c r="A3306">
        <v>680.4</v>
      </c>
      <c r="B3306">
        <v>12.861000000000001</v>
      </c>
      <c r="C3306">
        <v>12.729240000000001</v>
      </c>
      <c r="D3306">
        <v>10.4072</v>
      </c>
      <c r="E3306">
        <v>10.56622</v>
      </c>
    </row>
    <row r="3307" spans="1:5">
      <c r="A3307">
        <v>680.5</v>
      </c>
      <c r="B3307">
        <v>12.614000000000001</v>
      </c>
      <c r="C3307">
        <v>12.492900000000001</v>
      </c>
      <c r="D3307">
        <v>10.207520000000001</v>
      </c>
      <c r="E3307">
        <v>10.376379999999999</v>
      </c>
    </row>
    <row r="3308" spans="1:5">
      <c r="A3308">
        <v>680.6</v>
      </c>
      <c r="B3308">
        <v>12.3666</v>
      </c>
      <c r="C3308">
        <v>12.25638</v>
      </c>
      <c r="D3308">
        <v>10.007680000000001</v>
      </c>
      <c r="E3308">
        <v>10.186400000000001</v>
      </c>
    </row>
    <row r="3309" spans="1:5">
      <c r="A3309">
        <v>680.7</v>
      </c>
      <c r="B3309">
        <v>12.2082</v>
      </c>
      <c r="C3309">
        <v>12.109680000000001</v>
      </c>
      <c r="D3309">
        <v>9.8819199999999991</v>
      </c>
      <c r="E3309">
        <v>10.05256</v>
      </c>
    </row>
    <row r="3310" spans="1:5">
      <c r="A3310">
        <v>680.8</v>
      </c>
      <c r="B3310">
        <v>12.0556</v>
      </c>
      <c r="C3310">
        <v>11.968920000000001</v>
      </c>
      <c r="D3310">
        <v>9.7612799999999993</v>
      </c>
      <c r="E3310">
        <v>9.9223599999999994</v>
      </c>
    </row>
    <row r="3311" spans="1:5">
      <c r="A3311">
        <v>680.9</v>
      </c>
      <c r="B3311">
        <v>11.9026</v>
      </c>
      <c r="C3311">
        <v>11.8278</v>
      </c>
      <c r="D3311">
        <v>9.6401599999999998</v>
      </c>
      <c r="E3311">
        <v>9.7920200000000008</v>
      </c>
    </row>
    <row r="3312" spans="1:5">
      <c r="A3312">
        <v>681</v>
      </c>
      <c r="B3312">
        <v>11.7492</v>
      </c>
      <c r="C3312">
        <v>11.68614</v>
      </c>
      <c r="D3312">
        <v>9.5188799999999993</v>
      </c>
      <c r="E3312">
        <v>9.6611200000000004</v>
      </c>
    </row>
    <row r="3313" spans="1:5">
      <c r="A3313">
        <v>681.1</v>
      </c>
      <c r="B3313">
        <v>11.5954</v>
      </c>
      <c r="C3313">
        <v>11.5443</v>
      </c>
      <c r="D3313">
        <v>9.3971199999999993</v>
      </c>
      <c r="E3313">
        <v>9.5299399999999999</v>
      </c>
    </row>
    <row r="3314" spans="1:5">
      <c r="A3314">
        <v>681.2</v>
      </c>
      <c r="B3314">
        <v>11.441000000000001</v>
      </c>
      <c r="C3314">
        <v>11.40174</v>
      </c>
      <c r="D3314">
        <v>9.2748799999999996</v>
      </c>
      <c r="E3314">
        <v>9.3981999999999992</v>
      </c>
    </row>
    <row r="3315" spans="1:5">
      <c r="A3315">
        <v>681.3</v>
      </c>
      <c r="B3315">
        <v>11.286</v>
      </c>
      <c r="C3315">
        <v>11.25882</v>
      </c>
      <c r="D3315">
        <v>9.1523199999999996</v>
      </c>
      <c r="E3315">
        <v>9.2660400000000003</v>
      </c>
    </row>
    <row r="3316" spans="1:5">
      <c r="A3316">
        <v>681.4</v>
      </c>
      <c r="B3316">
        <v>11.130800000000001</v>
      </c>
      <c r="C3316">
        <v>11.115539999999999</v>
      </c>
      <c r="D3316">
        <v>9.0294399999999992</v>
      </c>
      <c r="E3316">
        <v>9.1335999999999995</v>
      </c>
    </row>
    <row r="3317" spans="1:5">
      <c r="A3317">
        <v>681.5</v>
      </c>
      <c r="B3317">
        <v>10.975</v>
      </c>
      <c r="C3317">
        <v>10.9719</v>
      </c>
      <c r="D3317">
        <v>8.9062400000000004</v>
      </c>
      <c r="E3317">
        <v>9.0008800000000004</v>
      </c>
    </row>
    <row r="3318" spans="1:5">
      <c r="A3318">
        <v>681.6</v>
      </c>
      <c r="B3318">
        <v>10.8188</v>
      </c>
      <c r="C3318">
        <v>10.827719999999999</v>
      </c>
      <c r="D3318">
        <v>8.7825600000000001</v>
      </c>
      <c r="E3318">
        <v>8.8675999999999995</v>
      </c>
    </row>
    <row r="3319" spans="1:5">
      <c r="A3319">
        <v>681.7</v>
      </c>
      <c r="B3319">
        <v>10.662000000000001</v>
      </c>
      <c r="C3319">
        <v>10.683</v>
      </c>
      <c r="D3319">
        <v>8.6585599999999996</v>
      </c>
      <c r="E3319">
        <v>8.7339000000000002</v>
      </c>
    </row>
    <row r="3320" spans="1:5">
      <c r="A3320">
        <v>681.8</v>
      </c>
      <c r="B3320">
        <v>10.5046</v>
      </c>
      <c r="C3320">
        <v>10.53792</v>
      </c>
      <c r="D3320">
        <v>8.5340799999999994</v>
      </c>
      <c r="E3320">
        <v>8.5997800000000009</v>
      </c>
    </row>
    <row r="3321" spans="1:5">
      <c r="A3321">
        <v>681.9</v>
      </c>
      <c r="B3321">
        <v>10.347</v>
      </c>
      <c r="C3321">
        <v>10.392480000000001</v>
      </c>
      <c r="D3321">
        <v>8.40944</v>
      </c>
      <c r="E3321">
        <v>8.4652399999999997</v>
      </c>
    </row>
    <row r="3322" spans="1:5">
      <c r="A3322">
        <v>682</v>
      </c>
      <c r="B3322">
        <v>10.188800000000001</v>
      </c>
      <c r="C3322">
        <v>10.246499999999999</v>
      </c>
      <c r="D3322">
        <v>8.2843199999999992</v>
      </c>
      <c r="E3322">
        <v>8.3304200000000002</v>
      </c>
    </row>
    <row r="3323" spans="1:5">
      <c r="A3323">
        <v>682.1</v>
      </c>
      <c r="B3323">
        <v>10.030200000000001</v>
      </c>
      <c r="C3323">
        <v>10.100160000000001</v>
      </c>
      <c r="D3323">
        <v>8.1587200000000006</v>
      </c>
      <c r="E3323">
        <v>8.1951800000000006</v>
      </c>
    </row>
    <row r="3324" spans="1:5">
      <c r="A3324">
        <v>682.2</v>
      </c>
      <c r="B3324">
        <v>9.8710000000000004</v>
      </c>
      <c r="C3324">
        <v>9.9532799999999995</v>
      </c>
      <c r="D3324">
        <v>8.0327999999999999</v>
      </c>
      <c r="E3324">
        <v>8.0593800000000009</v>
      </c>
    </row>
    <row r="3325" spans="1:5">
      <c r="A3325">
        <v>682.3</v>
      </c>
      <c r="B3325">
        <v>9.7113999999999994</v>
      </c>
      <c r="C3325">
        <v>9.8060399999999994</v>
      </c>
      <c r="D3325">
        <v>7.9063999999999997</v>
      </c>
      <c r="E3325">
        <v>7.9231600000000002</v>
      </c>
    </row>
    <row r="3326" spans="1:5">
      <c r="A3326">
        <v>682.4</v>
      </c>
      <c r="B3326">
        <v>9.5511999999999997</v>
      </c>
      <c r="C3326">
        <v>9.6582600000000003</v>
      </c>
      <c r="D3326">
        <v>7.7798400000000001</v>
      </c>
      <c r="E3326">
        <v>7.7866600000000004</v>
      </c>
    </row>
    <row r="3327" spans="1:5">
      <c r="A3327">
        <v>682.5</v>
      </c>
      <c r="B3327">
        <v>9.3908000000000005</v>
      </c>
      <c r="C3327">
        <v>9.5101200000000006</v>
      </c>
      <c r="D3327">
        <v>7.6526399999999999</v>
      </c>
      <c r="E3327">
        <v>7.6497400000000004</v>
      </c>
    </row>
    <row r="3328" spans="1:5">
      <c r="A3328">
        <v>682.6</v>
      </c>
      <c r="B3328">
        <v>9.2827999999999999</v>
      </c>
      <c r="C3328">
        <v>9.3969000000000005</v>
      </c>
      <c r="D3328">
        <v>7.5593599999999999</v>
      </c>
      <c r="E3328">
        <v>7.5601399999999996</v>
      </c>
    </row>
    <row r="3329" spans="1:5">
      <c r="A3329">
        <v>682.7</v>
      </c>
      <c r="B3329">
        <v>9.1807999999999996</v>
      </c>
      <c r="C3329">
        <v>9.2874599999999994</v>
      </c>
      <c r="D3329">
        <v>7.4695999999999998</v>
      </c>
      <c r="E3329">
        <v>7.4757199999999999</v>
      </c>
    </row>
    <row r="3330" spans="1:5">
      <c r="A3330">
        <v>682.8</v>
      </c>
      <c r="B3330">
        <v>9.0784000000000002</v>
      </c>
      <c r="C3330">
        <v>9.1776599999999995</v>
      </c>
      <c r="D3330">
        <v>7.3796799999999996</v>
      </c>
      <c r="E3330">
        <v>7.3911600000000002</v>
      </c>
    </row>
    <row r="3331" spans="1:5">
      <c r="A3331">
        <v>682.9</v>
      </c>
      <c r="B3331">
        <v>8.9760000000000009</v>
      </c>
      <c r="C3331">
        <v>9.0678599999999996</v>
      </c>
      <c r="D3331">
        <v>7.2896000000000001</v>
      </c>
      <c r="E3331">
        <v>7.3066000000000004</v>
      </c>
    </row>
    <row r="3332" spans="1:5">
      <c r="A3332">
        <v>683</v>
      </c>
      <c r="B3332">
        <v>8.8734000000000002</v>
      </c>
      <c r="C3332">
        <v>8.9578799999999994</v>
      </c>
      <c r="D3332">
        <v>7.1993600000000004</v>
      </c>
      <c r="E3332">
        <v>7.2217599999999997</v>
      </c>
    </row>
    <row r="3333" spans="1:5">
      <c r="A3333">
        <v>683.1</v>
      </c>
      <c r="B3333">
        <v>8.7706</v>
      </c>
      <c r="C3333">
        <v>8.8475400000000004</v>
      </c>
      <c r="D3333">
        <v>7.1089599999999997</v>
      </c>
      <c r="E3333">
        <v>7.1367799999999999</v>
      </c>
    </row>
    <row r="3334" spans="1:5">
      <c r="A3334">
        <v>683.2</v>
      </c>
      <c r="B3334">
        <v>8.6676000000000002</v>
      </c>
      <c r="C3334">
        <v>8.7370199999999993</v>
      </c>
      <c r="D3334">
        <v>7.0182399999999996</v>
      </c>
      <c r="E3334">
        <v>7.05152</v>
      </c>
    </row>
    <row r="3335" spans="1:5">
      <c r="A3335">
        <v>683.3</v>
      </c>
      <c r="B3335">
        <v>8.5641999999999996</v>
      </c>
      <c r="C3335">
        <v>8.6261399999999995</v>
      </c>
      <c r="D3335">
        <v>6.9273600000000002</v>
      </c>
      <c r="E3335">
        <v>6.9661200000000001</v>
      </c>
    </row>
    <row r="3336" spans="1:5">
      <c r="A3336">
        <v>683.4</v>
      </c>
      <c r="B3336">
        <v>8.4608000000000008</v>
      </c>
      <c r="C3336">
        <v>8.5152599999999996</v>
      </c>
      <c r="D3336">
        <v>6.8364799999999999</v>
      </c>
      <c r="E3336">
        <v>6.8807200000000002</v>
      </c>
    </row>
    <row r="3337" spans="1:5">
      <c r="A3337">
        <v>683.5</v>
      </c>
      <c r="B3337">
        <v>8.3572000000000006</v>
      </c>
      <c r="C3337">
        <v>8.4041999999999994</v>
      </c>
      <c r="D3337">
        <v>6.7452800000000002</v>
      </c>
      <c r="E3337">
        <v>6.7950400000000002</v>
      </c>
    </row>
    <row r="3338" spans="1:5">
      <c r="A3338">
        <v>683.6</v>
      </c>
      <c r="B3338">
        <v>8.2533999999999992</v>
      </c>
      <c r="C3338">
        <v>8.2927800000000005</v>
      </c>
      <c r="D3338">
        <v>6.6540800000000004</v>
      </c>
      <c r="E3338">
        <v>6.7092200000000002</v>
      </c>
    </row>
    <row r="3339" spans="1:5">
      <c r="A3339">
        <v>683.7</v>
      </c>
      <c r="B3339">
        <v>8.1492000000000004</v>
      </c>
      <c r="C3339">
        <v>8.1811799999999995</v>
      </c>
      <c r="D3339">
        <v>6.5625600000000004</v>
      </c>
      <c r="E3339">
        <v>6.6231200000000001</v>
      </c>
    </row>
    <row r="3340" spans="1:5">
      <c r="A3340">
        <v>683.8</v>
      </c>
      <c r="B3340">
        <v>8.0449999999999999</v>
      </c>
      <c r="C3340">
        <v>8.0692199999999996</v>
      </c>
      <c r="D3340">
        <v>6.47072</v>
      </c>
      <c r="E3340">
        <v>6.53688</v>
      </c>
    </row>
    <row r="3341" spans="1:5">
      <c r="A3341">
        <v>683.9</v>
      </c>
      <c r="B3341">
        <v>7.9404000000000003</v>
      </c>
      <c r="C3341">
        <v>7.9572599999999998</v>
      </c>
      <c r="D3341">
        <v>6.3788799999999997</v>
      </c>
      <c r="E3341">
        <v>6.4504999999999999</v>
      </c>
    </row>
    <row r="3342" spans="1:5">
      <c r="A3342">
        <v>684</v>
      </c>
      <c r="B3342">
        <v>7.8357999999999999</v>
      </c>
      <c r="C3342">
        <v>7.8449400000000002</v>
      </c>
      <c r="D3342">
        <v>6.28688</v>
      </c>
      <c r="E3342">
        <v>6.3639799999999997</v>
      </c>
    </row>
    <row r="3343" spans="1:5">
      <c r="A3343">
        <v>684.1</v>
      </c>
      <c r="B3343">
        <v>7.7309999999999999</v>
      </c>
      <c r="C3343">
        <v>7.7324400000000004</v>
      </c>
      <c r="D3343">
        <v>6.1947200000000002</v>
      </c>
      <c r="E3343">
        <v>6.2773199999999996</v>
      </c>
    </row>
    <row r="3344" spans="1:5">
      <c r="A3344">
        <v>684.2</v>
      </c>
      <c r="B3344">
        <v>7.6257999999999999</v>
      </c>
      <c r="C3344">
        <v>7.6197600000000003</v>
      </c>
      <c r="D3344">
        <v>6.1022400000000001</v>
      </c>
      <c r="E3344">
        <v>6.1903800000000002</v>
      </c>
    </row>
    <row r="3345" spans="1:5">
      <c r="A3345">
        <v>684.3</v>
      </c>
      <c r="B3345">
        <v>7.5204000000000004</v>
      </c>
      <c r="C3345">
        <v>7.5067199999999996</v>
      </c>
      <c r="D3345">
        <v>6.0095999999999998</v>
      </c>
      <c r="E3345">
        <v>6.1032999999999999</v>
      </c>
    </row>
    <row r="3346" spans="1:5">
      <c r="A3346">
        <v>684.4</v>
      </c>
      <c r="B3346">
        <v>7.415</v>
      </c>
      <c r="C3346">
        <v>7.3936799999999998</v>
      </c>
      <c r="D3346">
        <v>5.9168000000000003</v>
      </c>
      <c r="E3346">
        <v>6.0162199999999997</v>
      </c>
    </row>
    <row r="3347" spans="1:5">
      <c r="A3347">
        <v>684.5</v>
      </c>
      <c r="B3347">
        <v>7.3216000000000001</v>
      </c>
      <c r="C3347">
        <v>7.2887399999999998</v>
      </c>
      <c r="D3347">
        <v>5.8403200000000002</v>
      </c>
      <c r="E3347">
        <v>5.9313799999999999</v>
      </c>
    </row>
    <row r="3348" spans="1:5">
      <c r="A3348">
        <v>684.6</v>
      </c>
      <c r="B3348">
        <v>7.2291999999999996</v>
      </c>
      <c r="C3348">
        <v>7.1841600000000003</v>
      </c>
      <c r="D3348">
        <v>5.7648000000000001</v>
      </c>
      <c r="E3348">
        <v>5.8468200000000001</v>
      </c>
    </row>
    <row r="3349" spans="1:5">
      <c r="A3349">
        <v>684.7</v>
      </c>
      <c r="B3349">
        <v>7.1365999999999996</v>
      </c>
      <c r="C3349">
        <v>7.07958</v>
      </c>
      <c r="D3349">
        <v>5.6892800000000001</v>
      </c>
      <c r="E3349">
        <v>5.7619800000000003</v>
      </c>
    </row>
    <row r="3350" spans="1:5">
      <c r="A3350">
        <v>684.8</v>
      </c>
      <c r="B3350">
        <v>7.0439999999999996</v>
      </c>
      <c r="C3350">
        <v>6.9748200000000002</v>
      </c>
      <c r="D3350">
        <v>5.6135999999999999</v>
      </c>
      <c r="E3350">
        <v>5.6771399999999996</v>
      </c>
    </row>
    <row r="3351" spans="1:5">
      <c r="A3351">
        <v>684.9</v>
      </c>
      <c r="B3351">
        <v>6.9512</v>
      </c>
      <c r="C3351">
        <v>6.8700599999999996</v>
      </c>
      <c r="D3351">
        <v>5.5379199999999997</v>
      </c>
      <c r="E3351">
        <v>5.5921599999999998</v>
      </c>
    </row>
    <row r="3352" spans="1:5">
      <c r="A3352">
        <v>685</v>
      </c>
      <c r="B3352">
        <v>6.8583999999999996</v>
      </c>
      <c r="C3352">
        <v>6.7652999999999999</v>
      </c>
      <c r="D3352">
        <v>5.4620800000000003</v>
      </c>
      <c r="E3352">
        <v>5.50718</v>
      </c>
    </row>
    <row r="3353" spans="1:5">
      <c r="A3353">
        <v>685.1</v>
      </c>
      <c r="B3353">
        <v>6.7653999999999996</v>
      </c>
      <c r="C3353">
        <v>6.6601800000000004</v>
      </c>
      <c r="D3353">
        <v>5.3862399999999999</v>
      </c>
      <c r="E3353">
        <v>5.4222000000000001</v>
      </c>
    </row>
    <row r="3354" spans="1:5">
      <c r="A3354">
        <v>685.2</v>
      </c>
      <c r="B3354">
        <v>6.6723999999999997</v>
      </c>
      <c r="C3354">
        <v>6.5550600000000001</v>
      </c>
      <c r="D3354">
        <v>5.3102400000000003</v>
      </c>
      <c r="E3354">
        <v>5.3369400000000002</v>
      </c>
    </row>
    <row r="3355" spans="1:5">
      <c r="A3355">
        <v>685.3</v>
      </c>
      <c r="B3355">
        <v>6.5792000000000002</v>
      </c>
      <c r="C3355">
        <v>6.4497600000000004</v>
      </c>
      <c r="D3355">
        <v>5.2342399999999998</v>
      </c>
      <c r="E3355">
        <v>5.2516800000000003</v>
      </c>
    </row>
    <row r="3356" spans="1:5">
      <c r="A3356">
        <v>685.4</v>
      </c>
      <c r="B3356">
        <v>6.4859999999999998</v>
      </c>
      <c r="C3356">
        <v>6.3444599999999998</v>
      </c>
      <c r="D3356">
        <v>5.1582400000000002</v>
      </c>
      <c r="E3356">
        <v>5.1662800000000004</v>
      </c>
    </row>
    <row r="3357" spans="1:5">
      <c r="A3357">
        <v>685.5</v>
      </c>
      <c r="B3357">
        <v>6.3925999999999998</v>
      </c>
      <c r="C3357">
        <v>6.23916</v>
      </c>
      <c r="D3357">
        <v>5.0820800000000004</v>
      </c>
      <c r="E3357">
        <v>5.0808799999999996</v>
      </c>
    </row>
    <row r="3358" spans="1:5">
      <c r="A3358">
        <v>685.6</v>
      </c>
      <c r="B3358">
        <v>6.2991999999999999</v>
      </c>
      <c r="C3358">
        <v>6.13368</v>
      </c>
      <c r="D3358">
        <v>5.0057600000000004</v>
      </c>
      <c r="E3358">
        <v>4.9953399999999997</v>
      </c>
    </row>
    <row r="3359" spans="1:5">
      <c r="A3359">
        <v>685.7</v>
      </c>
      <c r="B3359">
        <v>6.2055999999999996</v>
      </c>
      <c r="C3359">
        <v>6.0278400000000003</v>
      </c>
      <c r="D3359">
        <v>4.9294399999999996</v>
      </c>
      <c r="E3359">
        <v>4.9096599999999997</v>
      </c>
    </row>
    <row r="3360" spans="1:5">
      <c r="A3360">
        <v>685.8</v>
      </c>
      <c r="B3360">
        <v>6.1120000000000001</v>
      </c>
      <c r="C3360">
        <v>5.92218</v>
      </c>
      <c r="D3360">
        <v>4.8529600000000004</v>
      </c>
      <c r="E3360">
        <v>4.8239799999999997</v>
      </c>
    </row>
    <row r="3361" spans="1:5">
      <c r="A3361">
        <v>685.9</v>
      </c>
      <c r="B3361">
        <v>6.0182000000000002</v>
      </c>
      <c r="C3361">
        <v>5.8163400000000003</v>
      </c>
      <c r="D3361">
        <v>4.7764800000000003</v>
      </c>
      <c r="E3361">
        <v>4.7381599999999997</v>
      </c>
    </row>
    <row r="3362" spans="1:5">
      <c r="A3362">
        <v>686</v>
      </c>
      <c r="B3362">
        <v>5.9244000000000003</v>
      </c>
      <c r="C3362">
        <v>5.7103200000000003</v>
      </c>
      <c r="D3362">
        <v>4.7</v>
      </c>
      <c r="E3362">
        <v>4.6523399999999997</v>
      </c>
    </row>
    <row r="3363" spans="1:5">
      <c r="A3363">
        <v>686.1</v>
      </c>
      <c r="B3363">
        <v>5.8305999999999996</v>
      </c>
      <c r="C3363">
        <v>5.6043000000000003</v>
      </c>
      <c r="D3363">
        <v>4.6233599999999999</v>
      </c>
      <c r="E3363">
        <v>4.5663799999999997</v>
      </c>
    </row>
    <row r="3364" spans="1:5">
      <c r="A3364">
        <v>686.2</v>
      </c>
      <c r="B3364">
        <v>5.7366000000000001</v>
      </c>
      <c r="C3364">
        <v>5.4981</v>
      </c>
      <c r="D3364">
        <v>4.5465600000000004</v>
      </c>
      <c r="E3364">
        <v>4.4802799999999996</v>
      </c>
    </row>
    <row r="3365" spans="1:5">
      <c r="A3365">
        <v>686.3</v>
      </c>
      <c r="B3365">
        <v>5.6432000000000002</v>
      </c>
      <c r="C3365">
        <v>5.3940599999999996</v>
      </c>
      <c r="D3365">
        <v>4.47072</v>
      </c>
      <c r="E3365">
        <v>4.3958599999999999</v>
      </c>
    </row>
    <row r="3366" spans="1:5">
      <c r="A3366">
        <v>686.4</v>
      </c>
      <c r="B3366">
        <v>5.5659999999999998</v>
      </c>
      <c r="C3366">
        <v>5.3418599999999996</v>
      </c>
      <c r="D3366">
        <v>4.4140800000000002</v>
      </c>
      <c r="E3366">
        <v>4.3512000000000004</v>
      </c>
    </row>
    <row r="3367" spans="1:5">
      <c r="A3367">
        <v>686.5</v>
      </c>
      <c r="B3367">
        <v>5.4888000000000003</v>
      </c>
      <c r="C3367">
        <v>5.2894800000000002</v>
      </c>
      <c r="D3367">
        <v>4.3572800000000003</v>
      </c>
      <c r="E3367">
        <v>4.3064</v>
      </c>
    </row>
    <row r="3368" spans="1:5">
      <c r="A3368">
        <v>686.6</v>
      </c>
      <c r="B3368">
        <v>5.4116</v>
      </c>
      <c r="C3368">
        <v>5.2370999999999999</v>
      </c>
      <c r="D3368">
        <v>4.3004800000000003</v>
      </c>
      <c r="E3368">
        <v>4.2615999999999996</v>
      </c>
    </row>
    <row r="3369" spans="1:5">
      <c r="A3369">
        <v>686.7</v>
      </c>
      <c r="B3369">
        <v>5.3342000000000001</v>
      </c>
      <c r="C3369">
        <v>5.1845400000000001</v>
      </c>
      <c r="D3369">
        <v>4.2436800000000003</v>
      </c>
      <c r="E3369">
        <v>4.2166600000000001</v>
      </c>
    </row>
    <row r="3370" spans="1:5">
      <c r="A3370">
        <v>686.8</v>
      </c>
      <c r="B3370">
        <v>5.2568000000000001</v>
      </c>
      <c r="C3370">
        <v>5.1319800000000004</v>
      </c>
      <c r="D3370">
        <v>4.1867200000000002</v>
      </c>
      <c r="E3370">
        <v>4.1718599999999997</v>
      </c>
    </row>
    <row r="3371" spans="1:5">
      <c r="A3371">
        <v>686.9</v>
      </c>
      <c r="B3371">
        <v>5.1794000000000002</v>
      </c>
      <c r="C3371">
        <v>5.0794199999999998</v>
      </c>
      <c r="D3371">
        <v>4.1299200000000003</v>
      </c>
      <c r="E3371">
        <v>4.1269200000000001</v>
      </c>
    </row>
    <row r="3372" spans="1:5">
      <c r="A3372">
        <v>687</v>
      </c>
      <c r="B3372">
        <v>5.1017999999999999</v>
      </c>
      <c r="C3372">
        <v>5.0268600000000001</v>
      </c>
      <c r="D3372">
        <v>4.0729600000000001</v>
      </c>
      <c r="E3372">
        <v>4.0818399999999997</v>
      </c>
    </row>
    <row r="3373" spans="1:5">
      <c r="A3373">
        <v>687.1</v>
      </c>
      <c r="B3373">
        <v>5.0242000000000004</v>
      </c>
      <c r="C3373">
        <v>4.9743000000000004</v>
      </c>
      <c r="D3373">
        <v>4.0158399999999999</v>
      </c>
      <c r="E3373">
        <v>4.0369000000000002</v>
      </c>
    </row>
    <row r="3374" spans="1:5">
      <c r="A3374">
        <v>687.2</v>
      </c>
      <c r="B3374">
        <v>4.9466000000000001</v>
      </c>
      <c r="C3374">
        <v>4.9215600000000004</v>
      </c>
      <c r="D3374">
        <v>3.9588800000000002</v>
      </c>
      <c r="E3374">
        <v>3.9918200000000001</v>
      </c>
    </row>
    <row r="3375" spans="1:5">
      <c r="A3375">
        <v>687.3</v>
      </c>
      <c r="B3375">
        <v>4.8688000000000002</v>
      </c>
      <c r="C3375">
        <v>4.8688200000000004</v>
      </c>
      <c r="D3375">
        <v>3.9016000000000002</v>
      </c>
      <c r="E3375">
        <v>3.9467400000000001</v>
      </c>
    </row>
    <row r="3376" spans="1:5">
      <c r="A3376">
        <v>687.4</v>
      </c>
      <c r="B3376">
        <v>4.7910000000000004</v>
      </c>
      <c r="C3376">
        <v>4.8160800000000004</v>
      </c>
      <c r="D3376">
        <v>3.8444799999999999</v>
      </c>
      <c r="E3376">
        <v>3.9015200000000001</v>
      </c>
    </row>
    <row r="3377" spans="1:5">
      <c r="A3377">
        <v>687.5</v>
      </c>
      <c r="B3377">
        <v>4.7131999999999996</v>
      </c>
      <c r="C3377">
        <v>4.7631600000000001</v>
      </c>
      <c r="D3377">
        <v>3.7873600000000001</v>
      </c>
      <c r="E3377">
        <v>3.8564400000000001</v>
      </c>
    </row>
    <row r="3378" spans="1:5">
      <c r="A3378">
        <v>687.6</v>
      </c>
      <c r="B3378">
        <v>4.6352000000000002</v>
      </c>
      <c r="C3378">
        <v>4.7104200000000001</v>
      </c>
      <c r="D3378">
        <v>3.7300800000000001</v>
      </c>
      <c r="E3378">
        <v>3.8112200000000001</v>
      </c>
    </row>
    <row r="3379" spans="1:5">
      <c r="A3379">
        <v>687.7</v>
      </c>
      <c r="B3379">
        <v>4.5571999999999999</v>
      </c>
      <c r="C3379">
        <v>4.6573200000000003</v>
      </c>
      <c r="D3379">
        <v>3.6728000000000001</v>
      </c>
      <c r="E3379">
        <v>3.766</v>
      </c>
    </row>
    <row r="3380" spans="1:5">
      <c r="A3380">
        <v>687.8</v>
      </c>
      <c r="B3380">
        <v>4.4790000000000001</v>
      </c>
      <c r="C3380">
        <v>4.6044</v>
      </c>
      <c r="D3380">
        <v>3.6153599999999999</v>
      </c>
      <c r="E3380">
        <v>3.7206399999999999</v>
      </c>
    </row>
    <row r="3381" spans="1:5">
      <c r="A3381">
        <v>687.9</v>
      </c>
      <c r="B3381">
        <v>4.4009999999999998</v>
      </c>
      <c r="C3381">
        <v>4.5514799999999997</v>
      </c>
      <c r="D3381">
        <v>3.5579200000000002</v>
      </c>
      <c r="E3381">
        <v>3.6752799999999999</v>
      </c>
    </row>
    <row r="3382" spans="1:5">
      <c r="A3382">
        <v>688</v>
      </c>
      <c r="B3382">
        <v>4.3228</v>
      </c>
      <c r="C3382">
        <v>4.49838</v>
      </c>
      <c r="D3382">
        <v>3.50048</v>
      </c>
      <c r="E3382">
        <v>3.6299199999999998</v>
      </c>
    </row>
    <row r="3383" spans="1:5">
      <c r="A3383">
        <v>688.1</v>
      </c>
      <c r="B3383">
        <v>4.2446000000000002</v>
      </c>
      <c r="C3383">
        <v>4.4452800000000003</v>
      </c>
      <c r="D3383">
        <v>3.4430399999999999</v>
      </c>
      <c r="E3383">
        <v>3.5845600000000002</v>
      </c>
    </row>
    <row r="3384" spans="1:5">
      <c r="A3384">
        <v>688.2</v>
      </c>
      <c r="B3384">
        <v>4.1753999999999998</v>
      </c>
      <c r="C3384">
        <v>4.3936200000000003</v>
      </c>
      <c r="D3384">
        <v>3.3900800000000002</v>
      </c>
      <c r="E3384">
        <v>3.5397599999999998</v>
      </c>
    </row>
    <row r="3385" spans="1:5">
      <c r="A3385">
        <v>688.3</v>
      </c>
      <c r="B3385">
        <v>4.1375999999999999</v>
      </c>
      <c r="C3385">
        <v>4.3466399999999998</v>
      </c>
      <c r="D3385">
        <v>3.3531200000000001</v>
      </c>
      <c r="E3385">
        <v>3.4970599999999998</v>
      </c>
    </row>
    <row r="3386" spans="1:5">
      <c r="A3386">
        <v>688.4</v>
      </c>
      <c r="B3386">
        <v>4.0998000000000001</v>
      </c>
      <c r="C3386">
        <v>4.2998399999999997</v>
      </c>
      <c r="D3386">
        <v>3.31616</v>
      </c>
      <c r="E3386">
        <v>3.4543599999999999</v>
      </c>
    </row>
    <row r="3387" spans="1:5">
      <c r="A3387">
        <v>688.5</v>
      </c>
      <c r="B3387">
        <v>4.0617999999999999</v>
      </c>
      <c r="C3387">
        <v>4.2528600000000001</v>
      </c>
      <c r="D3387">
        <v>3.2791999999999999</v>
      </c>
      <c r="E3387">
        <v>3.4115199999999999</v>
      </c>
    </row>
    <row r="3388" spans="1:5">
      <c r="A3388">
        <v>688.6</v>
      </c>
      <c r="B3388">
        <v>4.024</v>
      </c>
      <c r="C3388">
        <v>4.2060599999999999</v>
      </c>
      <c r="D3388">
        <v>3.2422399999999998</v>
      </c>
      <c r="E3388">
        <v>3.3688199999999999</v>
      </c>
    </row>
    <row r="3389" spans="1:5">
      <c r="A3389">
        <v>688.7</v>
      </c>
      <c r="B3389">
        <v>3.9862000000000002</v>
      </c>
      <c r="C3389">
        <v>4.1590800000000003</v>
      </c>
      <c r="D3389">
        <v>3.2052800000000001</v>
      </c>
      <c r="E3389">
        <v>3.3259799999999999</v>
      </c>
    </row>
    <row r="3390" spans="1:5">
      <c r="A3390">
        <v>688.8</v>
      </c>
      <c r="B3390">
        <v>3.9481999999999999</v>
      </c>
      <c r="C3390">
        <v>4.1120999999999999</v>
      </c>
      <c r="D3390">
        <v>3.1681599999999999</v>
      </c>
      <c r="E3390">
        <v>3.28328</v>
      </c>
    </row>
    <row r="3391" spans="1:5">
      <c r="A3391">
        <v>688.9</v>
      </c>
      <c r="B3391">
        <v>3.9102000000000001</v>
      </c>
      <c r="C3391">
        <v>4.0651200000000003</v>
      </c>
      <c r="D3391">
        <v>3.1312000000000002</v>
      </c>
      <c r="E3391">
        <v>3.24044</v>
      </c>
    </row>
    <row r="3392" spans="1:5">
      <c r="A3392">
        <v>689</v>
      </c>
      <c r="B3392">
        <v>3.8723999999999998</v>
      </c>
      <c r="C3392">
        <v>4.0181399999999998</v>
      </c>
      <c r="D3392">
        <v>3.0940799999999999</v>
      </c>
      <c r="E3392">
        <v>3.1976</v>
      </c>
    </row>
    <row r="3393" spans="1:5">
      <c r="A3393">
        <v>689.1</v>
      </c>
      <c r="B3393">
        <v>3.8344</v>
      </c>
      <c r="C3393">
        <v>3.9711599999999998</v>
      </c>
      <c r="D3393">
        <v>3.0571199999999998</v>
      </c>
      <c r="E3393">
        <v>3.15476</v>
      </c>
    </row>
    <row r="3394" spans="1:5">
      <c r="A3394">
        <v>689.2</v>
      </c>
      <c r="B3394">
        <v>3.7964000000000002</v>
      </c>
      <c r="C3394">
        <v>3.9241799999999998</v>
      </c>
      <c r="D3394">
        <v>3.02</v>
      </c>
      <c r="E3394">
        <v>3.11192</v>
      </c>
    </row>
    <row r="3395" spans="1:5">
      <c r="A3395">
        <v>689.3</v>
      </c>
      <c r="B3395">
        <v>3.7584</v>
      </c>
      <c r="C3395">
        <v>3.8770199999999999</v>
      </c>
      <c r="D3395">
        <v>2.9828800000000002</v>
      </c>
      <c r="E3395">
        <v>3.06894</v>
      </c>
    </row>
    <row r="3396" spans="1:5">
      <c r="A3396">
        <v>689.4</v>
      </c>
      <c r="B3396">
        <v>3.7204000000000002</v>
      </c>
      <c r="C3396">
        <v>3.8300399999999999</v>
      </c>
      <c r="D3396">
        <v>2.9457599999999999</v>
      </c>
      <c r="E3396">
        <v>3.0261</v>
      </c>
    </row>
    <row r="3397" spans="1:5">
      <c r="A3397">
        <v>689.5</v>
      </c>
      <c r="B3397">
        <v>3.6823999999999999</v>
      </c>
      <c r="C3397">
        <v>3.78288</v>
      </c>
      <c r="D3397">
        <v>2.9086400000000001</v>
      </c>
      <c r="E3397">
        <v>2.98312</v>
      </c>
    </row>
    <row r="3398" spans="1:5">
      <c r="A3398">
        <v>689.6</v>
      </c>
      <c r="B3398">
        <v>3.6444000000000001</v>
      </c>
      <c r="C3398">
        <v>3.7357200000000002</v>
      </c>
      <c r="D3398">
        <v>2.8715199999999999</v>
      </c>
      <c r="E3398">
        <v>2.94014</v>
      </c>
    </row>
    <row r="3399" spans="1:5">
      <c r="A3399">
        <v>689.7</v>
      </c>
      <c r="B3399">
        <v>3.6063999999999998</v>
      </c>
      <c r="C3399">
        <v>3.6885599999999998</v>
      </c>
      <c r="D3399">
        <v>2.8342399999999999</v>
      </c>
      <c r="E3399">
        <v>2.89716</v>
      </c>
    </row>
    <row r="3400" spans="1:5">
      <c r="A3400">
        <v>689.8</v>
      </c>
      <c r="B3400">
        <v>3.5682</v>
      </c>
      <c r="C3400">
        <v>3.6414</v>
      </c>
      <c r="D3400">
        <v>2.7971200000000001</v>
      </c>
      <c r="E3400">
        <v>2.8541799999999999</v>
      </c>
    </row>
    <row r="3401" spans="1:5">
      <c r="A3401">
        <v>689.9</v>
      </c>
      <c r="B3401">
        <v>3.5301999999999998</v>
      </c>
      <c r="C3401">
        <v>3.5942400000000001</v>
      </c>
      <c r="D3401">
        <v>2.7598400000000001</v>
      </c>
      <c r="E3401">
        <v>2.8111999999999999</v>
      </c>
    </row>
    <row r="3402" spans="1:5">
      <c r="A3402">
        <v>690</v>
      </c>
      <c r="B3402">
        <v>3.492</v>
      </c>
      <c r="C3402">
        <v>3.5470799999999998</v>
      </c>
      <c r="D3402">
        <v>2.7227199999999998</v>
      </c>
      <c r="E3402">
        <v>2.7682199999999999</v>
      </c>
    </row>
    <row r="3403" spans="1:5">
      <c r="A3403">
        <v>690.1</v>
      </c>
      <c r="B3403">
        <v>3.448</v>
      </c>
      <c r="C3403">
        <v>3.50658</v>
      </c>
      <c r="D3403">
        <v>2.68608</v>
      </c>
      <c r="E3403">
        <v>2.7340599999999999</v>
      </c>
    </row>
    <row r="3404" spans="1:5">
      <c r="A3404">
        <v>690.2</v>
      </c>
      <c r="B3404">
        <v>3.3974000000000002</v>
      </c>
      <c r="C3404">
        <v>3.4732799999999999</v>
      </c>
      <c r="D3404">
        <v>2.6502400000000002</v>
      </c>
      <c r="E3404">
        <v>2.7092800000000001</v>
      </c>
    </row>
    <row r="3405" spans="1:5">
      <c r="A3405">
        <v>690.3</v>
      </c>
      <c r="B3405">
        <v>3.347</v>
      </c>
      <c r="C3405">
        <v>3.4399799999999998</v>
      </c>
      <c r="D3405">
        <v>2.6143999999999998</v>
      </c>
      <c r="E3405">
        <v>2.6844999999999999</v>
      </c>
    </row>
    <row r="3406" spans="1:5">
      <c r="A3406">
        <v>690.4</v>
      </c>
      <c r="B3406">
        <v>3.2964000000000002</v>
      </c>
      <c r="C3406">
        <v>3.4066800000000002</v>
      </c>
      <c r="D3406">
        <v>2.5783999999999998</v>
      </c>
      <c r="E3406">
        <v>2.6597200000000001</v>
      </c>
    </row>
    <row r="3407" spans="1:5">
      <c r="A3407">
        <v>690.5</v>
      </c>
      <c r="B3407">
        <v>3.2458</v>
      </c>
      <c r="C3407">
        <v>3.37338</v>
      </c>
      <c r="D3407">
        <v>2.5425599999999999</v>
      </c>
      <c r="E3407">
        <v>2.6347999999999998</v>
      </c>
    </row>
    <row r="3408" spans="1:5">
      <c r="A3408">
        <v>690.6</v>
      </c>
      <c r="B3408">
        <v>3.1951999999999998</v>
      </c>
      <c r="C3408">
        <v>3.3400799999999999</v>
      </c>
      <c r="D3408">
        <v>2.5065599999999999</v>
      </c>
      <c r="E3408">
        <v>2.61002</v>
      </c>
    </row>
    <row r="3409" spans="1:5">
      <c r="A3409">
        <v>690.7</v>
      </c>
      <c r="B3409">
        <v>3.1446000000000001</v>
      </c>
      <c r="C3409">
        <v>3.3066</v>
      </c>
      <c r="D3409">
        <v>2.4705599999999999</v>
      </c>
      <c r="E3409">
        <v>2.5852400000000002</v>
      </c>
    </row>
    <row r="3410" spans="1:5">
      <c r="A3410">
        <v>690.8</v>
      </c>
      <c r="B3410">
        <v>3.0939999999999999</v>
      </c>
      <c r="C3410">
        <v>3.2732999999999999</v>
      </c>
      <c r="D3410">
        <v>2.4345599999999998</v>
      </c>
      <c r="E3410">
        <v>2.5603199999999999</v>
      </c>
    </row>
    <row r="3411" spans="1:5">
      <c r="A3411">
        <v>690.9</v>
      </c>
      <c r="B3411">
        <v>3.0432000000000001</v>
      </c>
      <c r="C3411">
        <v>3.2398199999999999</v>
      </c>
      <c r="D3411">
        <v>2.39872</v>
      </c>
      <c r="E3411">
        <v>2.5354000000000001</v>
      </c>
    </row>
    <row r="3412" spans="1:5">
      <c r="A3412">
        <v>691</v>
      </c>
      <c r="B3412">
        <v>2.9925999999999999</v>
      </c>
      <c r="C3412">
        <v>3.2065199999999998</v>
      </c>
      <c r="D3412">
        <v>2.3627199999999999</v>
      </c>
      <c r="E3412">
        <v>2.5106199999999999</v>
      </c>
    </row>
    <row r="3413" spans="1:5">
      <c r="A3413">
        <v>691.1</v>
      </c>
      <c r="B3413">
        <v>2.9418000000000002</v>
      </c>
      <c r="C3413">
        <v>3.1730399999999999</v>
      </c>
      <c r="D3413">
        <v>2.3265600000000002</v>
      </c>
      <c r="E3413">
        <v>2.4857</v>
      </c>
    </row>
    <row r="3414" spans="1:5">
      <c r="A3414">
        <v>691.2</v>
      </c>
      <c r="B3414">
        <v>2.891</v>
      </c>
      <c r="C3414">
        <v>3.1395599999999999</v>
      </c>
      <c r="D3414">
        <v>2.2905600000000002</v>
      </c>
      <c r="E3414">
        <v>2.4607800000000002</v>
      </c>
    </row>
    <row r="3415" spans="1:5">
      <c r="A3415">
        <v>691.3</v>
      </c>
      <c r="B3415">
        <v>2.8401999999999998</v>
      </c>
      <c r="C3415">
        <v>3.10608</v>
      </c>
      <c r="D3415">
        <v>2.2545600000000001</v>
      </c>
      <c r="E3415">
        <v>2.4358599999999999</v>
      </c>
    </row>
    <row r="3416" spans="1:5">
      <c r="A3416">
        <v>691.4</v>
      </c>
      <c r="B3416">
        <v>2.7894000000000001</v>
      </c>
      <c r="C3416">
        <v>3.0726</v>
      </c>
      <c r="D3416">
        <v>2.2183999999999999</v>
      </c>
      <c r="E3416">
        <v>2.4109400000000001</v>
      </c>
    </row>
    <row r="3417" spans="1:5">
      <c r="A3417">
        <v>691.5</v>
      </c>
      <c r="B3417">
        <v>2.7385999999999999</v>
      </c>
      <c r="C3417">
        <v>3.03912</v>
      </c>
      <c r="D3417">
        <v>2.1822400000000002</v>
      </c>
      <c r="E3417">
        <v>2.3860199999999998</v>
      </c>
    </row>
    <row r="3418" spans="1:5">
      <c r="A3418">
        <v>691.6</v>
      </c>
      <c r="B3418">
        <v>2.6878000000000002</v>
      </c>
      <c r="C3418">
        <v>3.0056400000000001</v>
      </c>
      <c r="D3418">
        <v>2.1462400000000001</v>
      </c>
      <c r="E3418">
        <v>2.3609599999999999</v>
      </c>
    </row>
    <row r="3419" spans="1:5">
      <c r="A3419">
        <v>691.7</v>
      </c>
      <c r="B3419">
        <v>2.637</v>
      </c>
      <c r="C3419">
        <v>2.9721600000000001</v>
      </c>
      <c r="D3419">
        <v>2.11008</v>
      </c>
      <c r="E3419">
        <v>2.3360400000000001</v>
      </c>
    </row>
    <row r="3420" spans="1:5">
      <c r="A3420">
        <v>691.8</v>
      </c>
      <c r="B3420">
        <v>2.5859999999999999</v>
      </c>
      <c r="C3420">
        <v>2.9384999999999999</v>
      </c>
      <c r="D3420">
        <v>2.0739200000000002</v>
      </c>
      <c r="E3420">
        <v>2.3109799999999998</v>
      </c>
    </row>
    <row r="3421" spans="1:5">
      <c r="A3421">
        <v>691.9</v>
      </c>
      <c r="B3421">
        <v>2.5350000000000001</v>
      </c>
      <c r="C3421">
        <v>2.9050199999999999</v>
      </c>
      <c r="D3421">
        <v>2.03776</v>
      </c>
      <c r="E3421">
        <v>2.28606</v>
      </c>
    </row>
    <row r="3422" spans="1:5">
      <c r="A3422">
        <v>692</v>
      </c>
      <c r="B3422">
        <v>2.5137999999999998</v>
      </c>
      <c r="C3422">
        <v>2.87676</v>
      </c>
      <c r="D3422">
        <v>2.016</v>
      </c>
      <c r="E3422">
        <v>2.2593200000000002</v>
      </c>
    </row>
    <row r="3423" spans="1:5">
      <c r="A3423">
        <v>692.1</v>
      </c>
      <c r="B3423">
        <v>2.4992000000000001</v>
      </c>
      <c r="C3423">
        <v>2.84958</v>
      </c>
      <c r="D3423">
        <v>1.9976</v>
      </c>
      <c r="E3423">
        <v>2.2320199999999999</v>
      </c>
    </row>
    <row r="3424" spans="1:5">
      <c r="A3424">
        <v>692.2</v>
      </c>
      <c r="B3424">
        <v>2.4843999999999999</v>
      </c>
      <c r="C3424">
        <v>2.8225799999999999</v>
      </c>
      <c r="D3424">
        <v>1.9790399999999999</v>
      </c>
      <c r="E3424">
        <v>2.20486</v>
      </c>
    </row>
    <row r="3425" spans="1:5">
      <c r="A3425">
        <v>692.3</v>
      </c>
      <c r="B3425">
        <v>2.4698000000000002</v>
      </c>
      <c r="C3425">
        <v>2.7953999999999999</v>
      </c>
      <c r="D3425">
        <v>1.9606399999999999</v>
      </c>
      <c r="E3425">
        <v>2.1777000000000002</v>
      </c>
    </row>
    <row r="3426" spans="1:5">
      <c r="A3426">
        <v>692.4</v>
      </c>
      <c r="B3426">
        <v>2.4552</v>
      </c>
      <c r="C3426">
        <v>2.7684000000000002</v>
      </c>
      <c r="D3426">
        <v>1.94208</v>
      </c>
      <c r="E3426">
        <v>2.1505399999999999</v>
      </c>
    </row>
    <row r="3427" spans="1:5">
      <c r="A3427">
        <v>692.5</v>
      </c>
      <c r="B3427">
        <v>2.4403999999999999</v>
      </c>
      <c r="C3427">
        <v>2.7414000000000001</v>
      </c>
      <c r="D3427">
        <v>1.9236800000000001</v>
      </c>
      <c r="E3427">
        <v>2.12338</v>
      </c>
    </row>
    <row r="3428" spans="1:5">
      <c r="A3428">
        <v>692.6</v>
      </c>
      <c r="B3428">
        <v>2.4258000000000002</v>
      </c>
      <c r="C3428">
        <v>2.7142200000000001</v>
      </c>
      <c r="D3428">
        <v>1.9052800000000001</v>
      </c>
      <c r="E3428">
        <v>2.0962200000000002</v>
      </c>
    </row>
    <row r="3429" spans="1:5">
      <c r="A3429">
        <v>692.7</v>
      </c>
      <c r="B3429">
        <v>2.4112</v>
      </c>
      <c r="C3429">
        <v>2.6872199999999999</v>
      </c>
      <c r="D3429">
        <v>1.88672</v>
      </c>
      <c r="E3429">
        <v>2.0690599999999999</v>
      </c>
    </row>
    <row r="3430" spans="1:5">
      <c r="A3430">
        <v>692.8</v>
      </c>
      <c r="B3430">
        <v>2.3965999999999998</v>
      </c>
      <c r="C3430">
        <v>2.6602199999999998</v>
      </c>
      <c r="D3430">
        <v>1.86832</v>
      </c>
      <c r="E3430">
        <v>2.0419</v>
      </c>
    </row>
    <row r="3431" spans="1:5">
      <c r="A3431">
        <v>692.9</v>
      </c>
      <c r="B3431">
        <v>2.3818000000000001</v>
      </c>
      <c r="C3431">
        <v>2.6330399999999998</v>
      </c>
      <c r="D3431">
        <v>1.8497600000000001</v>
      </c>
      <c r="E3431">
        <v>2.0147400000000002</v>
      </c>
    </row>
    <row r="3432" spans="1:5">
      <c r="A3432">
        <v>693</v>
      </c>
      <c r="B3432">
        <v>2.3672</v>
      </c>
      <c r="C3432">
        <v>2.6060400000000001</v>
      </c>
      <c r="D3432">
        <v>1.8313600000000001</v>
      </c>
      <c r="E3432">
        <v>1.9875799999999999</v>
      </c>
    </row>
    <row r="3433" spans="1:5">
      <c r="A3433">
        <v>693.1</v>
      </c>
      <c r="B3433">
        <v>2.3525999999999998</v>
      </c>
      <c r="C3433">
        <v>2.57904</v>
      </c>
      <c r="D3433">
        <v>1.8129599999999999</v>
      </c>
      <c r="E3433">
        <v>1.9604200000000001</v>
      </c>
    </row>
    <row r="3434" spans="1:5">
      <c r="A3434">
        <v>693.2</v>
      </c>
      <c r="B3434">
        <v>2.3378000000000001</v>
      </c>
      <c r="C3434">
        <v>2.5520399999999999</v>
      </c>
      <c r="D3434">
        <v>1.7944</v>
      </c>
      <c r="E3434">
        <v>1.93326</v>
      </c>
    </row>
    <row r="3435" spans="1:5">
      <c r="A3435">
        <v>693.3</v>
      </c>
      <c r="B3435">
        <v>2.3231999999999999</v>
      </c>
      <c r="C3435">
        <v>2.5248599999999999</v>
      </c>
      <c r="D3435">
        <v>1.776</v>
      </c>
      <c r="E3435">
        <v>1.9059600000000001</v>
      </c>
    </row>
    <row r="3436" spans="1:5">
      <c r="A3436">
        <v>693.4</v>
      </c>
      <c r="B3436">
        <v>2.3086000000000002</v>
      </c>
      <c r="C3436">
        <v>2.4978600000000002</v>
      </c>
      <c r="D3436">
        <v>1.7576000000000001</v>
      </c>
      <c r="E3436">
        <v>1.8789400000000001</v>
      </c>
    </row>
    <row r="3437" spans="1:5">
      <c r="A3437">
        <v>693.5</v>
      </c>
      <c r="B3437">
        <v>2.294</v>
      </c>
      <c r="C3437">
        <v>2.4708600000000001</v>
      </c>
      <c r="D3437">
        <v>1.7392000000000001</v>
      </c>
      <c r="E3437">
        <v>1.85178</v>
      </c>
    </row>
    <row r="3438" spans="1:5">
      <c r="A3438">
        <v>693.6</v>
      </c>
      <c r="B3438">
        <v>2.2793999999999999</v>
      </c>
      <c r="C3438">
        <v>2.4438599999999999</v>
      </c>
      <c r="D3438">
        <v>1.7206399999999999</v>
      </c>
      <c r="E3438">
        <v>1.8246199999999999</v>
      </c>
    </row>
    <row r="3439" spans="1:5">
      <c r="A3439">
        <v>693.7</v>
      </c>
      <c r="B3439">
        <v>2.2646000000000002</v>
      </c>
      <c r="C3439">
        <v>2.4166799999999999</v>
      </c>
      <c r="D3439">
        <v>1.70224</v>
      </c>
      <c r="E3439">
        <v>1.7974600000000001</v>
      </c>
    </row>
    <row r="3440" spans="1:5">
      <c r="A3440">
        <v>693.8</v>
      </c>
      <c r="B3440">
        <v>2.2473999999999998</v>
      </c>
      <c r="C3440">
        <v>2.3916599999999999</v>
      </c>
      <c r="D3440">
        <v>1.68336</v>
      </c>
      <c r="E3440">
        <v>1.7719800000000001</v>
      </c>
    </row>
    <row r="3441" spans="1:5">
      <c r="A3441">
        <v>693.9</v>
      </c>
      <c r="B3441">
        <v>2.2206000000000001</v>
      </c>
      <c r="C3441">
        <v>2.3731200000000001</v>
      </c>
      <c r="D3441">
        <v>1.6630400000000001</v>
      </c>
      <c r="E3441">
        <v>1.7529399999999999</v>
      </c>
    </row>
    <row r="3442" spans="1:5">
      <c r="A3442">
        <v>694</v>
      </c>
      <c r="B3442">
        <v>2.194</v>
      </c>
      <c r="C3442">
        <v>2.3544</v>
      </c>
      <c r="D3442">
        <v>1.6428799999999999</v>
      </c>
      <c r="E3442">
        <v>1.73376</v>
      </c>
    </row>
    <row r="3443" spans="1:5">
      <c r="A3443">
        <v>694.1</v>
      </c>
      <c r="B3443">
        <v>2.1671999999999998</v>
      </c>
      <c r="C3443">
        <v>2.3358599999999998</v>
      </c>
      <c r="D3443">
        <v>1.6227199999999999</v>
      </c>
      <c r="E3443">
        <v>1.71458</v>
      </c>
    </row>
    <row r="3444" spans="1:5">
      <c r="A3444">
        <v>694.2</v>
      </c>
      <c r="B3444">
        <v>2.1406000000000001</v>
      </c>
      <c r="C3444">
        <v>2.31732</v>
      </c>
      <c r="D3444">
        <v>1.6024</v>
      </c>
      <c r="E3444">
        <v>1.6954</v>
      </c>
    </row>
    <row r="3445" spans="1:5">
      <c r="A3445">
        <v>694.3</v>
      </c>
      <c r="B3445">
        <v>2.1139999999999999</v>
      </c>
      <c r="C3445">
        <v>2.2987799999999998</v>
      </c>
      <c r="D3445">
        <v>1.5822080000000001</v>
      </c>
      <c r="E3445">
        <v>1.6763600000000001</v>
      </c>
    </row>
    <row r="3446" spans="1:5">
      <c r="A3446">
        <v>694.4</v>
      </c>
      <c r="B3446">
        <v>2.0874000000000001</v>
      </c>
      <c r="C3446">
        <v>2.2804199999999999</v>
      </c>
      <c r="D3446">
        <v>1.5620000000000001</v>
      </c>
      <c r="E3446">
        <v>1.6571800000000001</v>
      </c>
    </row>
    <row r="3447" spans="1:5">
      <c r="A3447">
        <v>694.5</v>
      </c>
      <c r="B3447">
        <v>2.0608</v>
      </c>
      <c r="C3447">
        <v>2.2618800000000001</v>
      </c>
      <c r="D3447">
        <v>1.5418240000000001</v>
      </c>
      <c r="E3447">
        <v>1.6381399999999999</v>
      </c>
    </row>
    <row r="3448" spans="1:5">
      <c r="A3448">
        <v>694.6</v>
      </c>
      <c r="B3448">
        <v>2.0341999999999998</v>
      </c>
      <c r="C3448">
        <v>2.2433399999999999</v>
      </c>
      <c r="D3448">
        <v>1.5216479999999999</v>
      </c>
      <c r="E3448">
        <v>1.6191</v>
      </c>
    </row>
    <row r="3449" spans="1:5">
      <c r="A3449">
        <v>694.7</v>
      </c>
      <c r="B3449">
        <v>2.0076000000000001</v>
      </c>
      <c r="C3449">
        <v>2.2248000000000001</v>
      </c>
      <c r="D3449">
        <v>1.5014879999999999</v>
      </c>
      <c r="E3449">
        <v>1.59992</v>
      </c>
    </row>
    <row r="3450" spans="1:5">
      <c r="A3450">
        <v>694.8</v>
      </c>
      <c r="B3450">
        <v>1.98106</v>
      </c>
      <c r="C3450">
        <v>2.2064400000000002</v>
      </c>
      <c r="D3450">
        <v>1.481328</v>
      </c>
      <c r="E3450">
        <v>1.5808800000000001</v>
      </c>
    </row>
    <row r="3451" spans="1:5">
      <c r="A3451">
        <v>694.9</v>
      </c>
      <c r="B3451">
        <v>1.95452</v>
      </c>
      <c r="C3451">
        <v>2.1879</v>
      </c>
      <c r="D3451">
        <v>1.461184</v>
      </c>
      <c r="E3451">
        <v>1.5618399999999999</v>
      </c>
    </row>
    <row r="3452" spans="1:5">
      <c r="A3452">
        <v>695</v>
      </c>
      <c r="B3452">
        <v>1.9279999999999999</v>
      </c>
      <c r="C3452">
        <v>2.1693600000000002</v>
      </c>
      <c r="D3452">
        <v>1.4410719999999999</v>
      </c>
      <c r="E3452">
        <v>1.5427999999999999</v>
      </c>
    </row>
    <row r="3453" spans="1:5">
      <c r="A3453">
        <v>695.1</v>
      </c>
      <c r="B3453">
        <v>1.9015</v>
      </c>
      <c r="C3453">
        <v>2.1509999999999998</v>
      </c>
      <c r="D3453">
        <v>1.42096</v>
      </c>
      <c r="E3453">
        <v>1.52376</v>
      </c>
    </row>
    <row r="3454" spans="1:5">
      <c r="A3454">
        <v>695.2</v>
      </c>
      <c r="B3454">
        <v>1.875</v>
      </c>
      <c r="C3454">
        <v>2.1326399999999999</v>
      </c>
      <c r="D3454">
        <v>1.4008480000000001</v>
      </c>
      <c r="E3454">
        <v>1.5047200000000001</v>
      </c>
    </row>
    <row r="3455" spans="1:5">
      <c r="A3455">
        <v>695.3</v>
      </c>
      <c r="B3455">
        <v>1.8485</v>
      </c>
      <c r="C3455">
        <v>2.1141000000000001</v>
      </c>
      <c r="D3455">
        <v>1.380736</v>
      </c>
      <c r="E3455">
        <v>1.4856799999999999</v>
      </c>
    </row>
    <row r="3456" spans="1:5">
      <c r="A3456">
        <v>695.4</v>
      </c>
      <c r="B3456">
        <v>1.82206</v>
      </c>
      <c r="C3456">
        <v>2.0957400000000002</v>
      </c>
      <c r="D3456">
        <v>1.3606560000000001</v>
      </c>
      <c r="E3456">
        <v>1.46678</v>
      </c>
    </row>
    <row r="3457" spans="1:5">
      <c r="A3457">
        <v>695.5</v>
      </c>
      <c r="B3457">
        <v>1.7956000000000001</v>
      </c>
      <c r="C3457">
        <v>2.0773799999999998</v>
      </c>
      <c r="D3457">
        <v>1.340592</v>
      </c>
      <c r="E3457">
        <v>1.44774</v>
      </c>
    </row>
    <row r="3458" spans="1:5">
      <c r="A3458">
        <v>695.6</v>
      </c>
      <c r="B3458">
        <v>1.76918</v>
      </c>
      <c r="C3458">
        <v>2.05884</v>
      </c>
      <c r="D3458">
        <v>1.3205439999999999</v>
      </c>
      <c r="E3458">
        <v>1.4288400000000001</v>
      </c>
    </row>
    <row r="3459" spans="1:5">
      <c r="A3459">
        <v>695.7</v>
      </c>
      <c r="B3459">
        <v>1.7444599999999999</v>
      </c>
      <c r="C3459">
        <v>2.0422799999999999</v>
      </c>
      <c r="D3459">
        <v>1.3058080000000001</v>
      </c>
      <c r="E3459">
        <v>1.41568</v>
      </c>
    </row>
    <row r="3460" spans="1:5">
      <c r="A3460">
        <v>695.8</v>
      </c>
      <c r="B3460">
        <v>1.7204600000000001</v>
      </c>
      <c r="C3460">
        <v>2.0262600000000002</v>
      </c>
      <c r="D3460">
        <v>1.293328</v>
      </c>
      <c r="E3460">
        <v>1.4050400000000001</v>
      </c>
    </row>
    <row r="3461" spans="1:5">
      <c r="A3461">
        <v>695.9</v>
      </c>
      <c r="B3461">
        <v>1.69648</v>
      </c>
      <c r="C3461">
        <v>2.0104199999999999</v>
      </c>
      <c r="D3461">
        <v>1.280848</v>
      </c>
      <c r="E3461">
        <v>1.3943300000000001</v>
      </c>
    </row>
    <row r="3462" spans="1:5">
      <c r="A3462">
        <v>696</v>
      </c>
      <c r="B3462">
        <v>1.6725000000000001</v>
      </c>
      <c r="C3462">
        <v>1.9944</v>
      </c>
      <c r="D3462">
        <v>1.2683679999999999</v>
      </c>
      <c r="E3462">
        <v>1.3836759999999999</v>
      </c>
    </row>
    <row r="3463" spans="1:5">
      <c r="A3463">
        <v>696.1</v>
      </c>
      <c r="B3463">
        <v>1.64852</v>
      </c>
      <c r="C3463">
        <v>1.9785600000000001</v>
      </c>
      <c r="D3463">
        <v>1.2559039999999999</v>
      </c>
      <c r="E3463">
        <v>1.373022</v>
      </c>
    </row>
    <row r="3464" spans="1:5">
      <c r="A3464">
        <v>696.2</v>
      </c>
      <c r="B3464">
        <v>1.62452</v>
      </c>
      <c r="C3464">
        <v>1.96254</v>
      </c>
      <c r="D3464">
        <v>1.2434240000000001</v>
      </c>
      <c r="E3464">
        <v>1.3623540000000001</v>
      </c>
    </row>
    <row r="3465" spans="1:5">
      <c r="A3465">
        <v>696.3</v>
      </c>
      <c r="B3465">
        <v>1.6005400000000001</v>
      </c>
      <c r="C3465">
        <v>1.9467000000000001</v>
      </c>
      <c r="D3465">
        <v>1.230944</v>
      </c>
      <c r="E3465">
        <v>1.3516859999999999</v>
      </c>
    </row>
    <row r="3466" spans="1:5">
      <c r="A3466">
        <v>696.4</v>
      </c>
      <c r="B3466">
        <v>1.57656</v>
      </c>
      <c r="C3466">
        <v>1.93068</v>
      </c>
      <c r="D3466">
        <v>1.218464</v>
      </c>
      <c r="E3466">
        <v>1.341032</v>
      </c>
    </row>
    <row r="3467" spans="1:5">
      <c r="A3467">
        <v>696.5</v>
      </c>
      <c r="B3467">
        <v>1.5525800000000001</v>
      </c>
      <c r="C3467">
        <v>1.9148400000000001</v>
      </c>
      <c r="D3467">
        <v>1.206</v>
      </c>
      <c r="E3467">
        <v>1.3303780000000001</v>
      </c>
    </row>
    <row r="3468" spans="1:5">
      <c r="A3468">
        <v>696.6</v>
      </c>
      <c r="B3468">
        <v>1.5286200000000001</v>
      </c>
      <c r="C3468">
        <v>1.899</v>
      </c>
      <c r="D3468">
        <v>1.1935359999999999</v>
      </c>
      <c r="E3468">
        <v>1.3197239999999999</v>
      </c>
    </row>
    <row r="3469" spans="1:5">
      <c r="A3469">
        <v>696.7</v>
      </c>
      <c r="B3469">
        <v>1.50464</v>
      </c>
      <c r="C3469">
        <v>1.8829800000000001</v>
      </c>
      <c r="D3469">
        <v>1.1810560000000001</v>
      </c>
      <c r="E3469">
        <v>1.30907</v>
      </c>
    </row>
    <row r="3470" spans="1:5">
      <c r="A3470">
        <v>696.8</v>
      </c>
      <c r="B3470">
        <v>1.4806600000000001</v>
      </c>
      <c r="C3470">
        <v>1.86714</v>
      </c>
      <c r="D3470">
        <v>1.1685920000000001</v>
      </c>
      <c r="E3470">
        <v>1.2984020000000001</v>
      </c>
    </row>
    <row r="3471" spans="1:5">
      <c r="A3471">
        <v>696.9</v>
      </c>
      <c r="B3471">
        <v>1.4567000000000001</v>
      </c>
      <c r="C3471">
        <v>1.8511200000000001</v>
      </c>
      <c r="D3471">
        <v>1.156128</v>
      </c>
      <c r="E3471">
        <v>1.2877479999999999</v>
      </c>
    </row>
    <row r="3472" spans="1:5">
      <c r="A3472">
        <v>697</v>
      </c>
      <c r="B3472">
        <v>1.4327399999999999</v>
      </c>
      <c r="C3472">
        <v>1.83528</v>
      </c>
      <c r="D3472">
        <v>1.143664</v>
      </c>
      <c r="E3472">
        <v>1.2771079999999999</v>
      </c>
    </row>
    <row r="3473" spans="1:5">
      <c r="A3473">
        <v>697.1</v>
      </c>
      <c r="B3473">
        <v>1.4088000000000001</v>
      </c>
      <c r="C3473">
        <v>1.8192600000000001</v>
      </c>
      <c r="D3473">
        <v>1.1312</v>
      </c>
      <c r="E3473">
        <v>1.266454</v>
      </c>
    </row>
    <row r="3474" spans="1:5">
      <c r="A3474">
        <v>697.2</v>
      </c>
      <c r="B3474">
        <v>1.3848199999999999</v>
      </c>
      <c r="C3474">
        <v>1.80342</v>
      </c>
      <c r="D3474">
        <v>1.118736</v>
      </c>
      <c r="E3474">
        <v>1.2558</v>
      </c>
    </row>
    <row r="3475" spans="1:5">
      <c r="A3475">
        <v>697.3</v>
      </c>
      <c r="B3475">
        <v>1.36086</v>
      </c>
      <c r="C3475">
        <v>1.7875080000000001</v>
      </c>
      <c r="D3475">
        <v>1.1062719999999999</v>
      </c>
      <c r="E3475">
        <v>1.2451460000000001</v>
      </c>
    </row>
    <row r="3476" spans="1:5">
      <c r="A3476">
        <v>697.4</v>
      </c>
      <c r="B3476">
        <v>1.3369</v>
      </c>
      <c r="C3476">
        <v>1.771614</v>
      </c>
      <c r="D3476">
        <v>1.0938079999999999</v>
      </c>
      <c r="E3476">
        <v>1.2345060000000001</v>
      </c>
    </row>
    <row r="3477" spans="1:5">
      <c r="A3477">
        <v>697.5</v>
      </c>
      <c r="B3477">
        <v>1.3164</v>
      </c>
      <c r="C3477">
        <v>1.75383</v>
      </c>
      <c r="D3477">
        <v>1.079936</v>
      </c>
      <c r="E3477">
        <v>1.22353</v>
      </c>
    </row>
    <row r="3478" spans="1:5">
      <c r="A3478">
        <v>697.6</v>
      </c>
      <c r="B3478">
        <v>1.3057799999999999</v>
      </c>
      <c r="C3478">
        <v>1.730718</v>
      </c>
      <c r="D3478">
        <v>1.0620000000000001</v>
      </c>
      <c r="E3478">
        <v>1.2116439999999999</v>
      </c>
    </row>
    <row r="3479" spans="1:5">
      <c r="A3479">
        <v>697.7</v>
      </c>
      <c r="B3479">
        <v>1.29518</v>
      </c>
      <c r="C3479">
        <v>1.707606</v>
      </c>
      <c r="D3479">
        <v>1.0440799999999999</v>
      </c>
      <c r="E3479">
        <v>1.1997580000000001</v>
      </c>
    </row>
    <row r="3480" spans="1:5">
      <c r="A3480">
        <v>697.8</v>
      </c>
      <c r="B3480">
        <v>1.2845800000000001</v>
      </c>
      <c r="C3480">
        <v>1.6845300000000001</v>
      </c>
      <c r="D3480">
        <v>1.026192</v>
      </c>
      <c r="E3480">
        <v>1.187886</v>
      </c>
    </row>
    <row r="3481" spans="1:5">
      <c r="A3481">
        <v>697.9</v>
      </c>
      <c r="B3481">
        <v>1.274</v>
      </c>
      <c r="C3481">
        <v>1.6614899999999999</v>
      </c>
      <c r="D3481">
        <v>1.0083200000000001</v>
      </c>
      <c r="E3481">
        <v>1.176042</v>
      </c>
    </row>
    <row r="3482" spans="1:5">
      <c r="A3482">
        <v>698</v>
      </c>
      <c r="B3482">
        <v>1.26342</v>
      </c>
      <c r="C3482">
        <v>1.638468</v>
      </c>
      <c r="D3482">
        <v>0.99048000000000003</v>
      </c>
      <c r="E3482">
        <v>1.164212</v>
      </c>
    </row>
    <row r="3483" spans="1:5">
      <c r="A3483">
        <v>698.1</v>
      </c>
      <c r="B3483">
        <v>1.2528600000000001</v>
      </c>
      <c r="C3483">
        <v>1.6154820000000001</v>
      </c>
      <c r="D3483">
        <v>0.97265599999999997</v>
      </c>
      <c r="E3483">
        <v>1.152396</v>
      </c>
    </row>
    <row r="3484" spans="1:5">
      <c r="A3484">
        <v>698.2</v>
      </c>
      <c r="B3484">
        <v>1.2423200000000001</v>
      </c>
      <c r="C3484">
        <v>1.592514</v>
      </c>
      <c r="D3484">
        <v>0.95484800000000003</v>
      </c>
      <c r="E3484">
        <v>1.1405799999999999</v>
      </c>
    </row>
    <row r="3485" spans="1:5">
      <c r="A3485">
        <v>698.3</v>
      </c>
      <c r="B3485">
        <v>1.2317800000000001</v>
      </c>
      <c r="C3485">
        <v>1.569564</v>
      </c>
      <c r="D3485">
        <v>0.937056</v>
      </c>
      <c r="E3485">
        <v>1.1287780000000001</v>
      </c>
    </row>
    <row r="3486" spans="1:5">
      <c r="A3486">
        <v>698.4</v>
      </c>
      <c r="B3486">
        <v>1.22126</v>
      </c>
      <c r="C3486">
        <v>1.5466679999999999</v>
      </c>
      <c r="D3486">
        <v>0.919296</v>
      </c>
      <c r="E3486">
        <v>1.1170040000000001</v>
      </c>
    </row>
    <row r="3487" spans="1:5">
      <c r="A3487">
        <v>698.5</v>
      </c>
      <c r="B3487">
        <v>1.2107600000000001</v>
      </c>
      <c r="C3487">
        <v>1.52379</v>
      </c>
      <c r="D3487">
        <v>0.90155200000000002</v>
      </c>
      <c r="E3487">
        <v>1.1052439999999999</v>
      </c>
    </row>
    <row r="3488" spans="1:5">
      <c r="A3488">
        <v>698.6</v>
      </c>
      <c r="B3488">
        <v>1.2002600000000001</v>
      </c>
      <c r="C3488">
        <v>1.5009479999999999</v>
      </c>
      <c r="D3488">
        <v>0.88383999999999996</v>
      </c>
      <c r="E3488">
        <v>1.0934839999999999</v>
      </c>
    </row>
    <row r="3489" spans="1:5">
      <c r="A3489">
        <v>698.7</v>
      </c>
      <c r="B3489">
        <v>1.1897800000000001</v>
      </c>
      <c r="C3489">
        <v>1.4781059999999999</v>
      </c>
      <c r="D3489">
        <v>0.86612800000000001</v>
      </c>
      <c r="E3489">
        <v>1.081752</v>
      </c>
    </row>
    <row r="3490" spans="1:5">
      <c r="A3490">
        <v>698.8</v>
      </c>
      <c r="B3490">
        <v>1.1793</v>
      </c>
      <c r="C3490">
        <v>1.4553</v>
      </c>
      <c r="D3490">
        <v>0.84844799999999998</v>
      </c>
      <c r="E3490">
        <v>1.07002</v>
      </c>
    </row>
    <row r="3491" spans="1:5">
      <c r="A3491">
        <v>698.9</v>
      </c>
      <c r="B3491">
        <v>1.1688400000000001</v>
      </c>
      <c r="C3491">
        <v>1.4325300000000001</v>
      </c>
      <c r="D3491">
        <v>0.83078399999999997</v>
      </c>
      <c r="E3491">
        <v>1.058316</v>
      </c>
    </row>
    <row r="3492" spans="1:5">
      <c r="A3492">
        <v>699</v>
      </c>
      <c r="B3492">
        <v>1.1584000000000001</v>
      </c>
      <c r="C3492">
        <v>1.409778</v>
      </c>
      <c r="D3492">
        <v>0.81315199999999999</v>
      </c>
      <c r="E3492">
        <v>1.0466120000000001</v>
      </c>
    </row>
    <row r="3493" spans="1:5">
      <c r="A3493">
        <v>699.1</v>
      </c>
      <c r="B3493">
        <v>1.1479600000000001</v>
      </c>
      <c r="C3493">
        <v>1.387062</v>
      </c>
      <c r="D3493">
        <v>0.79553600000000002</v>
      </c>
      <c r="E3493">
        <v>1.0349360000000001</v>
      </c>
    </row>
    <row r="3494" spans="1:5">
      <c r="A3494">
        <v>699.2</v>
      </c>
      <c r="B3494">
        <v>1.13754</v>
      </c>
      <c r="C3494">
        <v>1.3643639999999999</v>
      </c>
      <c r="D3494">
        <v>0.77793599999999996</v>
      </c>
      <c r="E3494">
        <v>1.0232600000000001</v>
      </c>
    </row>
    <row r="3495" spans="1:5">
      <c r="A3495">
        <v>699.3</v>
      </c>
      <c r="B3495">
        <v>1.1271199999999999</v>
      </c>
      <c r="C3495">
        <v>1.3416840000000001</v>
      </c>
      <c r="D3495">
        <v>0.76035200000000003</v>
      </c>
      <c r="E3495">
        <v>1.011598</v>
      </c>
    </row>
    <row r="3496" spans="1:5">
      <c r="A3496">
        <v>699.4</v>
      </c>
      <c r="B3496">
        <v>1.11846</v>
      </c>
      <c r="C3496">
        <v>1.3360320000000001</v>
      </c>
      <c r="D3496">
        <v>0.754992</v>
      </c>
      <c r="E3496">
        <v>1.002764</v>
      </c>
    </row>
    <row r="3497" spans="1:5">
      <c r="A3497">
        <v>699.5</v>
      </c>
      <c r="B3497">
        <v>1.10998</v>
      </c>
      <c r="C3497">
        <v>1.3324860000000001</v>
      </c>
      <c r="D3497">
        <v>0.75115200000000004</v>
      </c>
      <c r="E3497">
        <v>0.99426599999999998</v>
      </c>
    </row>
    <row r="3498" spans="1:5">
      <c r="A3498">
        <v>699.6</v>
      </c>
      <c r="B3498">
        <v>1.1014999999999999</v>
      </c>
      <c r="C3498">
        <v>1.3289219999999999</v>
      </c>
      <c r="D3498">
        <v>0.74729599999999996</v>
      </c>
      <c r="E3498">
        <v>0.98575400000000002</v>
      </c>
    </row>
    <row r="3499" spans="1:5">
      <c r="A3499">
        <v>699.7</v>
      </c>
      <c r="B3499">
        <v>1.0930200000000001</v>
      </c>
      <c r="C3499">
        <v>1.325358</v>
      </c>
      <c r="D3499">
        <v>0.74343999999999999</v>
      </c>
      <c r="E3499">
        <v>0.97724200000000006</v>
      </c>
    </row>
    <row r="3500" spans="1:5">
      <c r="A3500">
        <v>699.8</v>
      </c>
      <c r="B3500">
        <v>1.0845199999999999</v>
      </c>
      <c r="C3500">
        <v>1.3217760000000001</v>
      </c>
      <c r="D3500">
        <v>0.73958400000000002</v>
      </c>
      <c r="E3500">
        <v>0.96870199999999995</v>
      </c>
    </row>
    <row r="3501" spans="1:5">
      <c r="A3501">
        <v>699.9</v>
      </c>
      <c r="B3501">
        <v>1.0760000000000001</v>
      </c>
      <c r="C3501">
        <v>1.3182119999999999</v>
      </c>
      <c r="D3501">
        <v>0.73571200000000003</v>
      </c>
      <c r="E3501">
        <v>0.96016199999999996</v>
      </c>
    </row>
    <row r="3502" spans="1:5">
      <c r="A3502">
        <v>700</v>
      </c>
      <c r="B3502">
        <v>1.0674999999999999</v>
      </c>
      <c r="C3502">
        <v>1.31463</v>
      </c>
      <c r="D3502">
        <v>0.73185599999999995</v>
      </c>
      <c r="E3502">
        <v>0.95162199999999997</v>
      </c>
    </row>
    <row r="3503" spans="1:5">
      <c r="A3503">
        <v>700.1</v>
      </c>
      <c r="B3503">
        <v>1.0589599999999999</v>
      </c>
      <c r="C3503">
        <v>1.311048</v>
      </c>
      <c r="D3503">
        <v>0.72796799999999995</v>
      </c>
      <c r="E3503">
        <v>0.94306800000000002</v>
      </c>
    </row>
    <row r="3504" spans="1:5">
      <c r="A3504">
        <v>700.2</v>
      </c>
      <c r="B3504">
        <v>1.0504199999999999</v>
      </c>
      <c r="C3504">
        <v>1.307466</v>
      </c>
      <c r="D3504">
        <v>0.72409599999999996</v>
      </c>
      <c r="E3504">
        <v>0.9345</v>
      </c>
    </row>
    <row r="3505" spans="1:5">
      <c r="A3505">
        <v>700.3</v>
      </c>
      <c r="B3505">
        <v>1.0418799999999999</v>
      </c>
      <c r="C3505">
        <v>1.303884</v>
      </c>
      <c r="D3505">
        <v>0.72020799999999996</v>
      </c>
      <c r="E3505">
        <v>0.92591800000000002</v>
      </c>
    </row>
    <row r="3506" spans="1:5">
      <c r="A3506">
        <v>700.4</v>
      </c>
      <c r="B3506">
        <v>1.03332</v>
      </c>
      <c r="C3506">
        <v>1.300284</v>
      </c>
      <c r="D3506">
        <v>0.71631999999999996</v>
      </c>
      <c r="E3506">
        <v>0.91733600000000004</v>
      </c>
    </row>
    <row r="3507" spans="1:5">
      <c r="A3507">
        <v>700.5</v>
      </c>
      <c r="B3507">
        <v>1.0247599999999999</v>
      </c>
      <c r="C3507">
        <v>1.2966839999999999</v>
      </c>
      <c r="D3507">
        <v>0.71243199999999995</v>
      </c>
      <c r="E3507">
        <v>0.90873999999999999</v>
      </c>
    </row>
    <row r="3508" spans="1:5">
      <c r="A3508">
        <v>700.6</v>
      </c>
      <c r="B3508">
        <v>1.0161800000000001</v>
      </c>
      <c r="C3508">
        <v>1.2930839999999999</v>
      </c>
      <c r="D3508">
        <v>0.70854399999999995</v>
      </c>
      <c r="E3508">
        <v>0.90014400000000006</v>
      </c>
    </row>
    <row r="3509" spans="1:5">
      <c r="A3509">
        <v>700.7</v>
      </c>
      <c r="B3509">
        <v>1.0076000000000001</v>
      </c>
      <c r="C3509">
        <v>1.2894840000000001</v>
      </c>
      <c r="D3509">
        <v>0.70464000000000004</v>
      </c>
      <c r="E3509">
        <v>0.89151999999999998</v>
      </c>
    </row>
    <row r="3510" spans="1:5">
      <c r="A3510">
        <v>700.8</v>
      </c>
      <c r="B3510">
        <v>0.999</v>
      </c>
      <c r="C3510">
        <v>1.285866</v>
      </c>
      <c r="D3510">
        <v>0.70073600000000003</v>
      </c>
      <c r="E3510">
        <v>0.88289600000000001</v>
      </c>
    </row>
    <row r="3511" spans="1:5">
      <c r="A3511">
        <v>700.9</v>
      </c>
      <c r="B3511">
        <v>0.99039999999999995</v>
      </c>
      <c r="C3511">
        <v>1.2822480000000001</v>
      </c>
      <c r="D3511">
        <v>0.69683200000000001</v>
      </c>
      <c r="E3511">
        <v>0.87425799999999998</v>
      </c>
    </row>
    <row r="3512" spans="1:5">
      <c r="A3512">
        <v>701</v>
      </c>
      <c r="B3512">
        <v>0.98180000000000001</v>
      </c>
      <c r="C3512">
        <v>1.2786299999999999</v>
      </c>
      <c r="D3512">
        <v>0.69291199999999997</v>
      </c>
      <c r="E3512">
        <v>0.86561999999999995</v>
      </c>
    </row>
    <row r="3513" spans="1:5">
      <c r="A3513">
        <v>701.1</v>
      </c>
      <c r="B3513">
        <v>0.97318000000000005</v>
      </c>
      <c r="C3513">
        <v>1.275012</v>
      </c>
      <c r="D3513">
        <v>0.68899200000000005</v>
      </c>
      <c r="E3513">
        <v>0.85696799999999995</v>
      </c>
    </row>
    <row r="3514" spans="1:5">
      <c r="A3514">
        <v>701.2</v>
      </c>
      <c r="B3514">
        <v>0.96394000000000002</v>
      </c>
      <c r="C3514">
        <v>1.2678659999999999</v>
      </c>
      <c r="D3514">
        <v>0.68590399999999996</v>
      </c>
      <c r="E3514">
        <v>0.84897400000000001</v>
      </c>
    </row>
    <row r="3515" spans="1:5">
      <c r="A3515">
        <v>701.3</v>
      </c>
      <c r="B3515">
        <v>0.95430000000000004</v>
      </c>
      <c r="C3515">
        <v>1.2583260000000001</v>
      </c>
      <c r="D3515">
        <v>0.683392</v>
      </c>
      <c r="E3515">
        <v>0.84140000000000004</v>
      </c>
    </row>
    <row r="3516" spans="1:5">
      <c r="A3516">
        <v>701.4</v>
      </c>
      <c r="B3516">
        <v>0.94464000000000004</v>
      </c>
      <c r="C3516">
        <v>1.2487680000000001</v>
      </c>
      <c r="D3516">
        <v>0.68086400000000002</v>
      </c>
      <c r="E3516">
        <v>0.83384000000000003</v>
      </c>
    </row>
    <row r="3517" spans="1:5">
      <c r="A3517">
        <v>701.5</v>
      </c>
      <c r="B3517">
        <v>0.93498000000000003</v>
      </c>
      <c r="C3517">
        <v>1.239228</v>
      </c>
      <c r="D3517">
        <v>0.67833600000000005</v>
      </c>
      <c r="E3517">
        <v>0.82626599999999994</v>
      </c>
    </row>
    <row r="3518" spans="1:5">
      <c r="A3518">
        <v>701.6</v>
      </c>
      <c r="B3518">
        <v>0.92532000000000003</v>
      </c>
      <c r="C3518">
        <v>1.22967</v>
      </c>
      <c r="D3518">
        <v>0.67580799999999996</v>
      </c>
      <c r="E3518">
        <v>0.81869199999999998</v>
      </c>
    </row>
    <row r="3519" spans="1:5">
      <c r="A3519">
        <v>701.7</v>
      </c>
      <c r="B3519">
        <v>0.91564000000000001</v>
      </c>
      <c r="C3519">
        <v>1.2201120000000001</v>
      </c>
      <c r="D3519">
        <v>0.67327999999999999</v>
      </c>
      <c r="E3519">
        <v>0.81110400000000005</v>
      </c>
    </row>
    <row r="3520" spans="1:5">
      <c r="A3520">
        <v>701.8</v>
      </c>
      <c r="B3520">
        <v>0.90595999999999999</v>
      </c>
      <c r="C3520">
        <v>1.2105360000000001</v>
      </c>
      <c r="D3520">
        <v>0.67075200000000001</v>
      </c>
      <c r="E3520">
        <v>0.80351600000000001</v>
      </c>
    </row>
    <row r="3521" spans="1:5">
      <c r="A3521">
        <v>701.9</v>
      </c>
      <c r="B3521">
        <v>0.89627999999999997</v>
      </c>
      <c r="C3521">
        <v>1.20096</v>
      </c>
      <c r="D3521">
        <v>0.66822400000000004</v>
      </c>
      <c r="E3521">
        <v>0.79591400000000001</v>
      </c>
    </row>
    <row r="3522" spans="1:5">
      <c r="A3522">
        <v>702</v>
      </c>
      <c r="B3522">
        <v>0.88660000000000005</v>
      </c>
      <c r="C3522">
        <v>1.1913659999999999</v>
      </c>
      <c r="D3522">
        <v>0.66568000000000005</v>
      </c>
      <c r="E3522">
        <v>0.78832599999999997</v>
      </c>
    </row>
    <row r="3523" spans="1:5">
      <c r="A3523">
        <v>702.1</v>
      </c>
      <c r="B3523">
        <v>0.87690000000000001</v>
      </c>
      <c r="C3523">
        <v>1.1817899999999999</v>
      </c>
      <c r="D3523">
        <v>0.66315199999999996</v>
      </c>
      <c r="E3523">
        <v>0.78071000000000002</v>
      </c>
    </row>
    <row r="3524" spans="1:5">
      <c r="A3524">
        <v>702.2</v>
      </c>
      <c r="B3524">
        <v>0.86717999999999995</v>
      </c>
      <c r="C3524">
        <v>1.1721779999999999</v>
      </c>
      <c r="D3524">
        <v>0.66060799999999997</v>
      </c>
      <c r="E3524">
        <v>0.77310800000000002</v>
      </c>
    </row>
    <row r="3525" spans="1:5">
      <c r="A3525">
        <v>702.3</v>
      </c>
      <c r="B3525">
        <v>0.85748000000000002</v>
      </c>
      <c r="C3525">
        <v>1.162566</v>
      </c>
      <c r="D3525">
        <v>0.65806399999999998</v>
      </c>
      <c r="E3525">
        <v>0.76547799999999999</v>
      </c>
    </row>
    <row r="3526" spans="1:5">
      <c r="A3526">
        <v>702.4</v>
      </c>
      <c r="B3526">
        <v>0.84775999999999996</v>
      </c>
      <c r="C3526">
        <v>1.1529720000000001</v>
      </c>
      <c r="D3526">
        <v>0.65551999999999999</v>
      </c>
      <c r="E3526">
        <v>0.75786200000000004</v>
      </c>
    </row>
    <row r="3527" spans="1:5">
      <c r="A3527">
        <v>702.5</v>
      </c>
      <c r="B3527">
        <v>0.83804000000000001</v>
      </c>
      <c r="C3527">
        <v>1.1433420000000001</v>
      </c>
      <c r="D3527">
        <v>0.652976</v>
      </c>
      <c r="E3527">
        <v>0.75024599999999997</v>
      </c>
    </row>
    <row r="3528" spans="1:5">
      <c r="A3528">
        <v>702.6</v>
      </c>
      <c r="B3528">
        <v>0.82830000000000004</v>
      </c>
      <c r="C3528">
        <v>1.1337299999999999</v>
      </c>
      <c r="D3528">
        <v>0.65043200000000001</v>
      </c>
      <c r="E3528">
        <v>0.74261600000000005</v>
      </c>
    </row>
    <row r="3529" spans="1:5">
      <c r="A3529">
        <v>702.7</v>
      </c>
      <c r="B3529">
        <v>0.81855999999999995</v>
      </c>
      <c r="C3529">
        <v>1.1241000000000001</v>
      </c>
      <c r="D3529">
        <v>0.64788800000000002</v>
      </c>
      <c r="E3529">
        <v>0.73497199999999996</v>
      </c>
    </row>
    <row r="3530" spans="1:5">
      <c r="A3530">
        <v>702.8</v>
      </c>
      <c r="B3530">
        <v>0.80881999999999998</v>
      </c>
      <c r="C3530">
        <v>1.114452</v>
      </c>
      <c r="D3530">
        <v>0.64532800000000001</v>
      </c>
      <c r="E3530">
        <v>0.72732799999999997</v>
      </c>
    </row>
    <row r="3531" spans="1:5">
      <c r="A3531">
        <v>702.9</v>
      </c>
      <c r="B3531">
        <v>0.79905999999999999</v>
      </c>
      <c r="C3531">
        <v>1.1048039999999999</v>
      </c>
      <c r="D3531">
        <v>0.64278400000000002</v>
      </c>
      <c r="E3531">
        <v>0.71968399999999999</v>
      </c>
    </row>
    <row r="3532" spans="1:5">
      <c r="A3532">
        <v>703</v>
      </c>
      <c r="B3532">
        <v>0.79383999999999999</v>
      </c>
      <c r="C3532">
        <v>1.0987020000000001</v>
      </c>
      <c r="D3532">
        <v>0.637984</v>
      </c>
      <c r="E3532">
        <v>0.71219399999999999</v>
      </c>
    </row>
    <row r="3533" spans="1:5">
      <c r="A3533">
        <v>703.1</v>
      </c>
      <c r="B3533">
        <v>0.79608000000000001</v>
      </c>
      <c r="C3533">
        <v>1.098468</v>
      </c>
      <c r="D3533">
        <v>0.62948800000000005</v>
      </c>
      <c r="E3533">
        <v>0.70495600000000003</v>
      </c>
    </row>
    <row r="3534" spans="1:5">
      <c r="A3534">
        <v>703.2</v>
      </c>
      <c r="B3534">
        <v>0.79834000000000005</v>
      </c>
      <c r="C3534">
        <v>1.0982160000000001</v>
      </c>
      <c r="D3534">
        <v>0.62097599999999997</v>
      </c>
      <c r="E3534">
        <v>0.69771799999999995</v>
      </c>
    </row>
    <row r="3535" spans="1:5">
      <c r="A3535">
        <v>703.3</v>
      </c>
      <c r="B3535">
        <v>0.80059999999999998</v>
      </c>
      <c r="C3535">
        <v>1.097982</v>
      </c>
      <c r="D3535">
        <v>0.61248000000000002</v>
      </c>
      <c r="E3535">
        <v>0.69047999999999998</v>
      </c>
    </row>
    <row r="3536" spans="1:5">
      <c r="A3536">
        <v>703.4</v>
      </c>
      <c r="B3536">
        <v>0.80284</v>
      </c>
      <c r="C3536">
        <v>1.0977300000000001</v>
      </c>
      <c r="D3536">
        <v>0.60396799999999995</v>
      </c>
      <c r="E3536">
        <v>0.68324200000000002</v>
      </c>
    </row>
    <row r="3537" spans="1:5">
      <c r="A3537">
        <v>703.5</v>
      </c>
      <c r="B3537">
        <v>0.80510000000000004</v>
      </c>
      <c r="C3537">
        <v>1.097496</v>
      </c>
      <c r="D3537">
        <v>0.595472</v>
      </c>
      <c r="E3537">
        <v>0.67601800000000001</v>
      </c>
    </row>
    <row r="3538" spans="1:5">
      <c r="A3538">
        <v>703.6</v>
      </c>
      <c r="B3538">
        <v>0.80733999999999995</v>
      </c>
      <c r="C3538">
        <v>1.0972440000000001</v>
      </c>
      <c r="D3538">
        <v>0.58697600000000005</v>
      </c>
      <c r="E3538">
        <v>0.66878000000000004</v>
      </c>
    </row>
    <row r="3539" spans="1:5">
      <c r="A3539">
        <v>703.7</v>
      </c>
      <c r="B3539">
        <v>0.80959999999999999</v>
      </c>
      <c r="C3539">
        <v>1.096992</v>
      </c>
      <c r="D3539">
        <v>0.57846399999999998</v>
      </c>
      <c r="E3539">
        <v>0.66154199999999996</v>
      </c>
    </row>
    <row r="3540" spans="1:5">
      <c r="A3540">
        <v>703.8</v>
      </c>
      <c r="B3540">
        <v>0.81186000000000003</v>
      </c>
      <c r="C3540">
        <v>1.0967579999999999</v>
      </c>
      <c r="D3540">
        <v>0.56995200000000001</v>
      </c>
      <c r="E3540">
        <v>0.654304</v>
      </c>
    </row>
    <row r="3541" spans="1:5">
      <c r="A3541">
        <v>703.9</v>
      </c>
      <c r="B3541">
        <v>0.81410000000000005</v>
      </c>
      <c r="C3541">
        <v>1.096506</v>
      </c>
      <c r="D3541">
        <v>0.56145599999999996</v>
      </c>
      <c r="E3541">
        <v>0.64706600000000003</v>
      </c>
    </row>
    <row r="3542" spans="1:5">
      <c r="A3542">
        <v>704</v>
      </c>
      <c r="B3542">
        <v>0.81635999999999997</v>
      </c>
      <c r="C3542">
        <v>1.0962719999999999</v>
      </c>
      <c r="D3542">
        <v>0.55294399999999999</v>
      </c>
      <c r="E3542">
        <v>0.63982799999999995</v>
      </c>
    </row>
    <row r="3543" spans="1:5">
      <c r="A3543">
        <v>704.1</v>
      </c>
      <c r="B3543">
        <v>0.81859999999999999</v>
      </c>
      <c r="C3543">
        <v>1.09602</v>
      </c>
      <c r="D3543">
        <v>0.54444800000000004</v>
      </c>
      <c r="E3543">
        <v>0.63258999999999999</v>
      </c>
    </row>
    <row r="3544" spans="1:5">
      <c r="A3544">
        <v>704.2</v>
      </c>
      <c r="B3544">
        <v>0.82086000000000003</v>
      </c>
      <c r="C3544">
        <v>1.0957859999999999</v>
      </c>
      <c r="D3544">
        <v>0.53593599999999997</v>
      </c>
      <c r="E3544">
        <v>0.62535200000000002</v>
      </c>
    </row>
    <row r="3545" spans="1:5">
      <c r="A3545">
        <v>704.3</v>
      </c>
      <c r="B3545">
        <v>0.82311999999999996</v>
      </c>
      <c r="C3545">
        <v>1.095534</v>
      </c>
      <c r="D3545">
        <v>0.527424</v>
      </c>
      <c r="E3545">
        <v>0.61811400000000005</v>
      </c>
    </row>
    <row r="3546" spans="1:5">
      <c r="A3546">
        <v>704.4</v>
      </c>
      <c r="B3546">
        <v>0.82535999999999998</v>
      </c>
      <c r="C3546">
        <v>1.0952820000000001</v>
      </c>
      <c r="D3546">
        <v>0.51891200000000004</v>
      </c>
      <c r="E3546">
        <v>0.61087599999999997</v>
      </c>
    </row>
    <row r="3547" spans="1:5">
      <c r="A3547">
        <v>704.5</v>
      </c>
      <c r="B3547">
        <v>0.82762000000000002</v>
      </c>
      <c r="C3547">
        <v>1.095048</v>
      </c>
      <c r="D3547">
        <v>0.51041599999999998</v>
      </c>
      <c r="E3547">
        <v>0.60363800000000001</v>
      </c>
    </row>
    <row r="3548" spans="1:5">
      <c r="A3548">
        <v>704.6</v>
      </c>
      <c r="B3548">
        <v>0.82986000000000004</v>
      </c>
      <c r="C3548">
        <v>1.0947960000000001</v>
      </c>
      <c r="D3548">
        <v>0.50190400000000002</v>
      </c>
      <c r="E3548">
        <v>0.59640000000000004</v>
      </c>
    </row>
    <row r="3549" spans="1:5">
      <c r="A3549">
        <v>704.7</v>
      </c>
      <c r="B3549">
        <v>0.83211999999999997</v>
      </c>
      <c r="C3549">
        <v>1.094544</v>
      </c>
      <c r="D3549">
        <v>0.493392</v>
      </c>
      <c r="E3549">
        <v>0.58914800000000001</v>
      </c>
    </row>
    <row r="3550" spans="1:5">
      <c r="A3550">
        <v>704.8</v>
      </c>
      <c r="B3550">
        <v>0.83084000000000002</v>
      </c>
      <c r="C3550">
        <v>1.0929960000000001</v>
      </c>
      <c r="D3550">
        <v>0.48576000000000003</v>
      </c>
      <c r="E3550">
        <v>0.58338000000000001</v>
      </c>
    </row>
    <row r="3551" spans="1:5">
      <c r="A3551">
        <v>704.9</v>
      </c>
      <c r="B3551">
        <v>0.81808000000000003</v>
      </c>
      <c r="C3551">
        <v>1.087164</v>
      </c>
      <c r="D3551">
        <v>0.48097600000000001</v>
      </c>
      <c r="E3551">
        <v>0.582372</v>
      </c>
    </row>
    <row r="3552" spans="1:5">
      <c r="A3552">
        <v>705</v>
      </c>
      <c r="B3552">
        <v>0.80530000000000002</v>
      </c>
      <c r="C3552">
        <v>1.0813140000000001</v>
      </c>
      <c r="D3552">
        <v>0.476192</v>
      </c>
      <c r="E3552">
        <v>0.58136399999999999</v>
      </c>
    </row>
    <row r="3553" spans="1:5">
      <c r="A3553">
        <v>705.1</v>
      </c>
      <c r="B3553">
        <v>0.79249999999999998</v>
      </c>
      <c r="C3553">
        <v>1.075482</v>
      </c>
      <c r="D3553">
        <v>0.47139199999999998</v>
      </c>
      <c r="E3553">
        <v>0.58034200000000002</v>
      </c>
    </row>
    <row r="3554" spans="1:5">
      <c r="A3554">
        <v>705.2</v>
      </c>
      <c r="B3554">
        <v>0.77968000000000004</v>
      </c>
      <c r="C3554">
        <v>1.0696140000000001</v>
      </c>
      <c r="D3554">
        <v>0.46659200000000001</v>
      </c>
      <c r="E3554">
        <v>0.57933400000000002</v>
      </c>
    </row>
    <row r="3555" spans="1:5">
      <c r="A3555">
        <v>705.3</v>
      </c>
      <c r="B3555">
        <v>0.76683999999999997</v>
      </c>
      <c r="C3555">
        <v>1.0637460000000001</v>
      </c>
      <c r="D3555">
        <v>0.46179199999999998</v>
      </c>
      <c r="E3555">
        <v>0.57832600000000001</v>
      </c>
    </row>
    <row r="3556" spans="1:5">
      <c r="A3556">
        <v>705.4</v>
      </c>
      <c r="B3556">
        <v>0.754</v>
      </c>
      <c r="C3556">
        <v>1.0578780000000001</v>
      </c>
      <c r="D3556">
        <v>0.45697599999999999</v>
      </c>
      <c r="E3556">
        <v>0.57730400000000004</v>
      </c>
    </row>
    <row r="3557" spans="1:5">
      <c r="A3557">
        <v>705.5</v>
      </c>
      <c r="B3557">
        <v>0.74114000000000002</v>
      </c>
      <c r="C3557">
        <v>1.051992</v>
      </c>
      <c r="D3557">
        <v>0.45216000000000001</v>
      </c>
      <c r="E3557">
        <v>0.57629600000000003</v>
      </c>
    </row>
    <row r="3558" spans="1:5">
      <c r="A3558">
        <v>705.6</v>
      </c>
      <c r="B3558">
        <v>0.72826000000000002</v>
      </c>
      <c r="C3558">
        <v>1.046106</v>
      </c>
      <c r="D3558">
        <v>0.447328</v>
      </c>
      <c r="E3558">
        <v>0.57527399999999995</v>
      </c>
    </row>
    <row r="3559" spans="1:5">
      <c r="A3559">
        <v>705.7</v>
      </c>
      <c r="B3559">
        <v>0.71536</v>
      </c>
      <c r="C3559">
        <v>1.0402199999999999</v>
      </c>
      <c r="D3559">
        <v>0.442496</v>
      </c>
      <c r="E3559">
        <v>0.57425199999999998</v>
      </c>
    </row>
    <row r="3560" spans="1:5">
      <c r="A3560">
        <v>705.8</v>
      </c>
      <c r="B3560">
        <v>0.70242000000000004</v>
      </c>
      <c r="C3560">
        <v>1.034316</v>
      </c>
      <c r="D3560">
        <v>0.43764799999999998</v>
      </c>
      <c r="E3560">
        <v>0.57323000000000002</v>
      </c>
    </row>
    <row r="3561" spans="1:5">
      <c r="A3561">
        <v>705.9</v>
      </c>
      <c r="B3561">
        <v>0.6895</v>
      </c>
      <c r="C3561">
        <v>1.028394</v>
      </c>
      <c r="D3561">
        <v>0.43281599999999998</v>
      </c>
      <c r="E3561">
        <v>0.57220800000000005</v>
      </c>
    </row>
    <row r="3562" spans="1:5">
      <c r="A3562">
        <v>706</v>
      </c>
      <c r="B3562">
        <v>0.67656000000000005</v>
      </c>
      <c r="C3562">
        <v>1.022472</v>
      </c>
      <c r="D3562">
        <v>0.427952</v>
      </c>
      <c r="E3562">
        <v>0.57118599999999997</v>
      </c>
    </row>
    <row r="3563" spans="1:5">
      <c r="A3563">
        <v>706.1</v>
      </c>
      <c r="B3563">
        <v>0.66357999999999995</v>
      </c>
      <c r="C3563">
        <v>1.0165500000000001</v>
      </c>
      <c r="D3563">
        <v>0.42310399999999998</v>
      </c>
      <c r="E3563">
        <v>0.570164</v>
      </c>
    </row>
    <row r="3564" spans="1:5">
      <c r="A3564">
        <v>706.2</v>
      </c>
      <c r="B3564">
        <v>0.65059999999999996</v>
      </c>
      <c r="C3564">
        <v>1.01061</v>
      </c>
      <c r="D3564">
        <v>0.41824</v>
      </c>
      <c r="E3564">
        <v>0.56912799999999997</v>
      </c>
    </row>
    <row r="3565" spans="1:5">
      <c r="A3565">
        <v>706.3</v>
      </c>
      <c r="B3565">
        <v>0.63759999999999994</v>
      </c>
      <c r="C3565">
        <v>1.00467</v>
      </c>
      <c r="D3565">
        <v>0.41336000000000001</v>
      </c>
      <c r="E3565">
        <v>0.568106</v>
      </c>
    </row>
    <row r="3566" spans="1:5">
      <c r="A3566">
        <v>706.4</v>
      </c>
      <c r="B3566">
        <v>0.62458000000000002</v>
      </c>
      <c r="C3566">
        <v>0.99871200000000004</v>
      </c>
      <c r="D3566">
        <v>0.40848000000000001</v>
      </c>
      <c r="E3566">
        <v>0.56706999999999996</v>
      </c>
    </row>
    <row r="3567" spans="1:5">
      <c r="A3567">
        <v>706.5</v>
      </c>
      <c r="B3567">
        <v>0.61153999999999997</v>
      </c>
      <c r="C3567">
        <v>0.99275400000000003</v>
      </c>
      <c r="D3567">
        <v>0.40360000000000001</v>
      </c>
      <c r="E3567">
        <v>0.56603400000000004</v>
      </c>
    </row>
    <row r="3568" spans="1:5">
      <c r="A3568">
        <v>706.6</v>
      </c>
      <c r="B3568">
        <v>0.59885999999999995</v>
      </c>
      <c r="C3568">
        <v>0.98699400000000004</v>
      </c>
      <c r="D3568">
        <v>0.398928</v>
      </c>
      <c r="E3568">
        <v>0.56464800000000004</v>
      </c>
    </row>
    <row r="3569" spans="1:5">
      <c r="A3569">
        <v>706.7</v>
      </c>
      <c r="B3569">
        <v>0.58792</v>
      </c>
      <c r="C3569">
        <v>0.98227799999999998</v>
      </c>
      <c r="D3569">
        <v>0.395264</v>
      </c>
      <c r="E3569">
        <v>0.56147000000000002</v>
      </c>
    </row>
    <row r="3570" spans="1:5">
      <c r="A3570">
        <v>706.8</v>
      </c>
      <c r="B3570">
        <v>0.57696000000000003</v>
      </c>
      <c r="C3570">
        <v>0.97754399999999997</v>
      </c>
      <c r="D3570">
        <v>0.39158399999999999</v>
      </c>
      <c r="E3570">
        <v>0.55829200000000001</v>
      </c>
    </row>
    <row r="3571" spans="1:5">
      <c r="A3571">
        <v>706.9</v>
      </c>
      <c r="B3571">
        <v>0.56598000000000004</v>
      </c>
      <c r="C3571">
        <v>0.97280999999999995</v>
      </c>
      <c r="D3571">
        <v>0.38791999999999999</v>
      </c>
      <c r="E3571">
        <v>0.555114</v>
      </c>
    </row>
    <row r="3572" spans="1:5">
      <c r="A3572">
        <v>707</v>
      </c>
      <c r="B3572">
        <v>0.55498000000000003</v>
      </c>
      <c r="C3572">
        <v>0.96807600000000005</v>
      </c>
      <c r="D3572">
        <v>0.38422400000000001</v>
      </c>
      <c r="E3572">
        <v>0.55192200000000002</v>
      </c>
    </row>
    <row r="3573" spans="1:5">
      <c r="A3573">
        <v>707.1</v>
      </c>
      <c r="B3573">
        <v>0.54398000000000002</v>
      </c>
      <c r="C3573">
        <v>0.96332399999999996</v>
      </c>
      <c r="D3573">
        <v>0.38054399999999999</v>
      </c>
      <c r="E3573">
        <v>0.54873000000000005</v>
      </c>
    </row>
    <row r="3574" spans="1:5">
      <c r="A3574">
        <v>707.2</v>
      </c>
      <c r="B3574">
        <v>0.53293999999999997</v>
      </c>
      <c r="C3574">
        <v>0.95855400000000002</v>
      </c>
      <c r="D3574">
        <v>0.37684800000000002</v>
      </c>
      <c r="E3574">
        <v>0.54553799999999997</v>
      </c>
    </row>
    <row r="3575" spans="1:5">
      <c r="A3575">
        <v>707.3</v>
      </c>
      <c r="B3575">
        <v>0.52188000000000001</v>
      </c>
      <c r="C3575">
        <v>0.95378399999999997</v>
      </c>
      <c r="D3575">
        <v>0.37313600000000002</v>
      </c>
      <c r="E3575">
        <v>0.54233200000000004</v>
      </c>
    </row>
    <row r="3576" spans="1:5">
      <c r="A3576">
        <v>707.4</v>
      </c>
      <c r="B3576">
        <v>0.51080000000000003</v>
      </c>
      <c r="C3576">
        <v>0.94901400000000002</v>
      </c>
      <c r="D3576">
        <v>0.36943999999999999</v>
      </c>
      <c r="E3576">
        <v>0.53911200000000004</v>
      </c>
    </row>
    <row r="3577" spans="1:5">
      <c r="A3577">
        <v>707.5</v>
      </c>
      <c r="B3577">
        <v>0.49969999999999998</v>
      </c>
      <c r="C3577">
        <v>0.94422600000000001</v>
      </c>
      <c r="D3577">
        <v>0.36571199999999998</v>
      </c>
      <c r="E3577">
        <v>0.53589200000000003</v>
      </c>
    </row>
    <row r="3578" spans="1:5">
      <c r="A3578">
        <v>707.6</v>
      </c>
      <c r="B3578">
        <v>0.48859999999999998</v>
      </c>
      <c r="C3578">
        <v>0.939438</v>
      </c>
      <c r="D3578">
        <v>0.36199999999999999</v>
      </c>
      <c r="E3578">
        <v>0.53267200000000003</v>
      </c>
    </row>
    <row r="3579" spans="1:5">
      <c r="A3579">
        <v>707.7</v>
      </c>
      <c r="B3579">
        <v>0.47746</v>
      </c>
      <c r="C3579">
        <v>0.93461399999999994</v>
      </c>
      <c r="D3579">
        <v>0.35827199999999998</v>
      </c>
      <c r="E3579">
        <v>0.52943799999999996</v>
      </c>
    </row>
    <row r="3580" spans="1:5">
      <c r="A3580">
        <v>707.8</v>
      </c>
      <c r="B3580">
        <v>0.46629999999999999</v>
      </c>
      <c r="C3580">
        <v>0.92980799999999997</v>
      </c>
      <c r="D3580">
        <v>0.35452800000000001</v>
      </c>
      <c r="E3580">
        <v>0.52620400000000001</v>
      </c>
    </row>
    <row r="3581" spans="1:5">
      <c r="A3581">
        <v>707.9</v>
      </c>
      <c r="B3581">
        <v>0.45512000000000002</v>
      </c>
      <c r="C3581">
        <v>0.92498400000000003</v>
      </c>
      <c r="D3581">
        <v>0.35078399999999998</v>
      </c>
      <c r="E3581">
        <v>0.52297000000000005</v>
      </c>
    </row>
    <row r="3582" spans="1:5">
      <c r="A3582">
        <v>708</v>
      </c>
      <c r="B3582">
        <v>0.44394</v>
      </c>
      <c r="C3582">
        <v>0.92014200000000002</v>
      </c>
      <c r="D3582">
        <v>0.34704000000000002</v>
      </c>
      <c r="E3582">
        <v>0.51972200000000002</v>
      </c>
    </row>
    <row r="3583" spans="1:5">
      <c r="A3583">
        <v>708.1</v>
      </c>
      <c r="B3583">
        <v>0.43271999999999999</v>
      </c>
      <c r="C3583">
        <v>0.91531799999999996</v>
      </c>
      <c r="D3583">
        <v>0.34327999999999997</v>
      </c>
      <c r="E3583">
        <v>0.51646000000000003</v>
      </c>
    </row>
    <row r="3584" spans="1:5">
      <c r="A3584">
        <v>708.2</v>
      </c>
      <c r="B3584">
        <v>0.42148000000000002</v>
      </c>
      <c r="C3584">
        <v>0.91045799999999999</v>
      </c>
      <c r="D3584">
        <v>0.33951999999999999</v>
      </c>
      <c r="E3584">
        <v>0.51319800000000004</v>
      </c>
    </row>
    <row r="3585" spans="1:5">
      <c r="A3585">
        <v>708.3</v>
      </c>
      <c r="B3585">
        <v>0.41021999999999997</v>
      </c>
      <c r="C3585">
        <v>0.90559800000000001</v>
      </c>
      <c r="D3585">
        <v>0.33574399999999999</v>
      </c>
      <c r="E3585">
        <v>0.50993599999999994</v>
      </c>
    </row>
    <row r="3586" spans="1:5">
      <c r="A3586">
        <v>708.4</v>
      </c>
      <c r="B3586">
        <v>0.40238000000000002</v>
      </c>
      <c r="C3586">
        <v>0.900972</v>
      </c>
      <c r="D3586">
        <v>0.33288000000000001</v>
      </c>
      <c r="E3586">
        <v>0.50666</v>
      </c>
    </row>
    <row r="3587" spans="1:5">
      <c r="A3587">
        <v>708.5</v>
      </c>
      <c r="B3587">
        <v>0.41017999999999999</v>
      </c>
      <c r="C3587">
        <v>0.89751599999999998</v>
      </c>
      <c r="D3587">
        <v>0.33417599999999997</v>
      </c>
      <c r="E3587">
        <v>0.50339800000000001</v>
      </c>
    </row>
    <row r="3588" spans="1:5">
      <c r="A3588">
        <v>708.6</v>
      </c>
      <c r="B3588">
        <v>0.41798000000000002</v>
      </c>
      <c r="C3588">
        <v>0.89405999999999997</v>
      </c>
      <c r="D3588">
        <v>0.33548800000000001</v>
      </c>
      <c r="E3588">
        <v>0.50013600000000002</v>
      </c>
    </row>
    <row r="3589" spans="1:5">
      <c r="A3589">
        <v>708.7</v>
      </c>
      <c r="B3589">
        <v>0.42580000000000001</v>
      </c>
      <c r="C3589">
        <v>0.89060399999999995</v>
      </c>
      <c r="D3589">
        <v>0.33678399999999997</v>
      </c>
      <c r="E3589">
        <v>0.49686000000000002</v>
      </c>
    </row>
    <row r="3590" spans="1:5">
      <c r="A3590">
        <v>708.8</v>
      </c>
      <c r="B3590">
        <v>0.43362000000000001</v>
      </c>
      <c r="C3590">
        <v>0.88712999999999997</v>
      </c>
      <c r="D3590">
        <v>0.33809600000000001</v>
      </c>
      <c r="E3590">
        <v>0.49358400000000002</v>
      </c>
    </row>
    <row r="3591" spans="1:5">
      <c r="A3591">
        <v>708.9</v>
      </c>
      <c r="B3591">
        <v>0.44141999999999998</v>
      </c>
      <c r="C3591">
        <v>0.88367399999999996</v>
      </c>
      <c r="D3591">
        <v>0.33940799999999999</v>
      </c>
      <c r="E3591">
        <v>0.49032199999999998</v>
      </c>
    </row>
    <row r="3592" spans="1:5">
      <c r="A3592">
        <v>709</v>
      </c>
      <c r="B3592">
        <v>0.44923999999999997</v>
      </c>
      <c r="C3592">
        <v>0.88019999999999998</v>
      </c>
      <c r="D3592">
        <v>0.34070400000000001</v>
      </c>
      <c r="E3592">
        <v>0.48704599999999998</v>
      </c>
    </row>
    <row r="3593" spans="1:5">
      <c r="A3593">
        <v>709.1</v>
      </c>
      <c r="B3593">
        <v>0.45706000000000002</v>
      </c>
      <c r="C3593">
        <v>0.87674399999999997</v>
      </c>
      <c r="D3593">
        <v>0.34201599999999999</v>
      </c>
      <c r="E3593">
        <v>0.48376999999999998</v>
      </c>
    </row>
    <row r="3594" spans="1:5">
      <c r="A3594">
        <v>709.2</v>
      </c>
      <c r="B3594">
        <v>0.46488000000000002</v>
      </c>
      <c r="C3594">
        <v>0.87326999999999999</v>
      </c>
      <c r="D3594">
        <v>0.34331200000000001</v>
      </c>
      <c r="E3594">
        <v>0.48049399999999998</v>
      </c>
    </row>
    <row r="3595" spans="1:5">
      <c r="A3595">
        <v>709.3</v>
      </c>
      <c r="B3595">
        <v>0.47271999999999997</v>
      </c>
      <c r="C3595">
        <v>0.86979600000000001</v>
      </c>
      <c r="D3595">
        <v>0.34462399999999999</v>
      </c>
      <c r="E3595">
        <v>0.47721799999999998</v>
      </c>
    </row>
    <row r="3596" spans="1:5">
      <c r="A3596">
        <v>709.4</v>
      </c>
      <c r="B3596">
        <v>0.48054000000000002</v>
      </c>
      <c r="C3596">
        <v>0.86632200000000004</v>
      </c>
      <c r="D3596">
        <v>0.34593600000000002</v>
      </c>
      <c r="E3596">
        <v>0.47394199999999997</v>
      </c>
    </row>
    <row r="3597" spans="1:5">
      <c r="A3597">
        <v>709.5</v>
      </c>
      <c r="B3597">
        <v>0.48836000000000002</v>
      </c>
      <c r="C3597">
        <v>0.86286600000000002</v>
      </c>
      <c r="D3597">
        <v>0.34723199999999999</v>
      </c>
      <c r="E3597">
        <v>0.47066599999999997</v>
      </c>
    </row>
    <row r="3598" spans="1:5">
      <c r="A3598">
        <v>709.6</v>
      </c>
      <c r="B3598">
        <v>0.49619999999999997</v>
      </c>
      <c r="C3598">
        <v>0.85939200000000004</v>
      </c>
      <c r="D3598">
        <v>0.34854400000000002</v>
      </c>
      <c r="E3598">
        <v>0.46737600000000001</v>
      </c>
    </row>
    <row r="3599" spans="1:5">
      <c r="A3599">
        <v>709.7</v>
      </c>
      <c r="B3599">
        <v>0.50402000000000002</v>
      </c>
      <c r="C3599">
        <v>0.85591799999999996</v>
      </c>
      <c r="D3599">
        <v>0.349856</v>
      </c>
      <c r="E3599">
        <v>0.46410000000000001</v>
      </c>
    </row>
    <row r="3600" spans="1:5">
      <c r="A3600">
        <v>709.8</v>
      </c>
      <c r="B3600">
        <v>0.51185999999999998</v>
      </c>
      <c r="C3600">
        <v>0.85242600000000002</v>
      </c>
      <c r="D3600">
        <v>0.35116799999999998</v>
      </c>
      <c r="E3600">
        <v>0.46081</v>
      </c>
    </row>
    <row r="3601" spans="1:5">
      <c r="A3601">
        <v>709.9</v>
      </c>
      <c r="B3601">
        <v>0.51970000000000005</v>
      </c>
      <c r="C3601">
        <v>0.84895200000000004</v>
      </c>
      <c r="D3601">
        <v>0.35248000000000002</v>
      </c>
      <c r="E3601">
        <v>0.457534</v>
      </c>
    </row>
    <row r="3602" spans="1:5">
      <c r="A3602">
        <v>710</v>
      </c>
      <c r="B3602">
        <v>0.52754000000000001</v>
      </c>
      <c r="C3602">
        <v>0.84547799999999995</v>
      </c>
      <c r="D3602">
        <v>0.35377599999999998</v>
      </c>
      <c r="E3602">
        <v>0.45424399999999998</v>
      </c>
    </row>
    <row r="3603" spans="1:5">
      <c r="A3603">
        <v>710.1</v>
      </c>
      <c r="B3603">
        <v>0.53537999999999997</v>
      </c>
      <c r="C3603">
        <v>0.84200399999999997</v>
      </c>
      <c r="D3603">
        <v>0.35508800000000001</v>
      </c>
      <c r="E3603">
        <v>0.45096799999999998</v>
      </c>
    </row>
    <row r="3604" spans="1:5">
      <c r="A3604">
        <v>710.2</v>
      </c>
      <c r="B3604">
        <v>0.54008</v>
      </c>
      <c r="C3604">
        <v>0.83737799999999996</v>
      </c>
      <c r="D3604">
        <v>0.35451199999999999</v>
      </c>
      <c r="E3604">
        <v>0.447986</v>
      </c>
    </row>
    <row r="3605" spans="1:5">
      <c r="A3605">
        <v>710.3</v>
      </c>
      <c r="B3605">
        <v>0.53605999999999998</v>
      </c>
      <c r="C3605">
        <v>0.82956600000000003</v>
      </c>
      <c r="D3605">
        <v>0.348688</v>
      </c>
      <c r="E3605">
        <v>0.44584400000000002</v>
      </c>
    </row>
    <row r="3606" spans="1:5">
      <c r="A3606">
        <v>710.4</v>
      </c>
      <c r="B3606">
        <v>0.53203999999999996</v>
      </c>
      <c r="C3606">
        <v>0.82177199999999995</v>
      </c>
      <c r="D3606">
        <v>0.342864</v>
      </c>
      <c r="E3606">
        <v>0.443716</v>
      </c>
    </row>
    <row r="3607" spans="1:5">
      <c r="A3607">
        <v>710.5</v>
      </c>
      <c r="B3607">
        <v>0.52803999999999995</v>
      </c>
      <c r="C3607">
        <v>0.81396000000000002</v>
      </c>
      <c r="D3607">
        <v>0.33704000000000001</v>
      </c>
      <c r="E3607">
        <v>0.44157400000000002</v>
      </c>
    </row>
    <row r="3608" spans="1:5">
      <c r="A3608">
        <v>710.6</v>
      </c>
      <c r="B3608">
        <v>0.52402000000000004</v>
      </c>
      <c r="C3608">
        <v>0.80616600000000005</v>
      </c>
      <c r="D3608">
        <v>0.33121600000000001</v>
      </c>
      <c r="E3608">
        <v>0.43943199999999999</v>
      </c>
    </row>
    <row r="3609" spans="1:5">
      <c r="A3609">
        <v>710.7</v>
      </c>
      <c r="B3609">
        <v>0.52</v>
      </c>
      <c r="C3609">
        <v>0.79835400000000001</v>
      </c>
      <c r="D3609">
        <v>0.32539200000000001</v>
      </c>
      <c r="E3609">
        <v>0.43729000000000001</v>
      </c>
    </row>
    <row r="3610" spans="1:5">
      <c r="A3610">
        <v>710.8</v>
      </c>
      <c r="B3610">
        <v>0.51597999999999999</v>
      </c>
      <c r="C3610">
        <v>0.79054199999999997</v>
      </c>
      <c r="D3610">
        <v>0.31956800000000002</v>
      </c>
      <c r="E3610">
        <v>0.43516199999999999</v>
      </c>
    </row>
    <row r="3611" spans="1:5">
      <c r="A3611">
        <v>710.9</v>
      </c>
      <c r="B3611">
        <v>0.51195999999999997</v>
      </c>
      <c r="C3611">
        <v>0.78273000000000004</v>
      </c>
      <c r="D3611">
        <v>0.31374400000000002</v>
      </c>
      <c r="E3611">
        <v>0.43302000000000002</v>
      </c>
    </row>
    <row r="3612" spans="1:5">
      <c r="A3612">
        <v>711</v>
      </c>
      <c r="B3612">
        <v>0.50793999999999995</v>
      </c>
      <c r="C3612">
        <v>0.774918</v>
      </c>
      <c r="D3612">
        <v>0.30790400000000001</v>
      </c>
      <c r="E3612">
        <v>0.43087799999999998</v>
      </c>
    </row>
    <row r="3613" spans="1:5">
      <c r="A3613">
        <v>711.1</v>
      </c>
      <c r="B3613">
        <v>0.50392000000000003</v>
      </c>
      <c r="C3613">
        <v>0.76710599999999995</v>
      </c>
      <c r="D3613">
        <v>0.30208000000000002</v>
      </c>
      <c r="E3613">
        <v>0.42873600000000001</v>
      </c>
    </row>
    <row r="3614" spans="1:5">
      <c r="A3614">
        <v>711.2</v>
      </c>
      <c r="B3614">
        <v>0.49990000000000001</v>
      </c>
      <c r="C3614">
        <v>0.75929400000000002</v>
      </c>
      <c r="D3614">
        <v>0.29624</v>
      </c>
      <c r="E3614">
        <v>0.42659399999999997</v>
      </c>
    </row>
    <row r="3615" spans="1:5">
      <c r="A3615">
        <v>711.3</v>
      </c>
      <c r="B3615">
        <v>0.49586000000000002</v>
      </c>
      <c r="C3615">
        <v>0.75146400000000002</v>
      </c>
      <c r="D3615">
        <v>0.29041600000000001</v>
      </c>
      <c r="E3615">
        <v>0.424452</v>
      </c>
    </row>
    <row r="3616" spans="1:5">
      <c r="A3616">
        <v>711.4</v>
      </c>
      <c r="B3616">
        <v>0.49184</v>
      </c>
      <c r="C3616">
        <v>0.74365199999999998</v>
      </c>
      <c r="D3616">
        <v>0.284576</v>
      </c>
      <c r="E3616">
        <v>0.42231000000000002</v>
      </c>
    </row>
    <row r="3617" spans="1:5">
      <c r="A3617">
        <v>711.5</v>
      </c>
      <c r="B3617">
        <v>0.48781999999999998</v>
      </c>
      <c r="C3617">
        <v>0.73582199999999998</v>
      </c>
      <c r="D3617">
        <v>0.278752</v>
      </c>
      <c r="E3617">
        <v>0.42016799999999999</v>
      </c>
    </row>
    <row r="3618" spans="1:5">
      <c r="A3618">
        <v>711.6</v>
      </c>
      <c r="B3618">
        <v>0.48380000000000001</v>
      </c>
      <c r="C3618">
        <v>0.72801000000000005</v>
      </c>
      <c r="D3618">
        <v>0.27291199999999999</v>
      </c>
      <c r="E3618">
        <v>0.41802600000000001</v>
      </c>
    </row>
    <row r="3619" spans="1:5">
      <c r="A3619">
        <v>711.7</v>
      </c>
      <c r="B3619">
        <v>0.47976000000000002</v>
      </c>
      <c r="C3619">
        <v>0.72018000000000004</v>
      </c>
      <c r="D3619">
        <v>0.26707199999999998</v>
      </c>
      <c r="E3619">
        <v>0.41588399999999998</v>
      </c>
    </row>
    <row r="3620" spans="1:5">
      <c r="A3620">
        <v>711.8</v>
      </c>
      <c r="B3620">
        <v>0.47574</v>
      </c>
      <c r="C3620">
        <v>0.71235000000000004</v>
      </c>
      <c r="D3620">
        <v>0.26123200000000002</v>
      </c>
      <c r="E3620">
        <v>0.413742</v>
      </c>
    </row>
    <row r="3621" spans="1:5">
      <c r="A3621">
        <v>711.9</v>
      </c>
      <c r="B3621">
        <v>0.47171999999999997</v>
      </c>
      <c r="C3621">
        <v>0.70452000000000004</v>
      </c>
      <c r="D3621">
        <v>0.25539200000000001</v>
      </c>
      <c r="E3621">
        <v>0.41160000000000002</v>
      </c>
    </row>
    <row r="3622" spans="1:5">
      <c r="A3622">
        <v>712</v>
      </c>
      <c r="B3622">
        <v>0.46920000000000001</v>
      </c>
      <c r="C3622">
        <v>0.70362000000000002</v>
      </c>
      <c r="D3622">
        <v>0.25468800000000003</v>
      </c>
      <c r="E3622">
        <v>0.41428799999999999</v>
      </c>
    </row>
    <row r="3623" spans="1:5">
      <c r="A3623">
        <v>712.1</v>
      </c>
      <c r="B3623">
        <v>0.46870000000000001</v>
      </c>
      <c r="C3623">
        <v>0.71191800000000005</v>
      </c>
      <c r="D3623">
        <v>0.26078400000000002</v>
      </c>
      <c r="E3623">
        <v>0.42342999999999997</v>
      </c>
    </row>
    <row r="3624" spans="1:5">
      <c r="A3624">
        <v>712.2</v>
      </c>
      <c r="B3624">
        <v>0.46822000000000003</v>
      </c>
      <c r="C3624">
        <v>0.720198</v>
      </c>
      <c r="D3624">
        <v>0.26689600000000002</v>
      </c>
      <c r="E3624">
        <v>0.432558</v>
      </c>
    </row>
    <row r="3625" spans="1:5">
      <c r="A3625">
        <v>712.3</v>
      </c>
      <c r="B3625">
        <v>0.46772000000000002</v>
      </c>
      <c r="C3625">
        <v>0.72847799999999996</v>
      </c>
      <c r="D3625">
        <v>0.27299200000000001</v>
      </c>
      <c r="E3625">
        <v>0.44167200000000001</v>
      </c>
    </row>
    <row r="3626" spans="1:5">
      <c r="A3626">
        <v>712.4</v>
      </c>
      <c r="B3626">
        <v>0.46722000000000002</v>
      </c>
      <c r="C3626">
        <v>0.73673999999999995</v>
      </c>
      <c r="D3626">
        <v>0.279088</v>
      </c>
      <c r="E3626">
        <v>0.45077200000000001</v>
      </c>
    </row>
    <row r="3627" spans="1:5">
      <c r="A3627">
        <v>712.5</v>
      </c>
      <c r="B3627">
        <v>0.46673999999999999</v>
      </c>
      <c r="C3627">
        <v>0.74500200000000005</v>
      </c>
      <c r="D3627">
        <v>0.28516799999999998</v>
      </c>
      <c r="E3627">
        <v>0.459872</v>
      </c>
    </row>
    <row r="3628" spans="1:5">
      <c r="A3628">
        <v>712.6</v>
      </c>
      <c r="B3628">
        <v>0.46623999999999999</v>
      </c>
      <c r="C3628">
        <v>0.75324599999999997</v>
      </c>
      <c r="D3628">
        <v>0.29124800000000001</v>
      </c>
      <c r="E3628">
        <v>0.46895799999999999</v>
      </c>
    </row>
    <row r="3629" spans="1:5">
      <c r="A3629">
        <v>712.7</v>
      </c>
      <c r="B3629">
        <v>0.46576000000000001</v>
      </c>
      <c r="C3629">
        <v>0.76149</v>
      </c>
      <c r="D3629">
        <v>0.29732799999999998</v>
      </c>
      <c r="E3629">
        <v>0.47804400000000002</v>
      </c>
    </row>
    <row r="3630" spans="1:5">
      <c r="A3630">
        <v>712.8</v>
      </c>
      <c r="B3630">
        <v>0.46526000000000001</v>
      </c>
      <c r="C3630">
        <v>0.76973400000000003</v>
      </c>
      <c r="D3630">
        <v>0.303392</v>
      </c>
      <c r="E3630">
        <v>0.48711599999999999</v>
      </c>
    </row>
    <row r="3631" spans="1:5">
      <c r="A3631">
        <v>712.9</v>
      </c>
      <c r="B3631">
        <v>0.46476000000000001</v>
      </c>
      <c r="C3631">
        <v>0.77795999999999998</v>
      </c>
      <c r="D3631">
        <v>0.30945600000000001</v>
      </c>
      <c r="E3631">
        <v>0.496174</v>
      </c>
    </row>
    <row r="3632" spans="1:5">
      <c r="A3632">
        <v>713</v>
      </c>
      <c r="B3632">
        <v>0.46428000000000003</v>
      </c>
      <c r="C3632">
        <v>0.78616799999999998</v>
      </c>
      <c r="D3632">
        <v>0.31550400000000001</v>
      </c>
      <c r="E3632">
        <v>0.50521799999999994</v>
      </c>
    </row>
    <row r="3633" spans="1:5">
      <c r="A3633">
        <v>713.1</v>
      </c>
      <c r="B3633">
        <v>0.46379999999999999</v>
      </c>
      <c r="C3633">
        <v>0.79437599999999997</v>
      </c>
      <c r="D3633">
        <v>0.321552</v>
      </c>
      <c r="E3633">
        <v>0.514262</v>
      </c>
    </row>
    <row r="3634" spans="1:5">
      <c r="A3634">
        <v>713.2</v>
      </c>
      <c r="B3634">
        <v>0.46329999999999999</v>
      </c>
      <c r="C3634">
        <v>0.80258399999999996</v>
      </c>
      <c r="D3634">
        <v>0.3276</v>
      </c>
      <c r="E3634">
        <v>0.52330600000000005</v>
      </c>
    </row>
    <row r="3635" spans="1:5">
      <c r="A3635">
        <v>713.3</v>
      </c>
      <c r="B3635">
        <v>0.46282000000000001</v>
      </c>
      <c r="C3635">
        <v>0.81077399999999999</v>
      </c>
      <c r="D3635">
        <v>0.33363199999999998</v>
      </c>
      <c r="E3635">
        <v>0.53232199999999996</v>
      </c>
    </row>
    <row r="3636" spans="1:5">
      <c r="A3636">
        <v>713.4</v>
      </c>
      <c r="B3636">
        <v>0.46232000000000001</v>
      </c>
      <c r="C3636">
        <v>0.81896400000000003</v>
      </c>
      <c r="D3636">
        <v>0.33966400000000002</v>
      </c>
      <c r="E3636">
        <v>0.54133799999999999</v>
      </c>
    </row>
    <row r="3637" spans="1:5">
      <c r="A3637">
        <v>713.5</v>
      </c>
      <c r="B3637">
        <v>0.46183999999999997</v>
      </c>
      <c r="C3637">
        <v>0.82713599999999998</v>
      </c>
      <c r="D3637">
        <v>0.345696</v>
      </c>
      <c r="E3637">
        <v>0.55035400000000001</v>
      </c>
    </row>
    <row r="3638" spans="1:5">
      <c r="A3638">
        <v>713.6</v>
      </c>
      <c r="B3638">
        <v>0.46135999999999999</v>
      </c>
      <c r="C3638">
        <v>0.83530800000000005</v>
      </c>
      <c r="D3638">
        <v>0.35171200000000002</v>
      </c>
      <c r="E3638">
        <v>0.55934200000000001</v>
      </c>
    </row>
    <row r="3639" spans="1:5">
      <c r="A3639">
        <v>713.7</v>
      </c>
      <c r="B3639">
        <v>0.46085999999999999</v>
      </c>
      <c r="C3639">
        <v>0.84348000000000001</v>
      </c>
      <c r="D3639">
        <v>0.35772799999999999</v>
      </c>
      <c r="E3639">
        <v>0.56834399999999996</v>
      </c>
    </row>
    <row r="3640" spans="1:5">
      <c r="A3640">
        <v>713.8</v>
      </c>
      <c r="B3640">
        <v>0.45726</v>
      </c>
      <c r="C3640">
        <v>0.84313800000000005</v>
      </c>
      <c r="D3640">
        <v>0.35499199999999997</v>
      </c>
      <c r="E3640">
        <v>0.56571199999999999</v>
      </c>
    </row>
    <row r="3641" spans="1:5">
      <c r="A3641">
        <v>713.9</v>
      </c>
      <c r="B3641">
        <v>0.4521</v>
      </c>
      <c r="C3641">
        <v>0.83862000000000003</v>
      </c>
      <c r="D3641">
        <v>0.34793600000000002</v>
      </c>
      <c r="E3641">
        <v>0.55733999999999995</v>
      </c>
    </row>
    <row r="3642" spans="1:5">
      <c r="A3642">
        <v>714</v>
      </c>
      <c r="B3642">
        <v>0.44694</v>
      </c>
      <c r="C3642">
        <v>0.83410200000000001</v>
      </c>
      <c r="D3642">
        <v>0.34088000000000002</v>
      </c>
      <c r="E3642">
        <v>0.54896800000000001</v>
      </c>
    </row>
    <row r="3643" spans="1:5">
      <c r="A3643">
        <v>714.1</v>
      </c>
      <c r="B3643">
        <v>0.44175999999999999</v>
      </c>
      <c r="C3643">
        <v>0.82956600000000003</v>
      </c>
      <c r="D3643">
        <v>0.33380799999999999</v>
      </c>
      <c r="E3643">
        <v>0.54058200000000001</v>
      </c>
    </row>
    <row r="3644" spans="1:5">
      <c r="A3644">
        <v>714.2</v>
      </c>
      <c r="B3644">
        <v>0.43656</v>
      </c>
      <c r="C3644">
        <v>0.82503000000000004</v>
      </c>
      <c r="D3644">
        <v>0.32670399999999999</v>
      </c>
      <c r="E3644">
        <v>0.53216799999999997</v>
      </c>
    </row>
    <row r="3645" spans="1:5">
      <c r="A3645">
        <v>714.3</v>
      </c>
      <c r="B3645">
        <v>0.43137999999999999</v>
      </c>
      <c r="C3645">
        <v>0.82047599999999998</v>
      </c>
      <c r="D3645">
        <v>0.31961600000000001</v>
      </c>
      <c r="E3645">
        <v>0.52373999999999998</v>
      </c>
    </row>
    <row r="3646" spans="1:5">
      <c r="A3646">
        <v>714.4</v>
      </c>
      <c r="B3646">
        <v>0.42615999999999998</v>
      </c>
      <c r="C3646">
        <v>0.81592200000000004</v>
      </c>
      <c r="D3646">
        <v>0.312496</v>
      </c>
      <c r="E3646">
        <v>0.51531199999999999</v>
      </c>
    </row>
    <row r="3647" spans="1:5">
      <c r="A3647">
        <v>714.5</v>
      </c>
      <c r="B3647">
        <v>0.42096</v>
      </c>
      <c r="C3647">
        <v>0.81136799999999998</v>
      </c>
      <c r="D3647">
        <v>0.30537599999999998</v>
      </c>
      <c r="E3647">
        <v>0.50687000000000004</v>
      </c>
    </row>
    <row r="3648" spans="1:5">
      <c r="A3648">
        <v>714.6</v>
      </c>
      <c r="B3648">
        <v>0.41574</v>
      </c>
      <c r="C3648">
        <v>0.80679599999999996</v>
      </c>
      <c r="D3648">
        <v>0.29824000000000001</v>
      </c>
      <c r="E3648">
        <v>0.49840000000000001</v>
      </c>
    </row>
    <row r="3649" spans="1:5">
      <c r="A3649">
        <v>714.7</v>
      </c>
      <c r="B3649">
        <v>0.41049999999999998</v>
      </c>
      <c r="C3649">
        <v>0.80220599999999997</v>
      </c>
      <c r="D3649">
        <v>0.29108800000000001</v>
      </c>
      <c r="E3649">
        <v>0.48992999999999998</v>
      </c>
    </row>
    <row r="3650" spans="1:5">
      <c r="A3650">
        <v>714.8</v>
      </c>
      <c r="B3650">
        <v>0.40526000000000001</v>
      </c>
      <c r="C3650">
        <v>0.79761599999999999</v>
      </c>
      <c r="D3650">
        <v>0.28393600000000002</v>
      </c>
      <c r="E3650">
        <v>0.48143200000000003</v>
      </c>
    </row>
    <row r="3651" spans="1:5">
      <c r="A3651">
        <v>714.9</v>
      </c>
      <c r="B3651">
        <v>0.40001999999999999</v>
      </c>
      <c r="C3651">
        <v>0.79302600000000001</v>
      </c>
      <c r="D3651">
        <v>0.27676800000000001</v>
      </c>
      <c r="E3651">
        <v>0.47293400000000002</v>
      </c>
    </row>
    <row r="3652" spans="1:5">
      <c r="A3652">
        <v>715</v>
      </c>
      <c r="B3652">
        <v>0.39476</v>
      </c>
      <c r="C3652">
        <v>0.78841799999999995</v>
      </c>
      <c r="D3652">
        <v>0.26958399999999999</v>
      </c>
      <c r="E3652">
        <v>0.46440799999999999</v>
      </c>
    </row>
    <row r="3653" spans="1:5">
      <c r="A3653">
        <v>715.1</v>
      </c>
      <c r="B3653">
        <v>0.38950000000000001</v>
      </c>
      <c r="C3653">
        <v>0.78381000000000001</v>
      </c>
      <c r="D3653">
        <v>0.26238400000000001</v>
      </c>
      <c r="E3653">
        <v>0.45588200000000001</v>
      </c>
    </row>
    <row r="3654" spans="1:5">
      <c r="A3654">
        <v>715.2</v>
      </c>
      <c r="B3654">
        <v>0.38422000000000001</v>
      </c>
      <c r="C3654">
        <v>0.77918399999999999</v>
      </c>
      <c r="D3654">
        <v>0.25518400000000002</v>
      </c>
      <c r="E3654">
        <v>0.447328</v>
      </c>
    </row>
    <row r="3655" spans="1:5">
      <c r="A3655">
        <v>715.3</v>
      </c>
      <c r="B3655">
        <v>0.37894</v>
      </c>
      <c r="C3655">
        <v>0.77455799999999997</v>
      </c>
      <c r="D3655">
        <v>0.24796799999999999</v>
      </c>
      <c r="E3655">
        <v>0.43875999999999998</v>
      </c>
    </row>
    <row r="3656" spans="1:5">
      <c r="A3656">
        <v>715.4</v>
      </c>
      <c r="B3656">
        <v>0.37365999999999999</v>
      </c>
      <c r="C3656">
        <v>0.76993199999999995</v>
      </c>
      <c r="D3656">
        <v>0.24073600000000001</v>
      </c>
      <c r="E3656">
        <v>0.43019200000000002</v>
      </c>
    </row>
    <row r="3657" spans="1:5">
      <c r="A3657">
        <v>715.5</v>
      </c>
      <c r="B3657">
        <v>0.36836000000000002</v>
      </c>
      <c r="C3657">
        <v>0.76528799999999997</v>
      </c>
      <c r="D3657">
        <v>0.233488</v>
      </c>
      <c r="E3657">
        <v>0.42160999999999998</v>
      </c>
    </row>
    <row r="3658" spans="1:5">
      <c r="A3658">
        <v>715.6</v>
      </c>
      <c r="B3658">
        <v>0.37434000000000001</v>
      </c>
      <c r="C3658">
        <v>0.75544199999999995</v>
      </c>
      <c r="D3658">
        <v>0.23657600000000001</v>
      </c>
      <c r="E3658">
        <v>0.41542200000000001</v>
      </c>
    </row>
    <row r="3659" spans="1:5">
      <c r="A3659">
        <v>715.7</v>
      </c>
      <c r="B3659">
        <v>0.38047999999999998</v>
      </c>
      <c r="C3659">
        <v>0.74554200000000004</v>
      </c>
      <c r="D3659">
        <v>0.23979200000000001</v>
      </c>
      <c r="E3659">
        <v>0.40927599999999997</v>
      </c>
    </row>
    <row r="3660" spans="1:5">
      <c r="A3660">
        <v>715.8</v>
      </c>
      <c r="B3660">
        <v>0.3866</v>
      </c>
      <c r="C3660">
        <v>0.73565999999999998</v>
      </c>
      <c r="D3660">
        <v>0.24299200000000001</v>
      </c>
      <c r="E3660">
        <v>0.40312999999999999</v>
      </c>
    </row>
    <row r="3661" spans="1:5">
      <c r="A3661">
        <v>715.9</v>
      </c>
      <c r="B3661">
        <v>0.39269999999999999</v>
      </c>
      <c r="C3661">
        <v>0.72577800000000003</v>
      </c>
      <c r="D3661">
        <v>0.24620800000000001</v>
      </c>
      <c r="E3661">
        <v>0.39699800000000002</v>
      </c>
    </row>
    <row r="3662" spans="1:5">
      <c r="A3662">
        <v>716</v>
      </c>
      <c r="B3662">
        <v>0.39882000000000001</v>
      </c>
      <c r="C3662">
        <v>0.71591400000000005</v>
      </c>
      <c r="D3662">
        <v>0.24940799999999999</v>
      </c>
      <c r="E3662">
        <v>0.39086599999999999</v>
      </c>
    </row>
    <row r="3663" spans="1:5">
      <c r="A3663">
        <v>716.1</v>
      </c>
      <c r="B3663">
        <v>0.40492</v>
      </c>
      <c r="C3663">
        <v>0.70604999999999996</v>
      </c>
      <c r="D3663">
        <v>0.25259199999999998</v>
      </c>
      <c r="E3663">
        <v>0.38474799999999998</v>
      </c>
    </row>
    <row r="3664" spans="1:5">
      <c r="A3664">
        <v>716.2</v>
      </c>
      <c r="B3664">
        <v>0.41102</v>
      </c>
      <c r="C3664">
        <v>0.69620400000000005</v>
      </c>
      <c r="D3664">
        <v>0.25579200000000002</v>
      </c>
      <c r="E3664">
        <v>0.37863000000000002</v>
      </c>
    </row>
    <row r="3665" spans="1:5">
      <c r="A3665">
        <v>716.3</v>
      </c>
      <c r="B3665">
        <v>0.41710000000000003</v>
      </c>
      <c r="C3665">
        <v>0.68635800000000002</v>
      </c>
      <c r="D3665">
        <v>0.258992</v>
      </c>
      <c r="E3665">
        <v>0.37251200000000001</v>
      </c>
    </row>
    <row r="3666" spans="1:5">
      <c r="A3666">
        <v>716.4</v>
      </c>
      <c r="B3666">
        <v>0.42318</v>
      </c>
      <c r="C3666">
        <v>0.67652999999999996</v>
      </c>
      <c r="D3666">
        <v>0.26217600000000002</v>
      </c>
      <c r="E3666">
        <v>0.36640800000000001</v>
      </c>
    </row>
    <row r="3667" spans="1:5">
      <c r="A3667">
        <v>716.5</v>
      </c>
      <c r="B3667">
        <v>0.42925999999999997</v>
      </c>
      <c r="C3667">
        <v>0.66671999999999998</v>
      </c>
      <c r="D3667">
        <v>0.26535999999999998</v>
      </c>
      <c r="E3667">
        <v>0.36030400000000001</v>
      </c>
    </row>
    <row r="3668" spans="1:5">
      <c r="A3668">
        <v>716.6</v>
      </c>
      <c r="B3668">
        <v>0.43534</v>
      </c>
      <c r="C3668">
        <v>0.65690999999999999</v>
      </c>
      <c r="D3668">
        <v>0.268544</v>
      </c>
      <c r="E3668">
        <v>0.35421399999999997</v>
      </c>
    </row>
    <row r="3669" spans="1:5">
      <c r="A3669">
        <v>716.7</v>
      </c>
      <c r="B3669">
        <v>0.44140000000000001</v>
      </c>
      <c r="C3669">
        <v>0.64710000000000001</v>
      </c>
      <c r="D3669">
        <v>0.27172800000000003</v>
      </c>
      <c r="E3669">
        <v>0.34812399999999999</v>
      </c>
    </row>
    <row r="3670" spans="1:5">
      <c r="A3670">
        <v>716.8</v>
      </c>
      <c r="B3670">
        <v>0.44747999999999999</v>
      </c>
      <c r="C3670">
        <v>0.63730799999999999</v>
      </c>
      <c r="D3670">
        <v>0.27489599999999997</v>
      </c>
      <c r="E3670">
        <v>0.34204800000000002</v>
      </c>
    </row>
    <row r="3671" spans="1:5">
      <c r="A3671">
        <v>716.9</v>
      </c>
      <c r="B3671">
        <v>0.45351999999999998</v>
      </c>
      <c r="C3671">
        <v>0.62751599999999996</v>
      </c>
      <c r="D3671">
        <v>0.27807999999999999</v>
      </c>
      <c r="E3671">
        <v>0.33597199999999999</v>
      </c>
    </row>
    <row r="3672" spans="1:5">
      <c r="A3672">
        <v>717</v>
      </c>
      <c r="B3672">
        <v>0.45957999999999999</v>
      </c>
      <c r="C3672">
        <v>0.61775999999999998</v>
      </c>
      <c r="D3672">
        <v>0.281248</v>
      </c>
      <c r="E3672">
        <v>0.32989600000000002</v>
      </c>
    </row>
    <row r="3673" spans="1:5">
      <c r="A3673">
        <v>717.1</v>
      </c>
      <c r="B3673">
        <v>0.46561999999999998</v>
      </c>
      <c r="C3673">
        <v>0.60798600000000003</v>
      </c>
      <c r="D3673">
        <v>0.284416</v>
      </c>
      <c r="E3673">
        <v>0.32383400000000001</v>
      </c>
    </row>
    <row r="3674" spans="1:5">
      <c r="A3674">
        <v>717.2</v>
      </c>
      <c r="B3674">
        <v>0.47166000000000002</v>
      </c>
      <c r="C3674">
        <v>0.59823000000000004</v>
      </c>
      <c r="D3674">
        <v>0.28758400000000001</v>
      </c>
      <c r="E3674">
        <v>0.317772</v>
      </c>
    </row>
    <row r="3675" spans="1:5">
      <c r="A3675">
        <v>717.3</v>
      </c>
      <c r="B3675">
        <v>0.47236</v>
      </c>
      <c r="C3675">
        <v>0.59247000000000005</v>
      </c>
      <c r="D3675">
        <v>0.28888000000000003</v>
      </c>
      <c r="E3675">
        <v>0.31525199999999998</v>
      </c>
    </row>
    <row r="3676" spans="1:5">
      <c r="A3676">
        <v>717.4</v>
      </c>
      <c r="B3676">
        <v>0.46451999999999999</v>
      </c>
      <c r="C3676">
        <v>0.59309999999999996</v>
      </c>
      <c r="D3676">
        <v>0.28723199999999999</v>
      </c>
      <c r="E3676">
        <v>0.318388</v>
      </c>
    </row>
    <row r="3677" spans="1:5">
      <c r="A3677">
        <v>717.5</v>
      </c>
      <c r="B3677">
        <v>0.45667999999999997</v>
      </c>
      <c r="C3677">
        <v>0.59371200000000002</v>
      </c>
      <c r="D3677">
        <v>0.28556799999999999</v>
      </c>
      <c r="E3677">
        <v>0.32152399999999998</v>
      </c>
    </row>
    <row r="3678" spans="1:5">
      <c r="A3678">
        <v>717.6</v>
      </c>
      <c r="B3678">
        <v>0.44885999999999998</v>
      </c>
      <c r="C3678">
        <v>0.59434200000000004</v>
      </c>
      <c r="D3678">
        <v>0.28392000000000001</v>
      </c>
      <c r="E3678">
        <v>0.32466</v>
      </c>
    </row>
    <row r="3679" spans="1:5">
      <c r="A3679">
        <v>717.7</v>
      </c>
      <c r="B3679">
        <v>0.44102000000000002</v>
      </c>
      <c r="C3679">
        <v>0.59497199999999995</v>
      </c>
      <c r="D3679">
        <v>0.28225600000000001</v>
      </c>
      <c r="E3679">
        <v>0.32779599999999998</v>
      </c>
    </row>
    <row r="3680" spans="1:5">
      <c r="A3680">
        <v>717.8</v>
      </c>
      <c r="B3680">
        <v>0.43319999999999997</v>
      </c>
      <c r="C3680">
        <v>0.595584</v>
      </c>
      <c r="D3680">
        <v>0.28060800000000002</v>
      </c>
      <c r="E3680">
        <v>0.330932</v>
      </c>
    </row>
    <row r="3681" spans="1:5">
      <c r="A3681">
        <v>717.9</v>
      </c>
      <c r="B3681">
        <v>0.42537999999999998</v>
      </c>
      <c r="C3681">
        <v>0.59621400000000002</v>
      </c>
      <c r="D3681">
        <v>0.27895999999999999</v>
      </c>
      <c r="E3681">
        <v>0.33406799999999998</v>
      </c>
    </row>
    <row r="3682" spans="1:5">
      <c r="A3682">
        <v>718</v>
      </c>
      <c r="B3682">
        <v>0.41755999999999999</v>
      </c>
      <c r="C3682">
        <v>0.59682599999999997</v>
      </c>
      <c r="D3682">
        <v>0.277312</v>
      </c>
      <c r="E3682">
        <v>0.33718999999999999</v>
      </c>
    </row>
    <row r="3683" spans="1:5">
      <c r="A3683">
        <v>718.1</v>
      </c>
      <c r="B3683">
        <v>0.40973999999999999</v>
      </c>
      <c r="C3683">
        <v>0.59745599999999999</v>
      </c>
      <c r="D3683">
        <v>0.275648</v>
      </c>
      <c r="E3683">
        <v>0.34032600000000002</v>
      </c>
    </row>
    <row r="3684" spans="1:5">
      <c r="A3684">
        <v>718.2</v>
      </c>
      <c r="B3684">
        <v>0.40194000000000002</v>
      </c>
      <c r="C3684">
        <v>0.59806800000000004</v>
      </c>
      <c r="D3684">
        <v>0.27400000000000002</v>
      </c>
      <c r="E3684">
        <v>0.34344799999999998</v>
      </c>
    </row>
    <row r="3685" spans="1:5">
      <c r="A3685">
        <v>718.3</v>
      </c>
      <c r="B3685">
        <v>0.39412000000000003</v>
      </c>
      <c r="C3685">
        <v>0.59869799999999995</v>
      </c>
      <c r="D3685">
        <v>0.27235199999999998</v>
      </c>
      <c r="E3685">
        <v>0.346584</v>
      </c>
    </row>
    <row r="3686" spans="1:5">
      <c r="A3686">
        <v>718.4</v>
      </c>
      <c r="B3686">
        <v>0.38632</v>
      </c>
      <c r="C3686">
        <v>0.59931000000000001</v>
      </c>
      <c r="D3686">
        <v>0.270704</v>
      </c>
      <c r="E3686">
        <v>0.34970600000000002</v>
      </c>
    </row>
    <row r="3687" spans="1:5">
      <c r="A3687">
        <v>718.5</v>
      </c>
      <c r="B3687">
        <v>0.37853999999999999</v>
      </c>
      <c r="C3687">
        <v>0.59994000000000003</v>
      </c>
      <c r="D3687">
        <v>0.26905600000000002</v>
      </c>
      <c r="E3687">
        <v>0.35282799999999997</v>
      </c>
    </row>
    <row r="3688" spans="1:5">
      <c r="A3688">
        <v>718.6</v>
      </c>
      <c r="B3688">
        <v>0.37074000000000001</v>
      </c>
      <c r="C3688">
        <v>0.60055199999999997</v>
      </c>
      <c r="D3688">
        <v>0.26740799999999998</v>
      </c>
      <c r="E3688">
        <v>0.35594999999999999</v>
      </c>
    </row>
    <row r="3689" spans="1:5">
      <c r="A3689">
        <v>718.7</v>
      </c>
      <c r="B3689">
        <v>0.36293999999999998</v>
      </c>
      <c r="C3689">
        <v>0.60118199999999999</v>
      </c>
      <c r="D3689">
        <v>0.26576</v>
      </c>
      <c r="E3689">
        <v>0.359072</v>
      </c>
    </row>
    <row r="3690" spans="1:5">
      <c r="A3690">
        <v>718.8</v>
      </c>
      <c r="B3690">
        <v>0.35515999999999998</v>
      </c>
      <c r="C3690">
        <v>0.60179400000000005</v>
      </c>
      <c r="D3690">
        <v>0.26411200000000001</v>
      </c>
      <c r="E3690">
        <v>0.36218</v>
      </c>
    </row>
    <row r="3691" spans="1:5">
      <c r="A3691">
        <v>718.9</v>
      </c>
      <c r="B3691">
        <v>0.34738000000000002</v>
      </c>
      <c r="C3691">
        <v>0.60242399999999996</v>
      </c>
      <c r="D3691">
        <v>0.26246399999999998</v>
      </c>
      <c r="E3691">
        <v>0.36530200000000002</v>
      </c>
    </row>
    <row r="3692" spans="1:5">
      <c r="A3692">
        <v>719</v>
      </c>
      <c r="B3692">
        <v>0.33960000000000001</v>
      </c>
      <c r="C3692">
        <v>0.60303600000000002</v>
      </c>
      <c r="D3692">
        <v>0.26083200000000001</v>
      </c>
      <c r="E3692">
        <v>0.36841000000000002</v>
      </c>
    </row>
    <row r="3693" spans="1:5">
      <c r="A3693">
        <v>719.1</v>
      </c>
      <c r="B3693">
        <v>0.33972000000000002</v>
      </c>
      <c r="C3693">
        <v>0.60125399999999996</v>
      </c>
      <c r="D3693">
        <v>0.25185600000000002</v>
      </c>
      <c r="E3693">
        <v>0.366674</v>
      </c>
    </row>
    <row r="3694" spans="1:5">
      <c r="A3694">
        <v>719.2</v>
      </c>
      <c r="B3694">
        <v>0.34116000000000002</v>
      </c>
      <c r="C3694">
        <v>0.59907600000000005</v>
      </c>
      <c r="D3694">
        <v>0.24166399999999999</v>
      </c>
      <c r="E3694">
        <v>0.36414000000000002</v>
      </c>
    </row>
    <row r="3695" spans="1:5">
      <c r="A3695">
        <v>719.3</v>
      </c>
      <c r="B3695">
        <v>0.34258</v>
      </c>
      <c r="C3695">
        <v>0.59687999999999997</v>
      </c>
      <c r="D3695">
        <v>0.231488</v>
      </c>
      <c r="E3695">
        <v>0.36159200000000002</v>
      </c>
    </row>
    <row r="3696" spans="1:5">
      <c r="A3696">
        <v>719.4</v>
      </c>
      <c r="B3696">
        <v>0.34399999999999997</v>
      </c>
      <c r="C3696">
        <v>0.59472000000000003</v>
      </c>
      <c r="D3696">
        <v>0.22134400000000001</v>
      </c>
      <c r="E3696">
        <v>0.359072</v>
      </c>
    </row>
    <row r="3697" spans="1:5">
      <c r="A3697">
        <v>719.5</v>
      </c>
      <c r="B3697">
        <v>0.34544000000000002</v>
      </c>
      <c r="C3697">
        <v>0.59254200000000001</v>
      </c>
      <c r="D3697">
        <v>0.21121599999999999</v>
      </c>
      <c r="E3697">
        <v>0.35653800000000002</v>
      </c>
    </row>
    <row r="3698" spans="1:5">
      <c r="A3698">
        <v>719.6</v>
      </c>
      <c r="B3698">
        <v>0.34686</v>
      </c>
      <c r="C3698">
        <v>0.59038199999999996</v>
      </c>
      <c r="D3698">
        <v>0.201104</v>
      </c>
      <c r="E3698">
        <v>0.354018</v>
      </c>
    </row>
    <row r="3699" spans="1:5">
      <c r="A3699">
        <v>719.7</v>
      </c>
      <c r="B3699">
        <v>0.34827999999999998</v>
      </c>
      <c r="C3699">
        <v>0.58820399999999995</v>
      </c>
      <c r="D3699">
        <v>0.190992</v>
      </c>
      <c r="E3699">
        <v>0.35149799999999998</v>
      </c>
    </row>
    <row r="3700" spans="1:5">
      <c r="A3700">
        <v>719.8</v>
      </c>
      <c r="B3700">
        <v>0.34970000000000001</v>
      </c>
      <c r="C3700">
        <v>0.58604400000000001</v>
      </c>
      <c r="D3700">
        <v>0.18091199999999999</v>
      </c>
      <c r="E3700">
        <v>0.34897800000000001</v>
      </c>
    </row>
    <row r="3701" spans="1:5">
      <c r="A3701">
        <v>719.9</v>
      </c>
      <c r="B3701">
        <v>0.35110000000000002</v>
      </c>
      <c r="C3701">
        <v>0.58390200000000003</v>
      </c>
      <c r="D3701">
        <v>0.17086399999999999</v>
      </c>
      <c r="E3701">
        <v>0.346472</v>
      </c>
    </row>
    <row r="3702" spans="1:5">
      <c r="A3702">
        <v>720</v>
      </c>
      <c r="B3702">
        <v>0.35252</v>
      </c>
      <c r="C3702">
        <v>0.58174199999999998</v>
      </c>
      <c r="D3702">
        <v>0.16081599999999999</v>
      </c>
      <c r="E3702">
        <v>0.34396599999999999</v>
      </c>
    </row>
    <row r="3703" spans="1:5">
      <c r="A3703">
        <v>720.1</v>
      </c>
      <c r="B3703">
        <v>0.35392000000000001</v>
      </c>
      <c r="C3703">
        <v>0.5796</v>
      </c>
      <c r="D3703">
        <v>0.1507936</v>
      </c>
      <c r="E3703">
        <v>0.341474</v>
      </c>
    </row>
    <row r="3704" spans="1:5">
      <c r="A3704">
        <v>720.2</v>
      </c>
      <c r="B3704">
        <v>0.35533999999999999</v>
      </c>
      <c r="C3704">
        <v>0.57745800000000003</v>
      </c>
      <c r="D3704">
        <v>0.1407824</v>
      </c>
      <c r="E3704">
        <v>0.33896799999999999</v>
      </c>
    </row>
    <row r="3705" spans="1:5">
      <c r="A3705">
        <v>720.3</v>
      </c>
      <c r="B3705">
        <v>0.35674</v>
      </c>
      <c r="C3705">
        <v>0.57531600000000005</v>
      </c>
      <c r="D3705">
        <v>0.13078719999999999</v>
      </c>
      <c r="E3705">
        <v>0.336476</v>
      </c>
    </row>
    <row r="3706" spans="1:5">
      <c r="A3706">
        <v>720.4</v>
      </c>
      <c r="B3706">
        <v>0.35814000000000001</v>
      </c>
      <c r="C3706">
        <v>0.57317399999999996</v>
      </c>
      <c r="D3706">
        <v>0.12081600000000001</v>
      </c>
      <c r="E3706">
        <v>0.33399800000000002</v>
      </c>
    </row>
    <row r="3707" spans="1:5">
      <c r="A3707">
        <v>720.5</v>
      </c>
      <c r="B3707">
        <v>0.35954000000000003</v>
      </c>
      <c r="C3707">
        <v>0.57104999999999995</v>
      </c>
      <c r="D3707">
        <v>0.1108624</v>
      </c>
      <c r="E3707">
        <v>0.33150600000000002</v>
      </c>
    </row>
    <row r="3708" spans="1:5">
      <c r="A3708">
        <v>720.6</v>
      </c>
      <c r="B3708">
        <v>0.36093999999999998</v>
      </c>
      <c r="C3708">
        <v>0.56892600000000004</v>
      </c>
      <c r="D3708">
        <v>0.1009264</v>
      </c>
      <c r="E3708">
        <v>0.329042</v>
      </c>
    </row>
    <row r="3709" spans="1:5">
      <c r="A3709">
        <v>720.7</v>
      </c>
      <c r="B3709">
        <v>0.36234</v>
      </c>
      <c r="C3709">
        <v>0.56680200000000003</v>
      </c>
      <c r="D3709">
        <v>9.1001600000000002E-2</v>
      </c>
      <c r="E3709">
        <v>0.32656400000000002</v>
      </c>
    </row>
    <row r="3710" spans="1:5">
      <c r="A3710">
        <v>720.8</v>
      </c>
      <c r="B3710">
        <v>0.36171999999999999</v>
      </c>
      <c r="C3710">
        <v>0.565272</v>
      </c>
      <c r="D3710">
        <v>8.7782399999999997E-2</v>
      </c>
      <c r="E3710">
        <v>0.32485599999999998</v>
      </c>
    </row>
    <row r="3711" spans="1:5">
      <c r="A3711">
        <v>720.9</v>
      </c>
      <c r="B3711">
        <v>0.35820000000000002</v>
      </c>
      <c r="C3711">
        <v>0.56458799999999998</v>
      </c>
      <c r="D3711">
        <v>9.4220799999999993E-2</v>
      </c>
      <c r="E3711">
        <v>0.32425399999999999</v>
      </c>
    </row>
    <row r="3712" spans="1:5">
      <c r="A3712">
        <v>721</v>
      </c>
      <c r="B3712">
        <v>0.35468</v>
      </c>
      <c r="C3712">
        <v>0.56390399999999996</v>
      </c>
      <c r="D3712">
        <v>0.1006768</v>
      </c>
      <c r="E3712">
        <v>0.32366600000000001</v>
      </c>
    </row>
    <row r="3713" spans="1:5">
      <c r="A3713">
        <v>721.1</v>
      </c>
      <c r="B3713">
        <v>0.35114000000000001</v>
      </c>
      <c r="C3713">
        <v>0.56323800000000002</v>
      </c>
      <c r="D3713">
        <v>0.1071488</v>
      </c>
      <c r="E3713">
        <v>0.32306400000000002</v>
      </c>
    </row>
    <row r="3714" spans="1:5">
      <c r="A3714">
        <v>721.2</v>
      </c>
      <c r="B3714">
        <v>0.34758</v>
      </c>
      <c r="C3714">
        <v>0.562554</v>
      </c>
      <c r="D3714">
        <v>0.11364</v>
      </c>
      <c r="E3714">
        <v>0.32244800000000001</v>
      </c>
    </row>
    <row r="3715" spans="1:5">
      <c r="A3715">
        <v>721.3</v>
      </c>
      <c r="B3715">
        <v>0.34401999999999999</v>
      </c>
      <c r="C3715">
        <v>0.56186999999999998</v>
      </c>
      <c r="D3715">
        <v>0.1201472</v>
      </c>
      <c r="E3715">
        <v>0.32184600000000002</v>
      </c>
    </row>
    <row r="3716" spans="1:5">
      <c r="A3716">
        <v>721.4</v>
      </c>
      <c r="B3716">
        <v>0.34045999999999998</v>
      </c>
      <c r="C3716">
        <v>0.56118599999999996</v>
      </c>
      <c r="D3716">
        <v>0.12666559999999999</v>
      </c>
      <c r="E3716">
        <v>0.32124399999999997</v>
      </c>
    </row>
    <row r="3717" spans="1:5">
      <c r="A3717">
        <v>721.5</v>
      </c>
      <c r="B3717">
        <v>0.33688000000000001</v>
      </c>
      <c r="C3717">
        <v>0.56048399999999998</v>
      </c>
      <c r="D3717">
        <v>0.1332016</v>
      </c>
      <c r="E3717">
        <v>0.32062800000000002</v>
      </c>
    </row>
    <row r="3718" spans="1:5">
      <c r="A3718">
        <v>721.6</v>
      </c>
      <c r="B3718">
        <v>0.33329999999999999</v>
      </c>
      <c r="C3718">
        <v>0.55979999999999996</v>
      </c>
      <c r="D3718">
        <v>0.13975199999999999</v>
      </c>
      <c r="E3718">
        <v>0.32002599999999998</v>
      </c>
    </row>
    <row r="3719" spans="1:5">
      <c r="A3719">
        <v>721.7</v>
      </c>
      <c r="B3719">
        <v>0.32969999999999999</v>
      </c>
      <c r="C3719">
        <v>0.55911599999999995</v>
      </c>
      <c r="D3719">
        <v>0.14632319999999999</v>
      </c>
      <c r="E3719">
        <v>0.31941000000000003</v>
      </c>
    </row>
    <row r="3720" spans="1:5">
      <c r="A3720">
        <v>721.8</v>
      </c>
      <c r="B3720">
        <v>0.3261</v>
      </c>
      <c r="C3720">
        <v>0.55841399999999997</v>
      </c>
      <c r="D3720">
        <v>0.1529104</v>
      </c>
      <c r="E3720">
        <v>0.31879400000000002</v>
      </c>
    </row>
    <row r="3721" spans="1:5">
      <c r="A3721">
        <v>721.9</v>
      </c>
      <c r="B3721">
        <v>0.32247999999999999</v>
      </c>
      <c r="C3721">
        <v>0.55771199999999999</v>
      </c>
      <c r="D3721">
        <v>0.1595104</v>
      </c>
      <c r="E3721">
        <v>0.31817800000000002</v>
      </c>
    </row>
    <row r="3722" spans="1:5">
      <c r="A3722">
        <v>722</v>
      </c>
      <c r="B3722">
        <v>0.31885999999999998</v>
      </c>
      <c r="C3722">
        <v>0.55702799999999997</v>
      </c>
      <c r="D3722">
        <v>0.166128</v>
      </c>
      <c r="E3722">
        <v>0.31756200000000001</v>
      </c>
    </row>
    <row r="3723" spans="1:5">
      <c r="A3723">
        <v>722.1</v>
      </c>
      <c r="B3723">
        <v>0.31524000000000002</v>
      </c>
      <c r="C3723">
        <v>0.55632599999999999</v>
      </c>
      <c r="D3723">
        <v>0.17275199999999999</v>
      </c>
      <c r="E3723">
        <v>0.31694600000000001</v>
      </c>
    </row>
    <row r="3724" spans="1:5">
      <c r="A3724">
        <v>722.2</v>
      </c>
      <c r="B3724">
        <v>0.31158000000000002</v>
      </c>
      <c r="C3724">
        <v>0.55560600000000004</v>
      </c>
      <c r="D3724">
        <v>0.17940800000000001</v>
      </c>
      <c r="E3724">
        <v>0.31633</v>
      </c>
    </row>
    <row r="3725" spans="1:5">
      <c r="A3725">
        <v>722.3</v>
      </c>
      <c r="B3725">
        <v>0.30793999999999999</v>
      </c>
      <c r="C3725">
        <v>0.55490399999999995</v>
      </c>
      <c r="D3725">
        <v>0.18608</v>
      </c>
      <c r="E3725">
        <v>0.31569999999999998</v>
      </c>
    </row>
    <row r="3726" spans="1:5">
      <c r="A3726">
        <v>722.4</v>
      </c>
      <c r="B3726">
        <v>0.30427999999999999</v>
      </c>
      <c r="C3726">
        <v>0.55420199999999997</v>
      </c>
      <c r="D3726">
        <v>0.19276799999999999</v>
      </c>
      <c r="E3726">
        <v>0.31508399999999998</v>
      </c>
    </row>
    <row r="3727" spans="1:5">
      <c r="A3727">
        <v>722.5</v>
      </c>
      <c r="B3727">
        <v>0.30093999999999999</v>
      </c>
      <c r="C3727">
        <v>0.55366199999999999</v>
      </c>
      <c r="D3727">
        <v>0.199184</v>
      </c>
      <c r="E3727">
        <v>0.314496</v>
      </c>
    </row>
    <row r="3728" spans="1:5">
      <c r="A3728">
        <v>722.6</v>
      </c>
      <c r="B3728">
        <v>0.30543999999999999</v>
      </c>
      <c r="C3728">
        <v>0.55708199999999997</v>
      </c>
      <c r="D3728">
        <v>0.19888</v>
      </c>
      <c r="E3728">
        <v>0.31491599999999997</v>
      </c>
    </row>
    <row r="3729" spans="1:5">
      <c r="A3729">
        <v>722.7</v>
      </c>
      <c r="B3729">
        <v>0.30996000000000001</v>
      </c>
      <c r="C3729">
        <v>0.56048399999999998</v>
      </c>
      <c r="D3729">
        <v>0.198576</v>
      </c>
      <c r="E3729">
        <v>0.31533600000000001</v>
      </c>
    </row>
    <row r="3730" spans="1:5">
      <c r="A3730">
        <v>722.8</v>
      </c>
      <c r="B3730">
        <v>0.31446000000000002</v>
      </c>
      <c r="C3730">
        <v>0.56390399999999996</v>
      </c>
      <c r="D3730">
        <v>0.19825599999999999</v>
      </c>
      <c r="E3730">
        <v>0.31575599999999998</v>
      </c>
    </row>
    <row r="3731" spans="1:5">
      <c r="A3731">
        <v>722.9</v>
      </c>
      <c r="B3731">
        <v>0.31896000000000002</v>
      </c>
      <c r="C3731">
        <v>0.56730599999999998</v>
      </c>
      <c r="D3731">
        <v>0.19795199999999999</v>
      </c>
      <c r="E3731">
        <v>0.31617600000000001</v>
      </c>
    </row>
    <row r="3732" spans="1:5">
      <c r="A3732">
        <v>723</v>
      </c>
      <c r="B3732">
        <v>0.32344000000000001</v>
      </c>
      <c r="C3732">
        <v>0.57072599999999996</v>
      </c>
      <c r="D3732">
        <v>0.19764799999999999</v>
      </c>
      <c r="E3732">
        <v>0.31659599999999999</v>
      </c>
    </row>
    <row r="3733" spans="1:5">
      <c r="A3733">
        <v>723.1</v>
      </c>
      <c r="B3733">
        <v>0.32794000000000001</v>
      </c>
      <c r="C3733">
        <v>0.57412799999999997</v>
      </c>
      <c r="D3733">
        <v>0.19734399999999999</v>
      </c>
      <c r="E3733">
        <v>0.31701600000000002</v>
      </c>
    </row>
    <row r="3734" spans="1:5">
      <c r="A3734">
        <v>723.2</v>
      </c>
      <c r="B3734">
        <v>0.33241999999999999</v>
      </c>
      <c r="C3734">
        <v>0.57752999999999999</v>
      </c>
      <c r="D3734">
        <v>0.19703999999999999</v>
      </c>
      <c r="E3734">
        <v>0.317436</v>
      </c>
    </row>
    <row r="3735" spans="1:5">
      <c r="A3735">
        <v>723.3</v>
      </c>
      <c r="B3735">
        <v>0.33689999999999998</v>
      </c>
      <c r="C3735">
        <v>0.58091400000000004</v>
      </c>
      <c r="D3735">
        <v>0.19673599999999999</v>
      </c>
      <c r="E3735">
        <v>0.31785600000000003</v>
      </c>
    </row>
    <row r="3736" spans="1:5">
      <c r="A3736">
        <v>723.4</v>
      </c>
      <c r="B3736">
        <v>0.34138000000000002</v>
      </c>
      <c r="C3736">
        <v>0.58431599999999995</v>
      </c>
      <c r="D3736">
        <v>0.196432</v>
      </c>
      <c r="E3736">
        <v>0.318276</v>
      </c>
    </row>
    <row r="3737" spans="1:5">
      <c r="A3737">
        <v>723.5</v>
      </c>
      <c r="B3737">
        <v>0.34586</v>
      </c>
      <c r="C3737">
        <v>0.5877</v>
      </c>
      <c r="D3737">
        <v>0.196128</v>
      </c>
      <c r="E3737">
        <v>0.31869599999999998</v>
      </c>
    </row>
    <row r="3738" spans="1:5">
      <c r="A3738">
        <v>723.6</v>
      </c>
      <c r="B3738">
        <v>0.35032000000000002</v>
      </c>
      <c r="C3738">
        <v>0.59110200000000002</v>
      </c>
      <c r="D3738">
        <v>0.195824</v>
      </c>
      <c r="E3738">
        <v>0.31911600000000001</v>
      </c>
    </row>
    <row r="3739" spans="1:5">
      <c r="A3739">
        <v>723.7</v>
      </c>
      <c r="B3739">
        <v>0.35477999999999998</v>
      </c>
      <c r="C3739">
        <v>0.59448599999999996</v>
      </c>
      <c r="D3739">
        <v>0.19552</v>
      </c>
      <c r="E3739">
        <v>0.31952199999999997</v>
      </c>
    </row>
    <row r="3740" spans="1:5">
      <c r="A3740">
        <v>723.8</v>
      </c>
      <c r="B3740">
        <v>0.35926000000000002</v>
      </c>
      <c r="C3740">
        <v>0.59787000000000001</v>
      </c>
      <c r="D3740">
        <v>0.195216</v>
      </c>
      <c r="E3740">
        <v>0.319942</v>
      </c>
    </row>
    <row r="3741" spans="1:5">
      <c r="A3741">
        <v>723.9</v>
      </c>
      <c r="B3741">
        <v>0.36371999999999999</v>
      </c>
      <c r="C3741">
        <v>0.60125399999999996</v>
      </c>
      <c r="D3741">
        <v>0.19492799999999999</v>
      </c>
      <c r="E3741">
        <v>0.32036199999999998</v>
      </c>
    </row>
    <row r="3742" spans="1:5">
      <c r="A3742">
        <v>724</v>
      </c>
      <c r="B3742">
        <v>0.36815999999999999</v>
      </c>
      <c r="C3742">
        <v>0.60462000000000005</v>
      </c>
      <c r="D3742">
        <v>0.19462399999999999</v>
      </c>
      <c r="E3742">
        <v>0.32078200000000001</v>
      </c>
    </row>
    <row r="3743" spans="1:5">
      <c r="A3743">
        <v>724.1</v>
      </c>
      <c r="B3743">
        <v>0.37262000000000001</v>
      </c>
      <c r="C3743">
        <v>0.60798600000000003</v>
      </c>
      <c r="D3743">
        <v>0.19431999999999999</v>
      </c>
      <c r="E3743">
        <v>0.32118799999999997</v>
      </c>
    </row>
    <row r="3744" spans="1:5">
      <c r="A3744">
        <v>724.2</v>
      </c>
      <c r="B3744">
        <v>0.37706000000000001</v>
      </c>
      <c r="C3744">
        <v>0.61136999999999997</v>
      </c>
      <c r="D3744">
        <v>0.19401599999999999</v>
      </c>
      <c r="E3744">
        <v>0.321608</v>
      </c>
    </row>
    <row r="3745" spans="1:5">
      <c r="A3745">
        <v>724.3</v>
      </c>
      <c r="B3745">
        <v>0.37712000000000001</v>
      </c>
      <c r="C3745">
        <v>0.60251399999999999</v>
      </c>
      <c r="D3745">
        <v>0.19214400000000001</v>
      </c>
      <c r="E3745">
        <v>0.319718</v>
      </c>
    </row>
    <row r="3746" spans="1:5">
      <c r="A3746">
        <v>724.4</v>
      </c>
      <c r="B3746">
        <v>0.37572</v>
      </c>
      <c r="C3746">
        <v>0.58953599999999995</v>
      </c>
      <c r="D3746">
        <v>0.18976000000000001</v>
      </c>
      <c r="E3746">
        <v>0.31702999999999998</v>
      </c>
    </row>
    <row r="3747" spans="1:5">
      <c r="A3747">
        <v>724.5</v>
      </c>
      <c r="B3747">
        <v>0.37431999999999999</v>
      </c>
      <c r="C3747">
        <v>0.57654000000000005</v>
      </c>
      <c r="D3747">
        <v>0.18736</v>
      </c>
      <c r="E3747">
        <v>0.31435600000000002</v>
      </c>
    </row>
    <row r="3748" spans="1:5">
      <c r="A3748">
        <v>724.6</v>
      </c>
      <c r="B3748">
        <v>0.37290000000000001</v>
      </c>
      <c r="C3748">
        <v>0.56352599999999997</v>
      </c>
      <c r="D3748">
        <v>0.184944</v>
      </c>
      <c r="E3748">
        <v>0.311668</v>
      </c>
    </row>
    <row r="3749" spans="1:5">
      <c r="A3749">
        <v>724.7</v>
      </c>
      <c r="B3749">
        <v>0.37147999999999998</v>
      </c>
      <c r="C3749">
        <v>0.55049400000000004</v>
      </c>
      <c r="D3749">
        <v>0.18254400000000001</v>
      </c>
      <c r="E3749">
        <v>0.30897999999999998</v>
      </c>
    </row>
    <row r="3750" spans="1:5">
      <c r="A3750">
        <v>724.8</v>
      </c>
      <c r="B3750">
        <v>0.37008000000000002</v>
      </c>
      <c r="C3750">
        <v>0.53742599999999996</v>
      </c>
      <c r="D3750">
        <v>0.18012800000000001</v>
      </c>
      <c r="E3750">
        <v>0.30629200000000001</v>
      </c>
    </row>
    <row r="3751" spans="1:5">
      <c r="A3751">
        <v>724.9</v>
      </c>
      <c r="B3751">
        <v>0.36865999999999999</v>
      </c>
      <c r="C3751">
        <v>0.52435799999999999</v>
      </c>
      <c r="D3751">
        <v>0.17771200000000001</v>
      </c>
      <c r="E3751">
        <v>0.30359000000000003</v>
      </c>
    </row>
    <row r="3752" spans="1:5">
      <c r="A3752">
        <v>725</v>
      </c>
      <c r="B3752">
        <v>0.36724000000000001</v>
      </c>
      <c r="C3752">
        <v>0.51127199999999995</v>
      </c>
      <c r="D3752">
        <v>0.17529600000000001</v>
      </c>
      <c r="E3752">
        <v>0.30088799999999999</v>
      </c>
    </row>
    <row r="3753" spans="1:5">
      <c r="A3753">
        <v>725.1</v>
      </c>
      <c r="B3753">
        <v>0.36581999999999998</v>
      </c>
      <c r="C3753">
        <v>0.498168</v>
      </c>
      <c r="D3753">
        <v>0.17288000000000001</v>
      </c>
      <c r="E3753">
        <v>0.29818600000000001</v>
      </c>
    </row>
    <row r="3754" spans="1:5">
      <c r="A3754">
        <v>725.2</v>
      </c>
      <c r="B3754">
        <v>0.36437999999999998</v>
      </c>
      <c r="C3754">
        <v>0.48502800000000001</v>
      </c>
      <c r="D3754">
        <v>0.17044799999999999</v>
      </c>
      <c r="E3754">
        <v>0.29547000000000001</v>
      </c>
    </row>
    <row r="3755" spans="1:5">
      <c r="A3755">
        <v>725.3</v>
      </c>
      <c r="B3755">
        <v>0.36296</v>
      </c>
      <c r="C3755">
        <v>0.47187000000000001</v>
      </c>
      <c r="D3755">
        <v>0.16803199999999999</v>
      </c>
      <c r="E3755">
        <v>0.29276799999999997</v>
      </c>
    </row>
    <row r="3756" spans="1:5">
      <c r="A3756">
        <v>725.4</v>
      </c>
      <c r="B3756">
        <v>0.36153999999999997</v>
      </c>
      <c r="C3756">
        <v>0.45871200000000001</v>
      </c>
      <c r="D3756">
        <v>0.1656</v>
      </c>
      <c r="E3756">
        <v>0.29003800000000002</v>
      </c>
    </row>
    <row r="3757" spans="1:5">
      <c r="A3757">
        <v>725.5</v>
      </c>
      <c r="B3757">
        <v>0.36009999999999998</v>
      </c>
      <c r="C3757">
        <v>0.44551800000000003</v>
      </c>
      <c r="D3757">
        <v>0.16315199999999999</v>
      </c>
      <c r="E3757">
        <v>0.28732200000000002</v>
      </c>
    </row>
    <row r="3758" spans="1:5">
      <c r="A3758">
        <v>725.6</v>
      </c>
      <c r="B3758">
        <v>0.35868</v>
      </c>
      <c r="C3758">
        <v>0.43232399999999999</v>
      </c>
      <c r="D3758">
        <v>0.16072</v>
      </c>
      <c r="E3758">
        <v>0.28460600000000003</v>
      </c>
    </row>
    <row r="3759" spans="1:5">
      <c r="A3759">
        <v>725.7</v>
      </c>
      <c r="B3759">
        <v>0.35724</v>
      </c>
      <c r="C3759">
        <v>0.41909400000000002</v>
      </c>
      <c r="D3759">
        <v>0.1582768</v>
      </c>
      <c r="E3759">
        <v>0.281862</v>
      </c>
    </row>
    <row r="3760" spans="1:5">
      <c r="A3760">
        <v>725.8</v>
      </c>
      <c r="B3760">
        <v>0.35580000000000001</v>
      </c>
      <c r="C3760">
        <v>0.40584599999999998</v>
      </c>
      <c r="D3760">
        <v>0.15582879999999999</v>
      </c>
      <c r="E3760">
        <v>0.27913199999999999</v>
      </c>
    </row>
    <row r="3761" spans="1:5">
      <c r="A3761">
        <v>725.9</v>
      </c>
      <c r="B3761">
        <v>0.35436000000000001</v>
      </c>
      <c r="C3761">
        <v>0.39257999999999998</v>
      </c>
      <c r="D3761">
        <v>0.15337919999999999</v>
      </c>
      <c r="E3761">
        <v>0.27640199999999998</v>
      </c>
    </row>
    <row r="3762" spans="1:5">
      <c r="A3762">
        <v>726</v>
      </c>
      <c r="B3762">
        <v>0.35105999999999998</v>
      </c>
      <c r="C3762">
        <v>0.388818</v>
      </c>
      <c r="D3762">
        <v>0.15117439999999999</v>
      </c>
      <c r="E3762">
        <v>0.27367200000000003</v>
      </c>
    </row>
    <row r="3763" spans="1:5">
      <c r="A3763">
        <v>726.1</v>
      </c>
      <c r="B3763">
        <v>0.34614</v>
      </c>
      <c r="C3763">
        <v>0.39329999999999998</v>
      </c>
      <c r="D3763">
        <v>0.14918239999999999</v>
      </c>
      <c r="E3763">
        <v>0.27094200000000002</v>
      </c>
    </row>
    <row r="3764" spans="1:5">
      <c r="A3764">
        <v>726.2</v>
      </c>
      <c r="B3764">
        <v>0.34122000000000002</v>
      </c>
      <c r="C3764">
        <v>0.39779999999999999</v>
      </c>
      <c r="D3764">
        <v>0.14718719999999999</v>
      </c>
      <c r="E3764">
        <v>0.26821200000000001</v>
      </c>
    </row>
    <row r="3765" spans="1:5">
      <c r="A3765">
        <v>726.3</v>
      </c>
      <c r="B3765">
        <v>0.33629999999999999</v>
      </c>
      <c r="C3765">
        <v>0.40228199999999997</v>
      </c>
      <c r="D3765">
        <v>0.14519199999999999</v>
      </c>
      <c r="E3765">
        <v>0.265482</v>
      </c>
    </row>
    <row r="3766" spans="1:5">
      <c r="A3766">
        <v>726.4</v>
      </c>
      <c r="B3766">
        <v>0.33138000000000001</v>
      </c>
      <c r="C3766">
        <v>0.40678199999999998</v>
      </c>
      <c r="D3766">
        <v>0.14319680000000001</v>
      </c>
      <c r="E3766">
        <v>0.26275199999999999</v>
      </c>
    </row>
    <row r="3767" spans="1:5">
      <c r="A3767">
        <v>726.5</v>
      </c>
      <c r="B3767">
        <v>0.32644000000000001</v>
      </c>
      <c r="C3767">
        <v>0.41126400000000002</v>
      </c>
      <c r="D3767">
        <v>0.14119999999999999</v>
      </c>
      <c r="E3767">
        <v>0.26002199999999998</v>
      </c>
    </row>
    <row r="3768" spans="1:5">
      <c r="A3768">
        <v>726.6</v>
      </c>
      <c r="B3768">
        <v>0.32151999999999997</v>
      </c>
      <c r="C3768">
        <v>0.41576400000000002</v>
      </c>
      <c r="D3768">
        <v>0.1392032</v>
      </c>
      <c r="E3768">
        <v>0.25729200000000002</v>
      </c>
    </row>
    <row r="3769" spans="1:5">
      <c r="A3769">
        <v>726.7</v>
      </c>
      <c r="B3769">
        <v>0.31657999999999997</v>
      </c>
      <c r="C3769">
        <v>0.42026400000000003</v>
      </c>
      <c r="D3769">
        <v>0.1372032</v>
      </c>
      <c r="E3769">
        <v>0.25456200000000001</v>
      </c>
    </row>
    <row r="3770" spans="1:5">
      <c r="A3770">
        <v>726.8</v>
      </c>
      <c r="B3770">
        <v>0.31163999999999997</v>
      </c>
      <c r="C3770">
        <v>0.42476399999999997</v>
      </c>
      <c r="D3770">
        <v>0.1352032</v>
      </c>
      <c r="E3770">
        <v>0.25181799999999999</v>
      </c>
    </row>
    <row r="3771" spans="1:5">
      <c r="A3771">
        <v>726.9</v>
      </c>
      <c r="B3771">
        <v>0.30671999999999999</v>
      </c>
      <c r="C3771">
        <v>0.42926399999999998</v>
      </c>
      <c r="D3771">
        <v>0.13320319999999999</v>
      </c>
      <c r="E3771">
        <v>0.249088</v>
      </c>
    </row>
    <row r="3772" spans="1:5">
      <c r="A3772">
        <v>727</v>
      </c>
      <c r="B3772">
        <v>0.30177999999999999</v>
      </c>
      <c r="C3772">
        <v>0.43376399999999998</v>
      </c>
      <c r="D3772">
        <v>0.1312016</v>
      </c>
      <c r="E3772">
        <v>0.24635799999999999</v>
      </c>
    </row>
    <row r="3773" spans="1:5">
      <c r="A3773">
        <v>727.1</v>
      </c>
      <c r="B3773">
        <v>0.29683999999999999</v>
      </c>
      <c r="C3773">
        <v>0.43826399999999999</v>
      </c>
      <c r="D3773">
        <v>0.12920000000000001</v>
      </c>
      <c r="E3773">
        <v>0.243614</v>
      </c>
    </row>
    <row r="3774" spans="1:5">
      <c r="A3774">
        <v>727.2</v>
      </c>
      <c r="B3774">
        <v>0.29189999999999999</v>
      </c>
      <c r="C3774">
        <v>0.44278200000000001</v>
      </c>
      <c r="D3774">
        <v>0.12719520000000001</v>
      </c>
      <c r="E3774">
        <v>0.24087</v>
      </c>
    </row>
    <row r="3775" spans="1:5">
      <c r="A3775">
        <v>727.3</v>
      </c>
      <c r="B3775">
        <v>0.28693999999999997</v>
      </c>
      <c r="C3775">
        <v>0.44728200000000001</v>
      </c>
      <c r="D3775">
        <v>0.12519040000000001</v>
      </c>
      <c r="E3775">
        <v>0.238126</v>
      </c>
    </row>
    <row r="3776" spans="1:5">
      <c r="A3776">
        <v>727.4</v>
      </c>
      <c r="B3776">
        <v>0.28199999999999997</v>
      </c>
      <c r="C3776">
        <v>0.45179999999999998</v>
      </c>
      <c r="D3776">
        <v>0.12318560000000001</v>
      </c>
      <c r="E3776">
        <v>0.23539599999999999</v>
      </c>
    </row>
    <row r="3777" spans="1:5">
      <c r="A3777">
        <v>727.5</v>
      </c>
      <c r="B3777">
        <v>0.27704000000000001</v>
      </c>
      <c r="C3777">
        <v>0.456318</v>
      </c>
      <c r="D3777">
        <v>0.1211792</v>
      </c>
      <c r="E3777">
        <v>0.232652</v>
      </c>
    </row>
    <row r="3778" spans="1:5">
      <c r="A3778">
        <v>727.6</v>
      </c>
      <c r="B3778">
        <v>0.27210000000000001</v>
      </c>
      <c r="C3778">
        <v>0.46081800000000001</v>
      </c>
      <c r="D3778">
        <v>0.1191728</v>
      </c>
      <c r="E3778">
        <v>0.229908</v>
      </c>
    </row>
    <row r="3779" spans="1:5">
      <c r="A3779">
        <v>727.7</v>
      </c>
      <c r="B3779">
        <v>0.26632</v>
      </c>
      <c r="C3779">
        <v>0.46593000000000001</v>
      </c>
      <c r="D3779">
        <v>0.1164736</v>
      </c>
      <c r="E3779">
        <v>0.22953000000000001</v>
      </c>
    </row>
    <row r="3780" spans="1:5">
      <c r="A3780">
        <v>727.8</v>
      </c>
      <c r="B3780">
        <v>0.25934000000000001</v>
      </c>
      <c r="C3780">
        <v>0.47194199999999997</v>
      </c>
      <c r="D3780">
        <v>0.1127456</v>
      </c>
      <c r="E3780">
        <v>0.23269400000000001</v>
      </c>
    </row>
    <row r="3781" spans="1:5">
      <c r="A3781">
        <v>727.9</v>
      </c>
      <c r="B3781">
        <v>0.25235999999999997</v>
      </c>
      <c r="C3781">
        <v>0.47795399999999999</v>
      </c>
      <c r="D3781">
        <v>0.10901280000000001</v>
      </c>
      <c r="E3781">
        <v>0.235844</v>
      </c>
    </row>
    <row r="3782" spans="1:5">
      <c r="A3782">
        <v>728</v>
      </c>
      <c r="B3782">
        <v>0.24535999999999999</v>
      </c>
      <c r="C3782">
        <v>0.48396600000000001</v>
      </c>
      <c r="D3782">
        <v>0.1052704</v>
      </c>
      <c r="E3782">
        <v>0.23902200000000001</v>
      </c>
    </row>
    <row r="3783" spans="1:5">
      <c r="A3783">
        <v>728.1</v>
      </c>
      <c r="B3783">
        <v>0.23834</v>
      </c>
      <c r="C3783">
        <v>0.49001400000000001</v>
      </c>
      <c r="D3783">
        <v>0.10152</v>
      </c>
      <c r="E3783">
        <v>0.24218600000000001</v>
      </c>
    </row>
    <row r="3784" spans="1:5">
      <c r="A3784">
        <v>728.2</v>
      </c>
      <c r="B3784">
        <v>0.23128000000000001</v>
      </c>
      <c r="C3784">
        <v>0.496062</v>
      </c>
      <c r="D3784">
        <v>9.7758399999999995E-2</v>
      </c>
      <c r="E3784">
        <v>0.24537800000000001</v>
      </c>
    </row>
    <row r="3785" spans="1:5">
      <c r="A3785">
        <v>728.3</v>
      </c>
      <c r="B3785">
        <v>0.22423999999999999</v>
      </c>
      <c r="C3785">
        <v>0.50212800000000002</v>
      </c>
      <c r="D3785">
        <v>9.3988799999999997E-2</v>
      </c>
      <c r="E3785">
        <v>0.24857000000000001</v>
      </c>
    </row>
    <row r="3786" spans="1:5">
      <c r="A3786">
        <v>728.4</v>
      </c>
      <c r="B3786">
        <v>0.21715999999999999</v>
      </c>
      <c r="C3786">
        <v>0.508212</v>
      </c>
      <c r="D3786">
        <v>9.0211200000000005E-2</v>
      </c>
      <c r="E3786">
        <v>0.25176199999999999</v>
      </c>
    </row>
    <row r="3787" spans="1:5">
      <c r="A3787">
        <v>728.5</v>
      </c>
      <c r="B3787">
        <v>0.21007999999999999</v>
      </c>
      <c r="C3787">
        <v>0.51429599999999998</v>
      </c>
      <c r="D3787">
        <v>8.6427199999999996E-2</v>
      </c>
      <c r="E3787">
        <v>0.25496799999999997</v>
      </c>
    </row>
    <row r="3788" spans="1:5">
      <c r="A3788">
        <v>728.6</v>
      </c>
      <c r="B3788">
        <v>0.20297999999999999</v>
      </c>
      <c r="C3788">
        <v>0.52039800000000003</v>
      </c>
      <c r="D3788">
        <v>8.2631999999999997E-2</v>
      </c>
      <c r="E3788">
        <v>0.25817400000000001</v>
      </c>
    </row>
    <row r="3789" spans="1:5">
      <c r="A3789">
        <v>728.7</v>
      </c>
      <c r="B3789">
        <v>0.19584599999999999</v>
      </c>
      <c r="C3789">
        <v>0.52651800000000004</v>
      </c>
      <c r="D3789">
        <v>7.88272E-2</v>
      </c>
      <c r="E3789">
        <v>0.26139400000000002</v>
      </c>
    </row>
    <row r="3790" spans="1:5">
      <c r="A3790">
        <v>728.8</v>
      </c>
      <c r="B3790">
        <v>0.18870600000000001</v>
      </c>
      <c r="C3790">
        <v>0.53265600000000002</v>
      </c>
      <c r="D3790">
        <v>7.5014399999999995E-2</v>
      </c>
      <c r="E3790">
        <v>0.26461400000000002</v>
      </c>
    </row>
    <row r="3791" spans="1:5">
      <c r="A3791">
        <v>728.9</v>
      </c>
      <c r="B3791">
        <v>0.18155399999999999</v>
      </c>
      <c r="C3791">
        <v>0.538794</v>
      </c>
      <c r="D3791">
        <v>7.1193599999999996E-2</v>
      </c>
      <c r="E3791">
        <v>0.26784799999999997</v>
      </c>
    </row>
    <row r="3792" spans="1:5">
      <c r="A3792">
        <v>729</v>
      </c>
      <c r="B3792">
        <v>0.17438600000000001</v>
      </c>
      <c r="C3792">
        <v>0.54495000000000005</v>
      </c>
      <c r="D3792">
        <v>6.7366400000000007E-2</v>
      </c>
      <c r="E3792">
        <v>0.271096</v>
      </c>
    </row>
    <row r="3793" spans="1:5">
      <c r="A3793">
        <v>729.1</v>
      </c>
      <c r="B3793">
        <v>0.16719999999999999</v>
      </c>
      <c r="C3793">
        <v>0.55112399999999995</v>
      </c>
      <c r="D3793">
        <v>6.3528000000000001E-2</v>
      </c>
      <c r="E3793">
        <v>0.27433000000000002</v>
      </c>
    </row>
    <row r="3794" spans="1:5">
      <c r="A3794">
        <v>729.2</v>
      </c>
      <c r="B3794">
        <v>0.159994</v>
      </c>
      <c r="C3794">
        <v>0.55731600000000003</v>
      </c>
      <c r="D3794">
        <v>5.9679999999999997E-2</v>
      </c>
      <c r="E3794">
        <v>0.27759200000000001</v>
      </c>
    </row>
    <row r="3795" spans="1:5">
      <c r="A3795">
        <v>729.3</v>
      </c>
      <c r="B3795">
        <v>0.15277199999999999</v>
      </c>
      <c r="C3795">
        <v>0.56352599999999997</v>
      </c>
      <c r="D3795">
        <v>5.5822400000000001E-2</v>
      </c>
      <c r="E3795">
        <v>0.28085399999999999</v>
      </c>
    </row>
    <row r="3796" spans="1:5">
      <c r="A3796">
        <v>729.4</v>
      </c>
      <c r="B3796">
        <v>0.153228</v>
      </c>
      <c r="C3796">
        <v>0.56618999999999997</v>
      </c>
      <c r="D3796">
        <v>5.6312000000000001E-2</v>
      </c>
      <c r="E3796">
        <v>0.28119</v>
      </c>
    </row>
    <row r="3797" spans="1:5">
      <c r="A3797">
        <v>729.5</v>
      </c>
      <c r="B3797">
        <v>0.16798199999999999</v>
      </c>
      <c r="C3797">
        <v>0.56230199999999997</v>
      </c>
      <c r="D3797">
        <v>6.4895999999999995E-2</v>
      </c>
      <c r="E3797">
        <v>0.27605200000000002</v>
      </c>
    </row>
    <row r="3798" spans="1:5">
      <c r="A3798">
        <v>729.6</v>
      </c>
      <c r="B3798">
        <v>0.18274799999999999</v>
      </c>
      <c r="C3798">
        <v>0.55841399999999997</v>
      </c>
      <c r="D3798">
        <v>7.3486399999999993E-2</v>
      </c>
      <c r="E3798">
        <v>0.27091399999999999</v>
      </c>
    </row>
    <row r="3799" spans="1:5">
      <c r="A3799">
        <v>729.7</v>
      </c>
      <c r="B3799">
        <v>0.19753200000000001</v>
      </c>
      <c r="C3799">
        <v>0.554508</v>
      </c>
      <c r="D3799">
        <v>8.2087999999999994E-2</v>
      </c>
      <c r="E3799">
        <v>0.26577600000000001</v>
      </c>
    </row>
    <row r="3800" spans="1:5">
      <c r="A3800">
        <v>729.8</v>
      </c>
      <c r="B3800">
        <v>0.21232000000000001</v>
      </c>
      <c r="C3800">
        <v>0.55060200000000004</v>
      </c>
      <c r="D3800">
        <v>9.0695999999999999E-2</v>
      </c>
      <c r="E3800">
        <v>0.26062400000000002</v>
      </c>
    </row>
    <row r="3801" spans="1:5">
      <c r="A3801">
        <v>729.9</v>
      </c>
      <c r="B3801">
        <v>0.22711999999999999</v>
      </c>
      <c r="C3801">
        <v>0.54669599999999996</v>
      </c>
      <c r="D3801">
        <v>9.9305599999999994E-2</v>
      </c>
      <c r="E3801">
        <v>0.25548599999999999</v>
      </c>
    </row>
    <row r="3802" spans="1:5">
      <c r="A3802">
        <v>730</v>
      </c>
      <c r="B3802">
        <v>0.24193999999999999</v>
      </c>
      <c r="C3802">
        <v>0.54278999999999999</v>
      </c>
      <c r="D3802">
        <v>0.10792</v>
      </c>
      <c r="E3802">
        <v>0.250334</v>
      </c>
    </row>
    <row r="3803" spans="1:5">
      <c r="A3803">
        <v>730.1</v>
      </c>
      <c r="B3803">
        <v>0.25675999999999999</v>
      </c>
      <c r="C3803">
        <v>0.53888400000000003</v>
      </c>
      <c r="D3803">
        <v>0.1165424</v>
      </c>
      <c r="E3803">
        <v>0.24518200000000001</v>
      </c>
    </row>
    <row r="3804" spans="1:5">
      <c r="A3804">
        <v>730.2</v>
      </c>
      <c r="B3804">
        <v>0.27160000000000001</v>
      </c>
      <c r="C3804">
        <v>0.53497799999999995</v>
      </c>
      <c r="D3804">
        <v>0.12517600000000001</v>
      </c>
      <c r="E3804">
        <v>0.24001600000000001</v>
      </c>
    </row>
    <row r="3805" spans="1:5">
      <c r="A3805">
        <v>730.3</v>
      </c>
      <c r="B3805">
        <v>0.28643999999999997</v>
      </c>
      <c r="C3805">
        <v>0.53105400000000003</v>
      </c>
      <c r="D3805">
        <v>0.13381599999999999</v>
      </c>
      <c r="E3805">
        <v>0.23485</v>
      </c>
    </row>
    <row r="3806" spans="1:5">
      <c r="A3806">
        <v>730.4</v>
      </c>
      <c r="B3806">
        <v>0.30130000000000001</v>
      </c>
      <c r="C3806">
        <v>0.52712999999999999</v>
      </c>
      <c r="D3806">
        <v>0.14245759999999999</v>
      </c>
      <c r="E3806">
        <v>0.229684</v>
      </c>
    </row>
    <row r="3807" spans="1:5">
      <c r="A3807">
        <v>730.5</v>
      </c>
      <c r="B3807">
        <v>0.31616</v>
      </c>
      <c r="C3807">
        <v>0.52320599999999995</v>
      </c>
      <c r="D3807">
        <v>0.15110399999999999</v>
      </c>
      <c r="E3807">
        <v>0.224518</v>
      </c>
    </row>
    <row r="3808" spans="1:5">
      <c r="A3808">
        <v>730.6</v>
      </c>
      <c r="B3808">
        <v>0.33104</v>
      </c>
      <c r="C3808">
        <v>0.51928200000000002</v>
      </c>
      <c r="D3808">
        <v>0.15975839999999999</v>
      </c>
      <c r="E3808">
        <v>0.21933800000000001</v>
      </c>
    </row>
    <row r="3809" spans="1:5">
      <c r="A3809">
        <v>730.7</v>
      </c>
      <c r="B3809">
        <v>0.34592000000000001</v>
      </c>
      <c r="C3809">
        <v>0.51535799999999998</v>
      </c>
      <c r="D3809">
        <v>0.16841600000000001</v>
      </c>
      <c r="E3809">
        <v>0.21415799999999999</v>
      </c>
    </row>
    <row r="3810" spans="1:5">
      <c r="A3810">
        <v>730.8</v>
      </c>
      <c r="B3810">
        <v>0.36083999999999999</v>
      </c>
      <c r="C3810">
        <v>0.51141599999999998</v>
      </c>
      <c r="D3810">
        <v>0.177088</v>
      </c>
      <c r="E3810">
        <v>0.208978</v>
      </c>
    </row>
    <row r="3811" spans="1:5">
      <c r="A3811">
        <v>730.9</v>
      </c>
      <c r="B3811">
        <v>0.37574000000000002</v>
      </c>
      <c r="C3811">
        <v>0.50747399999999998</v>
      </c>
      <c r="D3811">
        <v>0.185776</v>
      </c>
      <c r="E3811">
        <v>0.20378399999999999</v>
      </c>
    </row>
    <row r="3812" spans="1:5">
      <c r="A3812">
        <v>731</v>
      </c>
      <c r="B3812">
        <v>0.39066000000000001</v>
      </c>
      <c r="C3812">
        <v>0.50355000000000005</v>
      </c>
      <c r="D3812">
        <v>0.19444800000000001</v>
      </c>
      <c r="E3812">
        <v>0.198604</v>
      </c>
    </row>
    <row r="3813" spans="1:5">
      <c r="A3813">
        <v>731.1</v>
      </c>
      <c r="B3813">
        <v>0.39650000000000002</v>
      </c>
      <c r="C3813">
        <v>0.50095800000000001</v>
      </c>
      <c r="D3813">
        <v>0.201296</v>
      </c>
      <c r="E3813">
        <v>0.19689599999999999</v>
      </c>
    </row>
    <row r="3814" spans="1:5">
      <c r="A3814">
        <v>731.2</v>
      </c>
      <c r="B3814">
        <v>0.38719999999999999</v>
      </c>
      <c r="C3814">
        <v>0.50063400000000002</v>
      </c>
      <c r="D3814">
        <v>0.20512</v>
      </c>
      <c r="E3814">
        <v>0.200984</v>
      </c>
    </row>
    <row r="3815" spans="1:5">
      <c r="A3815">
        <v>731.3</v>
      </c>
      <c r="B3815">
        <v>0.37787999999999999</v>
      </c>
      <c r="C3815">
        <v>0.50031000000000003</v>
      </c>
      <c r="D3815">
        <v>0.20896000000000001</v>
      </c>
      <c r="E3815">
        <v>0.20508599999999999</v>
      </c>
    </row>
    <row r="3816" spans="1:5">
      <c r="A3816">
        <v>731.4</v>
      </c>
      <c r="B3816">
        <v>0.36856</v>
      </c>
      <c r="C3816">
        <v>0.49998599999999999</v>
      </c>
      <c r="D3816">
        <v>0.212784</v>
      </c>
      <c r="E3816">
        <v>0.209174</v>
      </c>
    </row>
    <row r="3817" spans="1:5">
      <c r="A3817">
        <v>731.5</v>
      </c>
      <c r="B3817">
        <v>0.35924</v>
      </c>
      <c r="C3817">
        <v>0.499662</v>
      </c>
      <c r="D3817">
        <v>0.21662400000000001</v>
      </c>
      <c r="E3817">
        <v>0.21327599999999999</v>
      </c>
    </row>
    <row r="3818" spans="1:5">
      <c r="A3818">
        <v>731.6</v>
      </c>
      <c r="B3818">
        <v>0.34988000000000002</v>
      </c>
      <c r="C3818">
        <v>0.49931999999999999</v>
      </c>
      <c r="D3818">
        <v>0.22044800000000001</v>
      </c>
      <c r="E3818">
        <v>0.217392</v>
      </c>
    </row>
    <row r="3819" spans="1:5">
      <c r="A3819">
        <v>731.7</v>
      </c>
      <c r="B3819">
        <v>0.34051999999999999</v>
      </c>
      <c r="C3819">
        <v>0.498996</v>
      </c>
      <c r="D3819">
        <v>0.224304</v>
      </c>
      <c r="E3819">
        <v>0.22150800000000001</v>
      </c>
    </row>
    <row r="3820" spans="1:5">
      <c r="A3820">
        <v>731.8</v>
      </c>
      <c r="B3820">
        <v>0.33116000000000001</v>
      </c>
      <c r="C3820">
        <v>0.498672</v>
      </c>
      <c r="D3820">
        <v>0.22816</v>
      </c>
      <c r="E3820">
        <v>0.22562399999999999</v>
      </c>
    </row>
    <row r="3821" spans="1:5">
      <c r="A3821">
        <v>731.9</v>
      </c>
      <c r="B3821">
        <v>0.32178000000000001</v>
      </c>
      <c r="C3821">
        <v>0.49833</v>
      </c>
      <c r="D3821">
        <v>0.23200000000000001</v>
      </c>
      <c r="E3821">
        <v>0.22975400000000001</v>
      </c>
    </row>
    <row r="3822" spans="1:5">
      <c r="A3822">
        <v>732</v>
      </c>
      <c r="B3822">
        <v>0.31237999999999999</v>
      </c>
      <c r="C3822">
        <v>0.498006</v>
      </c>
      <c r="D3822">
        <v>0.23585600000000001</v>
      </c>
      <c r="E3822">
        <v>0.23388400000000001</v>
      </c>
    </row>
    <row r="3823" spans="1:5">
      <c r="A3823">
        <v>732.1</v>
      </c>
      <c r="B3823">
        <v>0.30298000000000003</v>
      </c>
      <c r="C3823">
        <v>0.49768200000000001</v>
      </c>
      <c r="D3823">
        <v>0.239728</v>
      </c>
      <c r="E3823">
        <v>0.238014</v>
      </c>
    </row>
    <row r="3824" spans="1:5">
      <c r="A3824">
        <v>732.2</v>
      </c>
      <c r="B3824">
        <v>0.29355999999999999</v>
      </c>
      <c r="C3824">
        <v>0.49734</v>
      </c>
      <c r="D3824">
        <v>0.24360000000000001</v>
      </c>
      <c r="E3824">
        <v>0.24215800000000001</v>
      </c>
    </row>
    <row r="3825" spans="1:5">
      <c r="A3825">
        <v>732.3</v>
      </c>
      <c r="B3825">
        <v>0.28411999999999998</v>
      </c>
      <c r="C3825">
        <v>0.49701600000000001</v>
      </c>
      <c r="D3825">
        <v>0.247472</v>
      </c>
      <c r="E3825">
        <v>0.24631600000000001</v>
      </c>
    </row>
    <row r="3826" spans="1:5">
      <c r="A3826">
        <v>732.4</v>
      </c>
      <c r="B3826">
        <v>0.27467999999999998</v>
      </c>
      <c r="C3826">
        <v>0.496674</v>
      </c>
      <c r="D3826">
        <v>0.25134400000000001</v>
      </c>
      <c r="E3826">
        <v>0.25046000000000002</v>
      </c>
    </row>
    <row r="3827" spans="1:5">
      <c r="A3827">
        <v>732.5</v>
      </c>
      <c r="B3827">
        <v>0.26523999999999998</v>
      </c>
      <c r="C3827">
        <v>0.49635000000000001</v>
      </c>
      <c r="D3827">
        <v>0.25523200000000001</v>
      </c>
      <c r="E3827">
        <v>0.25461800000000001</v>
      </c>
    </row>
    <row r="3828" spans="1:5">
      <c r="A3828">
        <v>732.6</v>
      </c>
      <c r="B3828">
        <v>0.25575999999999999</v>
      </c>
      <c r="C3828">
        <v>0.496008</v>
      </c>
      <c r="D3828">
        <v>0.25912000000000002</v>
      </c>
      <c r="E3828">
        <v>0.25877600000000001</v>
      </c>
    </row>
    <row r="3829" spans="1:5">
      <c r="A3829">
        <v>732.7</v>
      </c>
      <c r="B3829">
        <v>0.24628</v>
      </c>
      <c r="C3829">
        <v>0.495666</v>
      </c>
      <c r="D3829">
        <v>0.26300800000000002</v>
      </c>
      <c r="E3829">
        <v>0.26294800000000002</v>
      </c>
    </row>
    <row r="3830" spans="1:5">
      <c r="A3830">
        <v>732.8</v>
      </c>
      <c r="B3830">
        <v>0.24210000000000001</v>
      </c>
      <c r="C3830">
        <v>0.49752000000000002</v>
      </c>
      <c r="D3830">
        <v>0.26100800000000002</v>
      </c>
      <c r="E3830">
        <v>0.26445999999999997</v>
      </c>
    </row>
    <row r="3831" spans="1:5">
      <c r="A3831">
        <v>732.9</v>
      </c>
      <c r="B3831">
        <v>0.24362</v>
      </c>
      <c r="C3831">
        <v>0.50169600000000003</v>
      </c>
      <c r="D3831">
        <v>0.25265599999999999</v>
      </c>
      <c r="E3831">
        <v>0.26311600000000002</v>
      </c>
    </row>
    <row r="3832" spans="1:5">
      <c r="A3832">
        <v>733</v>
      </c>
      <c r="B3832">
        <v>0.24512</v>
      </c>
      <c r="C3832">
        <v>0.50590800000000002</v>
      </c>
      <c r="D3832">
        <v>0.24428800000000001</v>
      </c>
      <c r="E3832">
        <v>0.26175799999999999</v>
      </c>
    </row>
    <row r="3833" spans="1:5">
      <c r="A3833">
        <v>733.1</v>
      </c>
      <c r="B3833">
        <v>0.24664</v>
      </c>
      <c r="C3833">
        <v>0.51010200000000006</v>
      </c>
      <c r="D3833">
        <v>0.235904</v>
      </c>
      <c r="E3833">
        <v>0.26040000000000002</v>
      </c>
    </row>
    <row r="3834" spans="1:5">
      <c r="A3834">
        <v>733.2</v>
      </c>
      <c r="B3834">
        <v>0.24818000000000001</v>
      </c>
      <c r="C3834">
        <v>0.51431400000000005</v>
      </c>
      <c r="D3834">
        <v>0.227488</v>
      </c>
      <c r="E3834">
        <v>0.25904199999999999</v>
      </c>
    </row>
    <row r="3835" spans="1:5">
      <c r="A3835">
        <v>733.3</v>
      </c>
      <c r="B3835">
        <v>0.24970000000000001</v>
      </c>
      <c r="C3835">
        <v>0.518544</v>
      </c>
      <c r="D3835">
        <v>0.21907199999999999</v>
      </c>
      <c r="E3835">
        <v>0.25768400000000002</v>
      </c>
    </row>
    <row r="3836" spans="1:5">
      <c r="A3836">
        <v>733.4</v>
      </c>
      <c r="B3836">
        <v>0.25122</v>
      </c>
      <c r="C3836">
        <v>0.52277399999999996</v>
      </c>
      <c r="D3836">
        <v>0.21062400000000001</v>
      </c>
      <c r="E3836">
        <v>0.256326</v>
      </c>
    </row>
    <row r="3837" spans="1:5">
      <c r="A3837">
        <v>733.5</v>
      </c>
      <c r="B3837">
        <v>0.25275999999999998</v>
      </c>
      <c r="C3837">
        <v>0.52702199999999999</v>
      </c>
      <c r="D3837">
        <v>0.20217599999999999</v>
      </c>
      <c r="E3837">
        <v>0.25495400000000001</v>
      </c>
    </row>
    <row r="3838" spans="1:5">
      <c r="A3838">
        <v>733.6</v>
      </c>
      <c r="B3838">
        <v>0.25430000000000003</v>
      </c>
      <c r="C3838">
        <v>0.53127000000000002</v>
      </c>
      <c r="D3838">
        <v>0.19369600000000001</v>
      </c>
      <c r="E3838">
        <v>0.25358199999999997</v>
      </c>
    </row>
    <row r="3839" spans="1:5">
      <c r="A3839">
        <v>733.7</v>
      </c>
      <c r="B3839">
        <v>0.25584000000000001</v>
      </c>
      <c r="C3839">
        <v>0.53551800000000005</v>
      </c>
      <c r="D3839">
        <v>0.1852</v>
      </c>
      <c r="E3839">
        <v>0.25220999999999999</v>
      </c>
    </row>
    <row r="3840" spans="1:5">
      <c r="A3840">
        <v>733.8</v>
      </c>
      <c r="B3840">
        <v>0.25738</v>
      </c>
      <c r="C3840">
        <v>0.53978400000000004</v>
      </c>
      <c r="D3840">
        <v>0.176672</v>
      </c>
      <c r="E3840">
        <v>0.25083800000000001</v>
      </c>
    </row>
    <row r="3841" spans="1:5">
      <c r="A3841">
        <v>733.9</v>
      </c>
      <c r="B3841">
        <v>0.25891999999999998</v>
      </c>
      <c r="C3841">
        <v>0.544068</v>
      </c>
      <c r="D3841">
        <v>0.16814399999999999</v>
      </c>
      <c r="E3841">
        <v>0.24945200000000001</v>
      </c>
    </row>
    <row r="3842" spans="1:5">
      <c r="A3842">
        <v>734</v>
      </c>
      <c r="B3842">
        <v>0.26047999999999999</v>
      </c>
      <c r="C3842">
        <v>0.54835199999999995</v>
      </c>
      <c r="D3842">
        <v>0.15960160000000001</v>
      </c>
      <c r="E3842">
        <v>0.24807999999999999</v>
      </c>
    </row>
    <row r="3843" spans="1:5">
      <c r="A3843">
        <v>734.1</v>
      </c>
      <c r="B3843">
        <v>0.26201999999999998</v>
      </c>
      <c r="C3843">
        <v>0.55263600000000002</v>
      </c>
      <c r="D3843">
        <v>0.15103520000000001</v>
      </c>
      <c r="E3843">
        <v>0.246694</v>
      </c>
    </row>
    <row r="3844" spans="1:5">
      <c r="A3844">
        <v>734.2</v>
      </c>
      <c r="B3844">
        <v>0.26357999999999998</v>
      </c>
      <c r="C3844">
        <v>0.55693800000000004</v>
      </c>
      <c r="D3844">
        <v>0.14244480000000001</v>
      </c>
      <c r="E3844">
        <v>0.24529400000000001</v>
      </c>
    </row>
    <row r="3845" spans="1:5">
      <c r="A3845">
        <v>734.3</v>
      </c>
      <c r="B3845">
        <v>0.26513999999999999</v>
      </c>
      <c r="C3845">
        <v>0.56125800000000003</v>
      </c>
      <c r="D3845">
        <v>0.13383680000000001</v>
      </c>
      <c r="E3845">
        <v>0.24390800000000001</v>
      </c>
    </row>
    <row r="3846" spans="1:5">
      <c r="A3846">
        <v>734.4</v>
      </c>
      <c r="B3846">
        <v>0.26669999999999999</v>
      </c>
      <c r="C3846">
        <v>0.56555999999999995</v>
      </c>
      <c r="D3846">
        <v>0.12521599999999999</v>
      </c>
      <c r="E3846">
        <v>0.242508</v>
      </c>
    </row>
    <row r="3847" spans="1:5">
      <c r="A3847">
        <v>734.5</v>
      </c>
      <c r="B3847">
        <v>0.26669999999999999</v>
      </c>
      <c r="C3847">
        <v>0.56356200000000001</v>
      </c>
      <c r="D3847">
        <v>0.123528</v>
      </c>
      <c r="E3847">
        <v>0.24353</v>
      </c>
    </row>
    <row r="3848" spans="1:5">
      <c r="A3848">
        <v>734.6</v>
      </c>
      <c r="B3848">
        <v>0.26591999999999999</v>
      </c>
      <c r="C3848">
        <v>0.55841399999999997</v>
      </c>
      <c r="D3848">
        <v>0.12529280000000001</v>
      </c>
      <c r="E3848">
        <v>0.245756</v>
      </c>
    </row>
    <row r="3849" spans="1:5">
      <c r="A3849">
        <v>734.7</v>
      </c>
      <c r="B3849">
        <v>0.26513999999999999</v>
      </c>
      <c r="C3849">
        <v>0.55324799999999996</v>
      </c>
      <c r="D3849">
        <v>0.12705920000000001</v>
      </c>
      <c r="E3849">
        <v>0.24796799999999999</v>
      </c>
    </row>
    <row r="3850" spans="1:5">
      <c r="A3850">
        <v>734.8</v>
      </c>
      <c r="B3850">
        <v>0.26435999999999998</v>
      </c>
      <c r="C3850">
        <v>0.54808199999999996</v>
      </c>
      <c r="D3850">
        <v>0.12882879999999999</v>
      </c>
      <c r="E3850">
        <v>0.25019400000000003</v>
      </c>
    </row>
    <row r="3851" spans="1:5">
      <c r="A3851">
        <v>734.9</v>
      </c>
      <c r="B3851">
        <v>0.26357999999999998</v>
      </c>
      <c r="C3851">
        <v>0.54291599999999995</v>
      </c>
      <c r="D3851">
        <v>0.13059680000000001</v>
      </c>
      <c r="E3851">
        <v>0.25241999999999998</v>
      </c>
    </row>
    <row r="3852" spans="1:5">
      <c r="A3852">
        <v>735</v>
      </c>
      <c r="B3852">
        <v>0.26279999999999998</v>
      </c>
      <c r="C3852">
        <v>0.53774999999999995</v>
      </c>
      <c r="D3852">
        <v>0.13236800000000001</v>
      </c>
      <c r="E3852">
        <v>0.25464599999999998</v>
      </c>
    </row>
    <row r="3853" spans="1:5">
      <c r="A3853">
        <v>735.1</v>
      </c>
      <c r="B3853">
        <v>0.26201999999999998</v>
      </c>
      <c r="C3853">
        <v>0.53256599999999998</v>
      </c>
      <c r="D3853">
        <v>0.13413919999999999</v>
      </c>
      <c r="E3853">
        <v>0.25687199999999999</v>
      </c>
    </row>
    <row r="3854" spans="1:5">
      <c r="A3854">
        <v>735.2</v>
      </c>
      <c r="B3854">
        <v>0.26124000000000003</v>
      </c>
      <c r="C3854">
        <v>0.52738200000000002</v>
      </c>
      <c r="D3854">
        <v>0.1359136</v>
      </c>
      <c r="E3854">
        <v>0.25909799999999999</v>
      </c>
    </row>
    <row r="3855" spans="1:5">
      <c r="A3855">
        <v>735.3</v>
      </c>
      <c r="B3855">
        <v>0.26046000000000002</v>
      </c>
      <c r="C3855">
        <v>0.52219800000000005</v>
      </c>
      <c r="D3855">
        <v>0.137688</v>
      </c>
      <c r="E3855">
        <v>0.26133800000000001</v>
      </c>
    </row>
    <row r="3856" spans="1:5">
      <c r="A3856">
        <v>735.4</v>
      </c>
      <c r="B3856">
        <v>0.25968000000000002</v>
      </c>
      <c r="C3856">
        <v>0.51701399999999997</v>
      </c>
      <c r="D3856">
        <v>0.139464</v>
      </c>
      <c r="E3856">
        <v>0.26356400000000002</v>
      </c>
    </row>
    <row r="3857" spans="1:5">
      <c r="A3857">
        <v>735.5</v>
      </c>
      <c r="B3857">
        <v>0.25890000000000002</v>
      </c>
      <c r="C3857">
        <v>0.51181200000000004</v>
      </c>
      <c r="D3857">
        <v>0.14124159999999999</v>
      </c>
      <c r="E3857">
        <v>0.26580399999999998</v>
      </c>
    </row>
    <row r="3858" spans="1:5">
      <c r="A3858">
        <v>735.6</v>
      </c>
      <c r="B3858">
        <v>0.25812000000000002</v>
      </c>
      <c r="C3858">
        <v>0.50661</v>
      </c>
      <c r="D3858">
        <v>0.1430208</v>
      </c>
      <c r="E3858">
        <v>0.26802999999999999</v>
      </c>
    </row>
    <row r="3859" spans="1:5">
      <c r="A3859">
        <v>735.7</v>
      </c>
      <c r="B3859">
        <v>0.25734000000000001</v>
      </c>
      <c r="C3859">
        <v>0.50140799999999996</v>
      </c>
      <c r="D3859">
        <v>0.1448016</v>
      </c>
      <c r="E3859">
        <v>0.27027000000000001</v>
      </c>
    </row>
    <row r="3860" spans="1:5">
      <c r="A3860">
        <v>735.8</v>
      </c>
      <c r="B3860">
        <v>0.25656000000000001</v>
      </c>
      <c r="C3860">
        <v>0.49620599999999998</v>
      </c>
      <c r="D3860">
        <v>0.14658399999999999</v>
      </c>
      <c r="E3860">
        <v>0.27250999999999997</v>
      </c>
    </row>
    <row r="3861" spans="1:5">
      <c r="A3861">
        <v>735.9</v>
      </c>
      <c r="B3861">
        <v>0.25575999999999999</v>
      </c>
      <c r="C3861">
        <v>0.49098599999999998</v>
      </c>
      <c r="D3861">
        <v>0.14836640000000001</v>
      </c>
      <c r="E3861">
        <v>0.27474999999999999</v>
      </c>
    </row>
    <row r="3862" spans="1:5">
      <c r="A3862">
        <v>736</v>
      </c>
      <c r="B3862">
        <v>0.25497999999999998</v>
      </c>
      <c r="C3862">
        <v>0.48578399999999999</v>
      </c>
      <c r="D3862">
        <v>0.15015039999999999</v>
      </c>
      <c r="E3862">
        <v>0.27699000000000001</v>
      </c>
    </row>
    <row r="3863" spans="1:5">
      <c r="A3863">
        <v>736.1</v>
      </c>
      <c r="B3863">
        <v>0.25419999999999998</v>
      </c>
      <c r="C3863">
        <v>0.48056399999999999</v>
      </c>
      <c r="D3863">
        <v>0.1519344</v>
      </c>
      <c r="E3863">
        <v>0.27924399999999999</v>
      </c>
    </row>
    <row r="3864" spans="1:5">
      <c r="A3864">
        <v>736.2</v>
      </c>
      <c r="B3864">
        <v>0.25925999999999999</v>
      </c>
      <c r="C3864">
        <v>0.48045599999999999</v>
      </c>
      <c r="D3864">
        <v>0.1518224</v>
      </c>
      <c r="E3864">
        <v>0.27607999999999999</v>
      </c>
    </row>
    <row r="3865" spans="1:5">
      <c r="A3865">
        <v>736.3</v>
      </c>
      <c r="B3865">
        <v>0.26472000000000001</v>
      </c>
      <c r="C3865">
        <v>0.48072599999999999</v>
      </c>
      <c r="D3865">
        <v>0.1515744</v>
      </c>
      <c r="E3865">
        <v>0.27255200000000002</v>
      </c>
    </row>
    <row r="3866" spans="1:5">
      <c r="A3866">
        <v>736.4</v>
      </c>
      <c r="B3866">
        <v>0.2702</v>
      </c>
      <c r="C3866">
        <v>0.48097800000000002</v>
      </c>
      <c r="D3866">
        <v>0.1513264</v>
      </c>
      <c r="E3866">
        <v>0.26901000000000003</v>
      </c>
    </row>
    <row r="3867" spans="1:5">
      <c r="A3867">
        <v>736.5</v>
      </c>
      <c r="B3867">
        <v>0.27566000000000002</v>
      </c>
      <c r="C3867">
        <v>0.48122999999999999</v>
      </c>
      <c r="D3867">
        <v>0.1510784</v>
      </c>
      <c r="E3867">
        <v>0.26546799999999998</v>
      </c>
    </row>
    <row r="3868" spans="1:5">
      <c r="A3868">
        <v>736.6</v>
      </c>
      <c r="B3868">
        <v>0.28111999999999998</v>
      </c>
      <c r="C3868">
        <v>0.48149999999999998</v>
      </c>
      <c r="D3868">
        <v>0.1508304</v>
      </c>
      <c r="E3868">
        <v>0.26194000000000001</v>
      </c>
    </row>
    <row r="3869" spans="1:5">
      <c r="A3869">
        <v>736.7</v>
      </c>
      <c r="B3869">
        <v>0.28660000000000002</v>
      </c>
      <c r="C3869">
        <v>0.48175200000000001</v>
      </c>
      <c r="D3869">
        <v>0.15058240000000001</v>
      </c>
      <c r="E3869">
        <v>0.25841199999999998</v>
      </c>
    </row>
    <row r="3870" spans="1:5">
      <c r="A3870">
        <v>736.8</v>
      </c>
      <c r="B3870">
        <v>0.29205999999999999</v>
      </c>
      <c r="C3870">
        <v>0.48202200000000001</v>
      </c>
      <c r="D3870">
        <v>0.15033440000000001</v>
      </c>
      <c r="E3870">
        <v>0.25486999999999999</v>
      </c>
    </row>
    <row r="3871" spans="1:5">
      <c r="A3871">
        <v>736.9</v>
      </c>
      <c r="B3871">
        <v>0.29752000000000001</v>
      </c>
      <c r="C3871">
        <v>0.48227399999999998</v>
      </c>
      <c r="D3871">
        <v>0.150088</v>
      </c>
      <c r="E3871">
        <v>0.25134200000000001</v>
      </c>
    </row>
    <row r="3872" spans="1:5">
      <c r="A3872">
        <v>737</v>
      </c>
      <c r="B3872">
        <v>0.30298000000000003</v>
      </c>
      <c r="C3872">
        <v>0.48252600000000001</v>
      </c>
      <c r="D3872">
        <v>0.14984</v>
      </c>
      <c r="E3872">
        <v>0.24781400000000001</v>
      </c>
    </row>
    <row r="3873" spans="1:5">
      <c r="A3873">
        <v>737.1</v>
      </c>
      <c r="B3873">
        <v>0.30843999999999999</v>
      </c>
      <c r="C3873">
        <v>0.482796</v>
      </c>
      <c r="D3873">
        <v>0.149592</v>
      </c>
      <c r="E3873">
        <v>0.244286</v>
      </c>
    </row>
    <row r="3874" spans="1:5">
      <c r="A3874">
        <v>737.2</v>
      </c>
      <c r="B3874">
        <v>0.31390000000000001</v>
      </c>
      <c r="C3874">
        <v>0.48304799999999998</v>
      </c>
      <c r="D3874">
        <v>0.1493456</v>
      </c>
      <c r="E3874">
        <v>0.24074400000000001</v>
      </c>
    </row>
    <row r="3875" spans="1:5">
      <c r="A3875">
        <v>737.3</v>
      </c>
      <c r="B3875">
        <v>0.31935999999999998</v>
      </c>
      <c r="C3875">
        <v>0.48331800000000003</v>
      </c>
      <c r="D3875">
        <v>0.1490976</v>
      </c>
      <c r="E3875">
        <v>0.23721600000000001</v>
      </c>
    </row>
    <row r="3876" spans="1:5">
      <c r="A3876">
        <v>737.4</v>
      </c>
      <c r="B3876">
        <v>0.32479999999999998</v>
      </c>
      <c r="C3876">
        <v>0.48357</v>
      </c>
      <c r="D3876">
        <v>0.14885119999999999</v>
      </c>
      <c r="E3876">
        <v>0.23368800000000001</v>
      </c>
    </row>
    <row r="3877" spans="1:5">
      <c r="A3877">
        <v>737.5</v>
      </c>
      <c r="B3877">
        <v>0.33026</v>
      </c>
      <c r="C3877">
        <v>0.48382199999999997</v>
      </c>
      <c r="D3877">
        <v>0.14860319999999999</v>
      </c>
      <c r="E3877">
        <v>0.23017399999999999</v>
      </c>
    </row>
    <row r="3878" spans="1:5">
      <c r="A3878">
        <v>737.6</v>
      </c>
      <c r="B3878">
        <v>0.33572000000000002</v>
      </c>
      <c r="C3878">
        <v>0.48409200000000002</v>
      </c>
      <c r="D3878">
        <v>0.14835680000000001</v>
      </c>
      <c r="E3878">
        <v>0.22664599999999999</v>
      </c>
    </row>
    <row r="3879" spans="1:5">
      <c r="A3879">
        <v>737.7</v>
      </c>
      <c r="B3879">
        <v>0.34116000000000002</v>
      </c>
      <c r="C3879">
        <v>0.484344</v>
      </c>
      <c r="D3879">
        <v>0.14810880000000001</v>
      </c>
      <c r="E3879">
        <v>0.22311800000000001</v>
      </c>
    </row>
    <row r="3880" spans="1:5">
      <c r="A3880">
        <v>737.8</v>
      </c>
      <c r="B3880">
        <v>0.34526000000000001</v>
      </c>
      <c r="C3880">
        <v>0.48311999999999999</v>
      </c>
      <c r="D3880">
        <v>0.14706240000000001</v>
      </c>
      <c r="E3880">
        <v>0.218526</v>
      </c>
    </row>
    <row r="3881" spans="1:5">
      <c r="A3881">
        <v>737.9</v>
      </c>
      <c r="B3881">
        <v>0.34588000000000002</v>
      </c>
      <c r="C3881">
        <v>0.478134</v>
      </c>
      <c r="D3881">
        <v>0.14397599999999999</v>
      </c>
      <c r="E3881">
        <v>0.211176</v>
      </c>
    </row>
    <row r="3882" spans="1:5">
      <c r="A3882">
        <v>738</v>
      </c>
      <c r="B3882">
        <v>0.34651999999999999</v>
      </c>
      <c r="C3882">
        <v>0.47314800000000001</v>
      </c>
      <c r="D3882">
        <v>0.14088800000000001</v>
      </c>
      <c r="E3882">
        <v>0.20383999999999999</v>
      </c>
    </row>
    <row r="3883" spans="1:5">
      <c r="A3883">
        <v>738.1</v>
      </c>
      <c r="B3883">
        <v>0.34714</v>
      </c>
      <c r="C3883">
        <v>0.46816200000000002</v>
      </c>
      <c r="D3883">
        <v>0.13780319999999999</v>
      </c>
      <c r="E3883">
        <v>0.19650400000000001</v>
      </c>
    </row>
    <row r="3884" spans="1:5">
      <c r="A3884">
        <v>738.2</v>
      </c>
      <c r="B3884">
        <v>0.34776000000000001</v>
      </c>
      <c r="C3884">
        <v>0.46317599999999998</v>
      </c>
      <c r="D3884">
        <v>0.13471520000000001</v>
      </c>
      <c r="E3884">
        <v>0.189168</v>
      </c>
    </row>
    <row r="3885" spans="1:5">
      <c r="A3885">
        <v>738.3</v>
      </c>
      <c r="B3885">
        <v>0.34838000000000002</v>
      </c>
      <c r="C3885">
        <v>0.45818999999999999</v>
      </c>
      <c r="D3885">
        <v>0.13162879999999999</v>
      </c>
      <c r="E3885">
        <v>0.18183199999999999</v>
      </c>
    </row>
    <row r="3886" spans="1:5">
      <c r="A3886">
        <v>738.4</v>
      </c>
      <c r="B3886">
        <v>0.34902</v>
      </c>
      <c r="C3886">
        <v>0.453204</v>
      </c>
      <c r="D3886">
        <v>0.12854560000000001</v>
      </c>
      <c r="E3886">
        <v>0.17451</v>
      </c>
    </row>
    <row r="3887" spans="1:5">
      <c r="A3887">
        <v>738.5</v>
      </c>
      <c r="B3887">
        <v>0.34964000000000001</v>
      </c>
      <c r="C3887">
        <v>0.44821800000000001</v>
      </c>
      <c r="D3887">
        <v>0.1254624</v>
      </c>
      <c r="E3887">
        <v>0.16717399999999999</v>
      </c>
    </row>
    <row r="3888" spans="1:5">
      <c r="A3888">
        <v>738.6</v>
      </c>
      <c r="B3888">
        <v>0.35026000000000002</v>
      </c>
      <c r="C3888">
        <v>0.44323200000000001</v>
      </c>
      <c r="D3888">
        <v>0.12237919999999999</v>
      </c>
      <c r="E3888">
        <v>0.15985199999999999</v>
      </c>
    </row>
    <row r="3889" spans="1:5">
      <c r="A3889">
        <v>738.7</v>
      </c>
      <c r="B3889">
        <v>0.35089999999999999</v>
      </c>
      <c r="C3889">
        <v>0.43824600000000002</v>
      </c>
      <c r="D3889">
        <v>0.11929439999999999</v>
      </c>
      <c r="E3889">
        <v>0.15251600000000001</v>
      </c>
    </row>
    <row r="3890" spans="1:5">
      <c r="A3890">
        <v>738.8</v>
      </c>
      <c r="B3890">
        <v>0.35152</v>
      </c>
      <c r="C3890">
        <v>0.43325999999999998</v>
      </c>
      <c r="D3890">
        <v>0.1162112</v>
      </c>
      <c r="E3890">
        <v>0.14518</v>
      </c>
    </row>
    <row r="3891" spans="1:5">
      <c r="A3891">
        <v>738.9</v>
      </c>
      <c r="B3891">
        <v>0.35214000000000001</v>
      </c>
      <c r="C3891">
        <v>0.42829200000000001</v>
      </c>
      <c r="D3891">
        <v>0.1131312</v>
      </c>
      <c r="E3891">
        <v>0.13786219999999999</v>
      </c>
    </row>
    <row r="3892" spans="1:5">
      <c r="A3892">
        <v>739</v>
      </c>
      <c r="B3892">
        <v>0.35276000000000002</v>
      </c>
      <c r="C3892">
        <v>0.42330600000000002</v>
      </c>
      <c r="D3892">
        <v>0.1100512</v>
      </c>
      <c r="E3892">
        <v>0.1305402</v>
      </c>
    </row>
    <row r="3893" spans="1:5">
      <c r="A3893">
        <v>739.1</v>
      </c>
      <c r="B3893">
        <v>0.35339999999999999</v>
      </c>
      <c r="C3893">
        <v>0.41833799999999999</v>
      </c>
      <c r="D3893">
        <v>0.1069712</v>
      </c>
      <c r="E3893">
        <v>0.1232196</v>
      </c>
    </row>
    <row r="3894" spans="1:5">
      <c r="A3894">
        <v>739.2</v>
      </c>
      <c r="B3894">
        <v>0.35402</v>
      </c>
      <c r="C3894">
        <v>0.413352</v>
      </c>
      <c r="D3894">
        <v>0.1038896</v>
      </c>
      <c r="E3894">
        <v>0.1158962</v>
      </c>
    </row>
    <row r="3895" spans="1:5">
      <c r="A3895">
        <v>739.3</v>
      </c>
      <c r="B3895">
        <v>0.35464000000000001</v>
      </c>
      <c r="C3895">
        <v>0.40838400000000002</v>
      </c>
      <c r="D3895">
        <v>0.1008096</v>
      </c>
      <c r="E3895">
        <v>0.1085742</v>
      </c>
    </row>
    <row r="3896" spans="1:5">
      <c r="A3896">
        <v>739.4</v>
      </c>
      <c r="B3896">
        <v>0.35526000000000002</v>
      </c>
      <c r="C3896">
        <v>0.40339799999999998</v>
      </c>
      <c r="D3896">
        <v>9.7731200000000004E-2</v>
      </c>
      <c r="E3896">
        <v>0.10125919999999999</v>
      </c>
    </row>
    <row r="3897" spans="1:5">
      <c r="A3897">
        <v>739.5</v>
      </c>
      <c r="B3897">
        <v>0.35136000000000001</v>
      </c>
      <c r="C3897">
        <v>0.40737600000000002</v>
      </c>
      <c r="D3897">
        <v>9.9382399999999996E-2</v>
      </c>
      <c r="E3897">
        <v>0.1095766</v>
      </c>
    </row>
    <row r="3898" spans="1:5">
      <c r="A3898">
        <v>739.6</v>
      </c>
      <c r="B3898">
        <v>0.34560000000000002</v>
      </c>
      <c r="C3898">
        <v>0.41500799999999999</v>
      </c>
      <c r="D3898">
        <v>0.1029664</v>
      </c>
      <c r="E3898">
        <v>0.1242892</v>
      </c>
    </row>
    <row r="3899" spans="1:5">
      <c r="A3899">
        <v>739.7</v>
      </c>
      <c r="B3899">
        <v>0.33983999999999998</v>
      </c>
      <c r="C3899">
        <v>0.42265799999999998</v>
      </c>
      <c r="D3899">
        <v>0.10655199999999999</v>
      </c>
      <c r="E3899">
        <v>0.13900460000000001</v>
      </c>
    </row>
    <row r="3900" spans="1:5">
      <c r="A3900">
        <v>739.8</v>
      </c>
      <c r="B3900">
        <v>0.33410000000000001</v>
      </c>
      <c r="C3900">
        <v>0.43029000000000001</v>
      </c>
      <c r="D3900">
        <v>0.11013439999999999</v>
      </c>
      <c r="E3900">
        <v>0.15370600000000001</v>
      </c>
    </row>
    <row r="3901" spans="1:5">
      <c r="A3901">
        <v>739.9</v>
      </c>
      <c r="B3901">
        <v>0.32834000000000002</v>
      </c>
      <c r="C3901">
        <v>0.43790400000000002</v>
      </c>
      <c r="D3901">
        <v>0.1137136</v>
      </c>
      <c r="E3901">
        <v>0.168406</v>
      </c>
    </row>
    <row r="3902" spans="1:5">
      <c r="A3902">
        <v>740</v>
      </c>
      <c r="B3902">
        <v>0.3226</v>
      </c>
      <c r="C3902">
        <v>0.44553599999999999</v>
      </c>
      <c r="D3902">
        <v>0.1172912</v>
      </c>
      <c r="E3902">
        <v>0.18307799999999999</v>
      </c>
    </row>
    <row r="3903" spans="1:5">
      <c r="A3903">
        <v>740.1</v>
      </c>
      <c r="B3903">
        <v>0.31685999999999998</v>
      </c>
      <c r="C3903">
        <v>0.45315</v>
      </c>
      <c r="D3903">
        <v>0.1208656</v>
      </c>
      <c r="E3903">
        <v>0.19775000000000001</v>
      </c>
    </row>
    <row r="3904" spans="1:5">
      <c r="A3904">
        <v>740.2</v>
      </c>
      <c r="B3904">
        <v>0.31112000000000001</v>
      </c>
      <c r="C3904">
        <v>0.46076400000000001</v>
      </c>
      <c r="D3904">
        <v>0.1244416</v>
      </c>
      <c r="E3904">
        <v>0.212422</v>
      </c>
    </row>
    <row r="3905" spans="1:5">
      <c r="A3905">
        <v>740.3</v>
      </c>
      <c r="B3905">
        <v>0.30537999999999998</v>
      </c>
      <c r="C3905">
        <v>0.46837800000000002</v>
      </c>
      <c r="D3905">
        <v>0.1280144</v>
      </c>
      <c r="E3905">
        <v>0.22709399999999999</v>
      </c>
    </row>
    <row r="3906" spans="1:5">
      <c r="A3906">
        <v>740.4</v>
      </c>
      <c r="B3906">
        <v>0.29965999999999998</v>
      </c>
      <c r="C3906">
        <v>0.47597400000000001</v>
      </c>
      <c r="D3906">
        <v>0.13158239999999999</v>
      </c>
      <c r="E3906">
        <v>0.24173800000000001</v>
      </c>
    </row>
    <row r="3907" spans="1:5">
      <c r="A3907">
        <v>740.5</v>
      </c>
      <c r="B3907">
        <v>0.29393999999999998</v>
      </c>
      <c r="C3907">
        <v>0.48358800000000002</v>
      </c>
      <c r="D3907">
        <v>0.1351504</v>
      </c>
      <c r="E3907">
        <v>0.256382</v>
      </c>
    </row>
    <row r="3908" spans="1:5">
      <c r="A3908">
        <v>740.6</v>
      </c>
      <c r="B3908">
        <v>0.28820000000000001</v>
      </c>
      <c r="C3908">
        <v>0.49118400000000001</v>
      </c>
      <c r="D3908">
        <v>0.13871520000000001</v>
      </c>
      <c r="E3908">
        <v>0.27101199999999998</v>
      </c>
    </row>
    <row r="3909" spans="1:5">
      <c r="A3909">
        <v>740.7</v>
      </c>
      <c r="B3909">
        <v>0.28248000000000001</v>
      </c>
      <c r="C3909">
        <v>0.49876199999999998</v>
      </c>
      <c r="D3909">
        <v>0.14227999999999999</v>
      </c>
      <c r="E3909">
        <v>0.28564200000000001</v>
      </c>
    </row>
    <row r="3910" spans="1:5">
      <c r="A3910">
        <v>740.8</v>
      </c>
      <c r="B3910">
        <v>0.27676000000000001</v>
      </c>
      <c r="C3910">
        <v>0.50635799999999997</v>
      </c>
      <c r="D3910">
        <v>0.14584320000000001</v>
      </c>
      <c r="E3910">
        <v>0.30027199999999998</v>
      </c>
    </row>
    <row r="3911" spans="1:5">
      <c r="A3911">
        <v>740.9</v>
      </c>
      <c r="B3911">
        <v>0.27104</v>
      </c>
      <c r="C3911">
        <v>0.51393599999999995</v>
      </c>
      <c r="D3911">
        <v>0.14940320000000001</v>
      </c>
      <c r="E3911">
        <v>0.31487399999999999</v>
      </c>
    </row>
    <row r="3912" spans="1:5">
      <c r="A3912">
        <v>741</v>
      </c>
      <c r="B3912">
        <v>0.26534000000000002</v>
      </c>
      <c r="C3912">
        <v>0.521532</v>
      </c>
      <c r="D3912">
        <v>0.15296000000000001</v>
      </c>
      <c r="E3912">
        <v>0.32947599999999999</v>
      </c>
    </row>
    <row r="3913" spans="1:5">
      <c r="A3913">
        <v>741.1</v>
      </c>
      <c r="B3913">
        <v>0.25988</v>
      </c>
      <c r="C3913">
        <v>0.52822800000000003</v>
      </c>
      <c r="D3913">
        <v>0.15539520000000001</v>
      </c>
      <c r="E3913">
        <v>0.33996199999999999</v>
      </c>
    </row>
    <row r="3914" spans="1:5">
      <c r="A3914">
        <v>741.2</v>
      </c>
      <c r="B3914">
        <v>0.25535999999999998</v>
      </c>
      <c r="C3914">
        <v>0.53181</v>
      </c>
      <c r="D3914">
        <v>0.15382560000000001</v>
      </c>
      <c r="E3914">
        <v>0.33577600000000002</v>
      </c>
    </row>
    <row r="3915" spans="1:5">
      <c r="A3915">
        <v>741.3</v>
      </c>
      <c r="B3915">
        <v>0.25084000000000001</v>
      </c>
      <c r="C3915">
        <v>0.53539199999999998</v>
      </c>
      <c r="D3915">
        <v>0.15225759999999999</v>
      </c>
      <c r="E3915">
        <v>0.33157599999999998</v>
      </c>
    </row>
    <row r="3916" spans="1:5">
      <c r="A3916">
        <v>741.4</v>
      </c>
      <c r="B3916">
        <v>0.24632000000000001</v>
      </c>
      <c r="C3916">
        <v>0.53895599999999999</v>
      </c>
      <c r="D3916">
        <v>0.15068960000000001</v>
      </c>
      <c r="E3916">
        <v>0.327376</v>
      </c>
    </row>
    <row r="3917" spans="1:5">
      <c r="A3917">
        <v>741.5</v>
      </c>
      <c r="B3917">
        <v>0.24179999999999999</v>
      </c>
      <c r="C3917">
        <v>0.54253799999999996</v>
      </c>
      <c r="D3917">
        <v>0.14912</v>
      </c>
      <c r="E3917">
        <v>0.32318999999999998</v>
      </c>
    </row>
    <row r="3918" spans="1:5">
      <c r="A3918">
        <v>741.6</v>
      </c>
      <c r="B3918">
        <v>0.23726</v>
      </c>
      <c r="C3918">
        <v>0.54612000000000005</v>
      </c>
      <c r="D3918">
        <v>0.14755199999999999</v>
      </c>
      <c r="E3918">
        <v>0.31899</v>
      </c>
    </row>
    <row r="3919" spans="1:5">
      <c r="A3919">
        <v>741.7</v>
      </c>
      <c r="B3919">
        <v>0.23274</v>
      </c>
      <c r="C3919">
        <v>0.54970200000000002</v>
      </c>
      <c r="D3919">
        <v>0.14598240000000001</v>
      </c>
      <c r="E3919">
        <v>0.31480399999999997</v>
      </c>
    </row>
    <row r="3920" spans="1:5">
      <c r="A3920">
        <v>741.8</v>
      </c>
      <c r="B3920">
        <v>0.22822000000000001</v>
      </c>
      <c r="C3920">
        <v>0.553284</v>
      </c>
      <c r="D3920">
        <v>0.14441280000000001</v>
      </c>
      <c r="E3920">
        <v>0.31060399999999999</v>
      </c>
    </row>
    <row r="3921" spans="1:5">
      <c r="A3921">
        <v>741.9</v>
      </c>
      <c r="B3921">
        <v>0.22370000000000001</v>
      </c>
      <c r="C3921">
        <v>0.55686599999999997</v>
      </c>
      <c r="D3921">
        <v>0.14284479999999999</v>
      </c>
      <c r="E3921">
        <v>0.30640400000000001</v>
      </c>
    </row>
    <row r="3922" spans="1:5">
      <c r="A3922">
        <v>742</v>
      </c>
      <c r="B3922">
        <v>0.21918000000000001</v>
      </c>
      <c r="C3922">
        <v>0.56042999999999998</v>
      </c>
      <c r="D3922">
        <v>0.14127680000000001</v>
      </c>
      <c r="E3922">
        <v>0.30221799999999999</v>
      </c>
    </row>
    <row r="3923" spans="1:5">
      <c r="A3923">
        <v>742.1</v>
      </c>
      <c r="B3923">
        <v>0.21464</v>
      </c>
      <c r="C3923">
        <v>0.56401199999999996</v>
      </c>
      <c r="D3923">
        <v>0.13970879999999999</v>
      </c>
      <c r="E3923">
        <v>0.29801800000000001</v>
      </c>
    </row>
    <row r="3924" spans="1:5">
      <c r="A3924">
        <v>742.2</v>
      </c>
      <c r="B3924">
        <v>0.21012</v>
      </c>
      <c r="C3924">
        <v>0.56759400000000004</v>
      </c>
      <c r="D3924">
        <v>0.13813919999999999</v>
      </c>
      <c r="E3924">
        <v>0.29383199999999998</v>
      </c>
    </row>
    <row r="3925" spans="1:5">
      <c r="A3925">
        <v>742.3</v>
      </c>
      <c r="B3925">
        <v>0.2056</v>
      </c>
      <c r="C3925">
        <v>0.57117600000000002</v>
      </c>
      <c r="D3925">
        <v>0.13656960000000001</v>
      </c>
      <c r="E3925">
        <v>0.289632</v>
      </c>
    </row>
    <row r="3926" spans="1:5">
      <c r="A3926">
        <v>742.4</v>
      </c>
      <c r="B3926">
        <v>0.20108000000000001</v>
      </c>
      <c r="C3926">
        <v>0.57475799999999999</v>
      </c>
      <c r="D3926">
        <v>0.13500000000000001</v>
      </c>
      <c r="E3926">
        <v>0.28543200000000002</v>
      </c>
    </row>
    <row r="3927" spans="1:5">
      <c r="A3927">
        <v>742.5</v>
      </c>
      <c r="B3927">
        <v>0.196552</v>
      </c>
      <c r="C3927">
        <v>0.578322</v>
      </c>
      <c r="D3927">
        <v>0.133432</v>
      </c>
      <c r="E3927">
        <v>0.281246</v>
      </c>
    </row>
    <row r="3928" spans="1:5">
      <c r="A3928">
        <v>742.6</v>
      </c>
      <c r="B3928">
        <v>0.192028</v>
      </c>
      <c r="C3928">
        <v>0.58190399999999998</v>
      </c>
      <c r="D3928">
        <v>0.13186239999999999</v>
      </c>
      <c r="E3928">
        <v>0.27704600000000001</v>
      </c>
    </row>
    <row r="3929" spans="1:5">
      <c r="A3929">
        <v>742.7</v>
      </c>
      <c r="B3929">
        <v>0.187502</v>
      </c>
      <c r="C3929">
        <v>0.58548599999999995</v>
      </c>
      <c r="D3929">
        <v>0.13029279999999999</v>
      </c>
      <c r="E3929">
        <v>0.27284599999999998</v>
      </c>
    </row>
    <row r="3930" spans="1:5">
      <c r="A3930">
        <v>742.8</v>
      </c>
      <c r="B3930">
        <v>0.18998200000000001</v>
      </c>
      <c r="C3930">
        <v>0.58328999999999998</v>
      </c>
      <c r="D3930">
        <v>0.12801760000000001</v>
      </c>
      <c r="E3930">
        <v>0.27490399999999998</v>
      </c>
    </row>
    <row r="3931" spans="1:5">
      <c r="A3931">
        <v>742.9</v>
      </c>
      <c r="B3931">
        <v>0.19411400000000001</v>
      </c>
      <c r="C3931">
        <v>0.57974400000000004</v>
      </c>
      <c r="D3931">
        <v>0.12557760000000001</v>
      </c>
      <c r="E3931">
        <v>0.278418</v>
      </c>
    </row>
    <row r="3932" spans="1:5">
      <c r="A3932">
        <v>743</v>
      </c>
      <c r="B3932">
        <v>0.19824600000000001</v>
      </c>
      <c r="C3932">
        <v>0.57618000000000003</v>
      </c>
      <c r="D3932">
        <v>0.1231376</v>
      </c>
      <c r="E3932">
        <v>0.28193200000000002</v>
      </c>
    </row>
    <row r="3933" spans="1:5">
      <c r="A3933">
        <v>743.1</v>
      </c>
      <c r="B3933">
        <v>0.20238</v>
      </c>
      <c r="C3933">
        <v>0.57261600000000001</v>
      </c>
      <c r="D3933">
        <v>0.1206976</v>
      </c>
      <c r="E3933">
        <v>0.28544599999999998</v>
      </c>
    </row>
    <row r="3934" spans="1:5">
      <c r="A3934">
        <v>743.2</v>
      </c>
      <c r="B3934">
        <v>0.20652000000000001</v>
      </c>
      <c r="C3934">
        <v>0.56906999999999996</v>
      </c>
      <c r="D3934">
        <v>0.118256</v>
      </c>
      <c r="E3934">
        <v>0.28897400000000001</v>
      </c>
    </row>
    <row r="3935" spans="1:5">
      <c r="A3935">
        <v>743.3</v>
      </c>
      <c r="B3935">
        <v>0.21063999999999999</v>
      </c>
      <c r="C3935">
        <v>0.56550599999999995</v>
      </c>
      <c r="D3935">
        <v>0.115816</v>
      </c>
      <c r="E3935">
        <v>0.29248800000000003</v>
      </c>
    </row>
    <row r="3936" spans="1:5">
      <c r="A3936">
        <v>743.4</v>
      </c>
      <c r="B3936">
        <v>0.21478</v>
      </c>
      <c r="C3936">
        <v>0.56194200000000005</v>
      </c>
      <c r="D3936">
        <v>0.113376</v>
      </c>
      <c r="E3936">
        <v>0.29600199999999999</v>
      </c>
    </row>
    <row r="3937" spans="1:5">
      <c r="A3937">
        <v>743.5</v>
      </c>
      <c r="B3937">
        <v>0.21890000000000001</v>
      </c>
      <c r="C3937">
        <v>0.558396</v>
      </c>
      <c r="D3937">
        <v>0.11093600000000001</v>
      </c>
      <c r="E3937">
        <v>0.299516</v>
      </c>
    </row>
    <row r="3938" spans="1:5">
      <c r="A3938">
        <v>743.6</v>
      </c>
      <c r="B3938">
        <v>0.22303999999999999</v>
      </c>
      <c r="C3938">
        <v>0.55483199999999999</v>
      </c>
      <c r="D3938">
        <v>0.1084976</v>
      </c>
      <c r="E3938">
        <v>0.30304399999999998</v>
      </c>
    </row>
    <row r="3939" spans="1:5">
      <c r="A3939">
        <v>743.7</v>
      </c>
      <c r="B3939">
        <v>0.22716</v>
      </c>
      <c r="C3939">
        <v>0.55128600000000005</v>
      </c>
      <c r="D3939">
        <v>0.106056</v>
      </c>
      <c r="E3939">
        <v>0.306558</v>
      </c>
    </row>
    <row r="3940" spans="1:5">
      <c r="A3940">
        <v>743.8</v>
      </c>
      <c r="B3940">
        <v>0.23130000000000001</v>
      </c>
      <c r="C3940">
        <v>0.54772200000000004</v>
      </c>
      <c r="D3940">
        <v>0.103616</v>
      </c>
      <c r="E3940">
        <v>0.31007200000000001</v>
      </c>
    </row>
    <row r="3941" spans="1:5">
      <c r="A3941">
        <v>743.9</v>
      </c>
      <c r="B3941">
        <v>0.23541999999999999</v>
      </c>
      <c r="C3941">
        <v>0.54415800000000003</v>
      </c>
      <c r="D3941">
        <v>0.10117760000000001</v>
      </c>
      <c r="E3941">
        <v>0.31358599999999998</v>
      </c>
    </row>
    <row r="3942" spans="1:5">
      <c r="A3942">
        <v>744</v>
      </c>
      <c r="B3942">
        <v>0.23956</v>
      </c>
      <c r="C3942">
        <v>0.54061199999999998</v>
      </c>
      <c r="D3942">
        <v>9.8737599999999995E-2</v>
      </c>
      <c r="E3942">
        <v>0.31709999999999999</v>
      </c>
    </row>
    <row r="3943" spans="1:5">
      <c r="A3943">
        <v>744.1</v>
      </c>
      <c r="B3943">
        <v>0.24368000000000001</v>
      </c>
      <c r="C3943">
        <v>0.53704799999999997</v>
      </c>
      <c r="D3943">
        <v>9.6299200000000001E-2</v>
      </c>
      <c r="E3943">
        <v>0.32061400000000001</v>
      </c>
    </row>
    <row r="3944" spans="1:5">
      <c r="A3944">
        <v>744.2</v>
      </c>
      <c r="B3944">
        <v>0.24782000000000001</v>
      </c>
      <c r="C3944">
        <v>0.53350200000000003</v>
      </c>
      <c r="D3944">
        <v>9.3859200000000004E-2</v>
      </c>
      <c r="E3944">
        <v>0.32414199999999999</v>
      </c>
    </row>
    <row r="3945" spans="1:5">
      <c r="A3945">
        <v>744.3</v>
      </c>
      <c r="B3945">
        <v>0.25194</v>
      </c>
      <c r="C3945">
        <v>0.52993800000000002</v>
      </c>
      <c r="D3945">
        <v>9.1419200000000006E-2</v>
      </c>
      <c r="E3945">
        <v>0.327656</v>
      </c>
    </row>
    <row r="3946" spans="1:5">
      <c r="A3946">
        <v>744.4</v>
      </c>
      <c r="B3946">
        <v>0.25228</v>
      </c>
      <c r="C3946">
        <v>0.52903800000000001</v>
      </c>
      <c r="D3946">
        <v>9.0775999999999996E-2</v>
      </c>
      <c r="E3946">
        <v>0.328594</v>
      </c>
    </row>
    <row r="3947" spans="1:5">
      <c r="A3947">
        <v>744.5</v>
      </c>
      <c r="B3947">
        <v>0.24851999999999999</v>
      </c>
      <c r="C3947">
        <v>0.53100000000000003</v>
      </c>
      <c r="D3947">
        <v>9.2062400000000003E-2</v>
      </c>
      <c r="E3947">
        <v>0.32675999999999999</v>
      </c>
    </row>
    <row r="3948" spans="1:5">
      <c r="A3948">
        <v>744.6</v>
      </c>
      <c r="B3948">
        <v>0.24476000000000001</v>
      </c>
      <c r="C3948">
        <v>0.53298000000000001</v>
      </c>
      <c r="D3948">
        <v>9.3348799999999996E-2</v>
      </c>
      <c r="E3948">
        <v>0.32492599999999999</v>
      </c>
    </row>
    <row r="3949" spans="1:5">
      <c r="A3949">
        <v>744.7</v>
      </c>
      <c r="B3949">
        <v>0.24098</v>
      </c>
      <c r="C3949">
        <v>0.53494200000000003</v>
      </c>
      <c r="D3949">
        <v>9.4636799999999993E-2</v>
      </c>
      <c r="E3949">
        <v>0.32307799999999998</v>
      </c>
    </row>
    <row r="3950" spans="1:5">
      <c r="A3950">
        <v>744.8</v>
      </c>
      <c r="B3950">
        <v>0.23721999999999999</v>
      </c>
      <c r="C3950">
        <v>0.53690400000000005</v>
      </c>
      <c r="D3950">
        <v>9.59232E-2</v>
      </c>
      <c r="E3950">
        <v>0.32124399999999997</v>
      </c>
    </row>
    <row r="3951" spans="1:5">
      <c r="A3951">
        <v>744.9</v>
      </c>
      <c r="B3951">
        <v>0.23346</v>
      </c>
      <c r="C3951">
        <v>0.53886599999999996</v>
      </c>
      <c r="D3951">
        <v>9.7211199999999998E-2</v>
      </c>
      <c r="E3951">
        <v>0.31941000000000003</v>
      </c>
    </row>
    <row r="3952" spans="1:5">
      <c r="A3952">
        <v>745</v>
      </c>
      <c r="B3952">
        <v>0.22968</v>
      </c>
      <c r="C3952">
        <v>0.54084600000000005</v>
      </c>
      <c r="D3952">
        <v>9.8499199999999995E-2</v>
      </c>
      <c r="E3952">
        <v>0.31756200000000001</v>
      </c>
    </row>
    <row r="3953" spans="1:5">
      <c r="A3953">
        <v>745.1</v>
      </c>
      <c r="B3953">
        <v>0.22592000000000001</v>
      </c>
      <c r="C3953">
        <v>0.54280799999999996</v>
      </c>
      <c r="D3953">
        <v>9.9787200000000006E-2</v>
      </c>
      <c r="E3953">
        <v>0.31572800000000001</v>
      </c>
    </row>
    <row r="3954" spans="1:5">
      <c r="A3954">
        <v>745.2</v>
      </c>
      <c r="B3954">
        <v>0.22216</v>
      </c>
      <c r="C3954">
        <v>0.54476999999999998</v>
      </c>
      <c r="D3954">
        <v>0.1010752</v>
      </c>
      <c r="E3954">
        <v>0.31389400000000001</v>
      </c>
    </row>
    <row r="3955" spans="1:5">
      <c r="A3955">
        <v>745.3</v>
      </c>
      <c r="B3955">
        <v>0.21837999999999999</v>
      </c>
      <c r="C3955">
        <v>0.546732</v>
      </c>
      <c r="D3955">
        <v>0.10236480000000001</v>
      </c>
      <c r="E3955">
        <v>0.31204599999999999</v>
      </c>
    </row>
    <row r="3956" spans="1:5">
      <c r="A3956">
        <v>745.4</v>
      </c>
      <c r="B3956">
        <v>0.21462000000000001</v>
      </c>
      <c r="C3956">
        <v>0.54871199999999998</v>
      </c>
      <c r="D3956">
        <v>0.1036528</v>
      </c>
      <c r="E3956">
        <v>0.31021199999999999</v>
      </c>
    </row>
    <row r="3957" spans="1:5">
      <c r="A3957">
        <v>745.5</v>
      </c>
      <c r="B3957">
        <v>0.21084</v>
      </c>
      <c r="C3957">
        <v>0.550674</v>
      </c>
      <c r="D3957">
        <v>0.10494240000000001</v>
      </c>
      <c r="E3957">
        <v>0.30836400000000003</v>
      </c>
    </row>
    <row r="3958" spans="1:5">
      <c r="A3958">
        <v>745.6</v>
      </c>
      <c r="B3958">
        <v>0.20707999999999999</v>
      </c>
      <c r="C3958">
        <v>0.55263600000000002</v>
      </c>
      <c r="D3958">
        <v>0.10623199999999999</v>
      </c>
      <c r="E3958">
        <v>0.30653000000000002</v>
      </c>
    </row>
    <row r="3959" spans="1:5">
      <c r="A3959">
        <v>745.7</v>
      </c>
      <c r="B3959">
        <v>0.20330000000000001</v>
      </c>
      <c r="C3959">
        <v>0.554616</v>
      </c>
      <c r="D3959">
        <v>0.10752159999999999</v>
      </c>
      <c r="E3959">
        <v>0.30468200000000001</v>
      </c>
    </row>
    <row r="3960" spans="1:5">
      <c r="A3960">
        <v>745.8</v>
      </c>
      <c r="B3960">
        <v>0.19952600000000001</v>
      </c>
      <c r="C3960">
        <v>0.55657800000000002</v>
      </c>
      <c r="D3960">
        <v>0.1088112</v>
      </c>
      <c r="E3960">
        <v>0.30284800000000001</v>
      </c>
    </row>
    <row r="3961" spans="1:5">
      <c r="A3961">
        <v>745.9</v>
      </c>
      <c r="B3961">
        <v>0.19575200000000001</v>
      </c>
      <c r="C3961">
        <v>0.558558</v>
      </c>
      <c r="D3961">
        <v>0.1101024</v>
      </c>
      <c r="E3961">
        <v>0.30099999999999999</v>
      </c>
    </row>
    <row r="3962" spans="1:5">
      <c r="A3962">
        <v>746</v>
      </c>
      <c r="B3962">
        <v>0.192886</v>
      </c>
      <c r="C3962">
        <v>0.55998000000000003</v>
      </c>
      <c r="D3962">
        <v>0.11061600000000001</v>
      </c>
      <c r="E3962">
        <v>0.300622</v>
      </c>
    </row>
    <row r="3963" spans="1:5">
      <c r="A3963">
        <v>746.1</v>
      </c>
      <c r="B3963">
        <v>0.192964</v>
      </c>
      <c r="C3963">
        <v>0.559674</v>
      </c>
      <c r="D3963">
        <v>0.1086128</v>
      </c>
      <c r="E3963">
        <v>0.30496200000000001</v>
      </c>
    </row>
    <row r="3964" spans="1:5">
      <c r="A3964">
        <v>746.2</v>
      </c>
      <c r="B3964">
        <v>0.19303999999999999</v>
      </c>
      <c r="C3964">
        <v>0.55936799999999998</v>
      </c>
      <c r="D3964">
        <v>0.10660799999999999</v>
      </c>
      <c r="E3964">
        <v>0.30930200000000002</v>
      </c>
    </row>
    <row r="3965" spans="1:5">
      <c r="A3965">
        <v>746.3</v>
      </c>
      <c r="B3965">
        <v>0.19311600000000001</v>
      </c>
      <c r="C3965">
        <v>0.55906199999999995</v>
      </c>
      <c r="D3965">
        <v>0.10460319999999999</v>
      </c>
      <c r="E3965">
        <v>0.31364199999999998</v>
      </c>
    </row>
    <row r="3966" spans="1:5">
      <c r="A3966">
        <v>746.4</v>
      </c>
      <c r="B3966">
        <v>0.193194</v>
      </c>
      <c r="C3966">
        <v>0.55875600000000003</v>
      </c>
      <c r="D3966">
        <v>0.1026</v>
      </c>
      <c r="E3966">
        <v>0.31798199999999999</v>
      </c>
    </row>
    <row r="3967" spans="1:5">
      <c r="A3967">
        <v>746.5</v>
      </c>
      <c r="B3967">
        <v>0.19327</v>
      </c>
      <c r="C3967">
        <v>0.55845</v>
      </c>
      <c r="D3967">
        <v>0.1005968</v>
      </c>
      <c r="E3967">
        <v>0.322322</v>
      </c>
    </row>
    <row r="3968" spans="1:5">
      <c r="A3968">
        <v>746.6</v>
      </c>
      <c r="B3968">
        <v>0.19334799999999999</v>
      </c>
      <c r="C3968">
        <v>0.55814399999999997</v>
      </c>
      <c r="D3968">
        <v>9.8595199999999994E-2</v>
      </c>
      <c r="E3968">
        <v>0.32664799999999999</v>
      </c>
    </row>
    <row r="3969" spans="1:5">
      <c r="A3969">
        <v>746.7</v>
      </c>
      <c r="B3969">
        <v>0.19342400000000001</v>
      </c>
      <c r="C3969">
        <v>0.55783799999999995</v>
      </c>
      <c r="D3969">
        <v>9.6590400000000007E-2</v>
      </c>
      <c r="E3969">
        <v>0.33100200000000002</v>
      </c>
    </row>
    <row r="3970" spans="1:5">
      <c r="A3970">
        <v>746.8</v>
      </c>
      <c r="B3970">
        <v>0.19350000000000001</v>
      </c>
      <c r="C3970">
        <v>0.55753200000000003</v>
      </c>
      <c r="D3970">
        <v>9.4587199999999996E-2</v>
      </c>
      <c r="E3970">
        <v>0.33532800000000001</v>
      </c>
    </row>
    <row r="3971" spans="1:5">
      <c r="A3971">
        <v>746.9</v>
      </c>
      <c r="B3971">
        <v>0.193578</v>
      </c>
      <c r="C3971">
        <v>0.557226</v>
      </c>
      <c r="D3971">
        <v>9.2585600000000004E-2</v>
      </c>
      <c r="E3971">
        <v>0.33966800000000003</v>
      </c>
    </row>
    <row r="3972" spans="1:5">
      <c r="A3972">
        <v>747</v>
      </c>
      <c r="B3972">
        <v>0.19365399999999999</v>
      </c>
      <c r="C3972">
        <v>0.55691999999999997</v>
      </c>
      <c r="D3972">
        <v>9.0582399999999993E-2</v>
      </c>
      <c r="E3972">
        <v>0.34400799999999998</v>
      </c>
    </row>
    <row r="3973" spans="1:5">
      <c r="A3973">
        <v>747.1</v>
      </c>
      <c r="B3973">
        <v>0.19373000000000001</v>
      </c>
      <c r="C3973">
        <v>0.55661400000000005</v>
      </c>
      <c r="D3973">
        <v>8.8580800000000001E-2</v>
      </c>
      <c r="E3973">
        <v>0.34834799999999999</v>
      </c>
    </row>
    <row r="3974" spans="1:5">
      <c r="A3974">
        <v>747.2</v>
      </c>
      <c r="B3974">
        <v>0.19380600000000001</v>
      </c>
      <c r="C3974">
        <v>0.55630800000000002</v>
      </c>
      <c r="D3974">
        <v>8.6577600000000005E-2</v>
      </c>
      <c r="E3974">
        <v>0.352688</v>
      </c>
    </row>
    <row r="3975" spans="1:5">
      <c r="A3975">
        <v>747.3</v>
      </c>
      <c r="B3975">
        <v>0.193884</v>
      </c>
      <c r="C3975">
        <v>0.556002</v>
      </c>
      <c r="D3975">
        <v>8.4574399999999994E-2</v>
      </c>
      <c r="E3975">
        <v>0.357014</v>
      </c>
    </row>
    <row r="3976" spans="1:5">
      <c r="A3976">
        <v>747.4</v>
      </c>
      <c r="B3976">
        <v>0.19395999999999999</v>
      </c>
      <c r="C3976">
        <v>0.55569599999999997</v>
      </c>
      <c r="D3976">
        <v>8.2572800000000002E-2</v>
      </c>
      <c r="E3976">
        <v>0.36135400000000001</v>
      </c>
    </row>
    <row r="3977" spans="1:5">
      <c r="A3977">
        <v>747.5</v>
      </c>
      <c r="B3977">
        <v>0.19403599999999999</v>
      </c>
      <c r="C3977">
        <v>0.55539000000000005</v>
      </c>
      <c r="D3977">
        <v>8.0571199999999996E-2</v>
      </c>
      <c r="E3977">
        <v>0.36569400000000002</v>
      </c>
    </row>
    <row r="3978" spans="1:5">
      <c r="A3978">
        <v>747.6</v>
      </c>
      <c r="B3978">
        <v>0.19422800000000001</v>
      </c>
      <c r="C3978">
        <v>0.55493999999999999</v>
      </c>
      <c r="D3978">
        <v>7.8352000000000005E-2</v>
      </c>
      <c r="E3978">
        <v>0.368788</v>
      </c>
    </row>
    <row r="3979" spans="1:5">
      <c r="A3979">
        <v>747.7</v>
      </c>
      <c r="B3979">
        <v>0.195906</v>
      </c>
      <c r="C3979">
        <v>0.55250999999999995</v>
      </c>
      <c r="D3979">
        <v>7.3276800000000003E-2</v>
      </c>
      <c r="E3979">
        <v>0.35582399999999997</v>
      </c>
    </row>
    <row r="3980" spans="1:5">
      <c r="A3980">
        <v>747.8</v>
      </c>
      <c r="B3980">
        <v>0.19758800000000001</v>
      </c>
      <c r="C3980">
        <v>0.55006200000000005</v>
      </c>
      <c r="D3980">
        <v>6.8192000000000003E-2</v>
      </c>
      <c r="E3980">
        <v>0.34284599999999998</v>
      </c>
    </row>
    <row r="3981" spans="1:5">
      <c r="A3981">
        <v>747.9</v>
      </c>
      <c r="B3981">
        <v>0.199272</v>
      </c>
      <c r="C3981">
        <v>0.54761400000000005</v>
      </c>
      <c r="D3981">
        <v>6.3099199999999994E-2</v>
      </c>
      <c r="E3981">
        <v>0.32982600000000001</v>
      </c>
    </row>
    <row r="3982" spans="1:5">
      <c r="A3982">
        <v>748</v>
      </c>
      <c r="B3982">
        <v>0.20096</v>
      </c>
      <c r="C3982">
        <v>0.54516600000000004</v>
      </c>
      <c r="D3982">
        <v>5.7996800000000001E-2</v>
      </c>
      <c r="E3982">
        <v>0.31679200000000002</v>
      </c>
    </row>
    <row r="3983" spans="1:5">
      <c r="A3983">
        <v>748.1</v>
      </c>
      <c r="B3983">
        <v>0.20266000000000001</v>
      </c>
      <c r="C3983">
        <v>0.54271800000000003</v>
      </c>
      <c r="D3983">
        <v>5.2884800000000003E-2</v>
      </c>
      <c r="E3983">
        <v>0.30373</v>
      </c>
    </row>
    <row r="3984" spans="1:5">
      <c r="A3984">
        <v>748.2</v>
      </c>
      <c r="B3984">
        <v>0.20433999999999999</v>
      </c>
      <c r="C3984">
        <v>0.54025199999999995</v>
      </c>
      <c r="D3984">
        <v>4.7758399999999999E-2</v>
      </c>
      <c r="E3984">
        <v>0.29064000000000001</v>
      </c>
    </row>
    <row r="3985" spans="1:5">
      <c r="A3985">
        <v>748.3</v>
      </c>
      <c r="B3985">
        <v>0.20604</v>
      </c>
      <c r="C3985">
        <v>0.53778599999999999</v>
      </c>
      <c r="D3985">
        <v>4.26208E-2</v>
      </c>
      <c r="E3985">
        <v>0.27752199999999999</v>
      </c>
    </row>
    <row r="3986" spans="1:5">
      <c r="A3986">
        <v>748.4</v>
      </c>
      <c r="B3986">
        <v>0.20774000000000001</v>
      </c>
      <c r="C3986">
        <v>0.53530199999999994</v>
      </c>
      <c r="D3986">
        <v>3.7476799999999998E-2</v>
      </c>
      <c r="E3986">
        <v>0.264376</v>
      </c>
    </row>
    <row r="3987" spans="1:5">
      <c r="A3987">
        <v>748.5</v>
      </c>
      <c r="B3987">
        <v>0.20943999999999999</v>
      </c>
      <c r="C3987">
        <v>0.53283599999999998</v>
      </c>
      <c r="D3987">
        <v>3.2321599999999999E-2</v>
      </c>
      <c r="E3987">
        <v>0.25121599999999999</v>
      </c>
    </row>
    <row r="3988" spans="1:5">
      <c r="A3988">
        <v>748.6</v>
      </c>
      <c r="B3988">
        <v>0.21115999999999999</v>
      </c>
      <c r="C3988">
        <v>0.53035200000000005</v>
      </c>
      <c r="D3988">
        <v>2.7156799999999998E-2</v>
      </c>
      <c r="E3988">
        <v>0.238014</v>
      </c>
    </row>
    <row r="3989" spans="1:5">
      <c r="A3989">
        <v>748.7</v>
      </c>
      <c r="B3989">
        <v>0.21285999999999999</v>
      </c>
      <c r="C3989">
        <v>0.527868</v>
      </c>
      <c r="D3989">
        <v>2.19776E-2</v>
      </c>
      <c r="E3989">
        <v>0.22478400000000001</v>
      </c>
    </row>
    <row r="3990" spans="1:5">
      <c r="A3990">
        <v>748.8</v>
      </c>
      <c r="B3990">
        <v>0.21457999999999999</v>
      </c>
      <c r="C3990">
        <v>0.525366</v>
      </c>
      <c r="D3990">
        <v>1.67888E-2</v>
      </c>
      <c r="E3990">
        <v>0.21152599999999999</v>
      </c>
    </row>
    <row r="3991" spans="1:5">
      <c r="A3991">
        <v>748.9</v>
      </c>
      <c r="B3991">
        <v>0.21629999999999999</v>
      </c>
      <c r="C3991">
        <v>0.522864</v>
      </c>
      <c r="D3991">
        <v>1.1591519999999999E-2</v>
      </c>
      <c r="E3991">
        <v>0.19825400000000001</v>
      </c>
    </row>
    <row r="3992" spans="1:5">
      <c r="A3992">
        <v>749</v>
      </c>
      <c r="B3992">
        <v>0.21801999999999999</v>
      </c>
      <c r="C3992">
        <v>0.52036199999999999</v>
      </c>
      <c r="D3992">
        <v>6.3839999999999999E-3</v>
      </c>
      <c r="E3992">
        <v>0.18495400000000001</v>
      </c>
    </row>
    <row r="3993" spans="1:5">
      <c r="A3993">
        <v>749.1</v>
      </c>
      <c r="B3993">
        <v>0.21973999999999999</v>
      </c>
      <c r="C3993">
        <v>0.51785999999999999</v>
      </c>
      <c r="D3993">
        <v>1.1659839999999999E-3</v>
      </c>
      <c r="E3993">
        <v>0.171626</v>
      </c>
    </row>
    <row r="3994" spans="1:5">
      <c r="A3994">
        <v>749.2</v>
      </c>
      <c r="B3994">
        <v>0.22148000000000001</v>
      </c>
      <c r="C3994">
        <v>0.51534000000000002</v>
      </c>
      <c r="D3994">
        <v>0</v>
      </c>
      <c r="E3994">
        <v>0.15825600000000001</v>
      </c>
    </row>
    <row r="3995" spans="1:5">
      <c r="A3995">
        <v>749.3</v>
      </c>
      <c r="B3995">
        <v>0.21199999999999999</v>
      </c>
      <c r="C3995">
        <v>0.51188400000000001</v>
      </c>
      <c r="D3995">
        <v>2.0326400000000001E-3</v>
      </c>
      <c r="E3995">
        <v>0.15684200000000001</v>
      </c>
    </row>
    <row r="3996" spans="1:5">
      <c r="A3996">
        <v>749.4</v>
      </c>
      <c r="B3996">
        <v>0.2024</v>
      </c>
      <c r="C3996">
        <v>0.50841000000000003</v>
      </c>
      <c r="D3996">
        <v>8.2446399999999993E-3</v>
      </c>
      <c r="E3996">
        <v>0.15554000000000001</v>
      </c>
    </row>
    <row r="3997" spans="1:5">
      <c r="A3997">
        <v>749.5</v>
      </c>
      <c r="B3997">
        <v>0.19279399999999999</v>
      </c>
      <c r="C3997">
        <v>0.50491799999999998</v>
      </c>
      <c r="D3997">
        <v>1.4469279999999999E-2</v>
      </c>
      <c r="E3997">
        <v>0.15423799999999999</v>
      </c>
    </row>
    <row r="3998" spans="1:5">
      <c r="A3998">
        <v>749.6</v>
      </c>
      <c r="B3998">
        <v>0.18316199999999999</v>
      </c>
      <c r="C3998">
        <v>0.501444</v>
      </c>
      <c r="D3998">
        <v>2.0707199999999999E-2</v>
      </c>
      <c r="E3998">
        <v>0.152922</v>
      </c>
    </row>
    <row r="3999" spans="1:5">
      <c r="A3999">
        <v>749.7</v>
      </c>
      <c r="B3999">
        <v>0.17350399999999999</v>
      </c>
      <c r="C3999">
        <v>0.49793399999999999</v>
      </c>
      <c r="D3999">
        <v>2.6960000000000001E-2</v>
      </c>
      <c r="E3999">
        <v>0.15162</v>
      </c>
    </row>
    <row r="4000" spans="1:5">
      <c r="A4000">
        <v>749.8</v>
      </c>
      <c r="B4000">
        <v>0.163826</v>
      </c>
      <c r="C4000">
        <v>0.49444199999999999</v>
      </c>
      <c r="D4000">
        <v>3.3227199999999998E-2</v>
      </c>
      <c r="E4000">
        <v>0.15030399999999999</v>
      </c>
    </row>
    <row r="4001" spans="1:5">
      <c r="A4001">
        <v>749.9</v>
      </c>
      <c r="B4001">
        <v>0.15413399999999999</v>
      </c>
      <c r="C4001">
        <v>0.49093199999999998</v>
      </c>
      <c r="D4001">
        <v>3.95024E-2</v>
      </c>
      <c r="E4001">
        <v>0.14898800000000001</v>
      </c>
    </row>
    <row r="4002" spans="1:5">
      <c r="A4002">
        <v>750</v>
      </c>
      <c r="B4002">
        <v>0.14442199999999999</v>
      </c>
      <c r="C4002">
        <v>0.487404</v>
      </c>
      <c r="D4002">
        <v>4.5791999999999999E-2</v>
      </c>
      <c r="E4002">
        <v>0.147672</v>
      </c>
    </row>
    <row r="4003" spans="1:5">
      <c r="A4003">
        <v>750.1</v>
      </c>
      <c r="B4003">
        <v>0.13469200000000001</v>
      </c>
      <c r="C4003">
        <v>0.48389399999999999</v>
      </c>
      <c r="D4003">
        <v>5.2092800000000002E-2</v>
      </c>
      <c r="E4003">
        <v>0.146342</v>
      </c>
    </row>
    <row r="4004" spans="1:5">
      <c r="A4004">
        <v>750.2</v>
      </c>
      <c r="B4004">
        <v>0.124934</v>
      </c>
      <c r="C4004">
        <v>0.480348</v>
      </c>
      <c r="D4004">
        <v>5.8411200000000003E-2</v>
      </c>
      <c r="E4004">
        <v>0.14502599999999999</v>
      </c>
    </row>
    <row r="4005" spans="1:5">
      <c r="A4005">
        <v>750.3</v>
      </c>
      <c r="B4005">
        <v>0.11515599999999999</v>
      </c>
      <c r="C4005">
        <v>0.476802</v>
      </c>
      <c r="D4005">
        <v>6.4742400000000005E-2</v>
      </c>
      <c r="E4005">
        <v>0.14369599999999999</v>
      </c>
    </row>
    <row r="4006" spans="1:5">
      <c r="A4006">
        <v>750.4</v>
      </c>
      <c r="B4006">
        <v>0.105364</v>
      </c>
      <c r="C4006">
        <v>0.47325600000000001</v>
      </c>
      <c r="D4006">
        <v>7.1081599999999995E-2</v>
      </c>
      <c r="E4006">
        <v>0.14236599999999999</v>
      </c>
    </row>
    <row r="4007" spans="1:5">
      <c r="A4007">
        <v>750.5</v>
      </c>
      <c r="B4007">
        <v>9.5551999999999998E-2</v>
      </c>
      <c r="C4007">
        <v>0.46971000000000002</v>
      </c>
      <c r="D4007">
        <v>7.7435199999999996E-2</v>
      </c>
      <c r="E4007">
        <v>0.14103599999999999</v>
      </c>
    </row>
    <row r="4008" spans="1:5">
      <c r="A4008">
        <v>750.6</v>
      </c>
      <c r="B4008">
        <v>8.5720000000000005E-2</v>
      </c>
      <c r="C4008">
        <v>0.466146</v>
      </c>
      <c r="D4008">
        <v>8.3801600000000004E-2</v>
      </c>
      <c r="E4008">
        <v>0.1396934</v>
      </c>
    </row>
    <row r="4009" spans="1:5">
      <c r="A4009">
        <v>750.7</v>
      </c>
      <c r="B4009">
        <v>7.5861999999999999E-2</v>
      </c>
      <c r="C4009">
        <v>0.46256399999999998</v>
      </c>
      <c r="D4009">
        <v>9.0184E-2</v>
      </c>
      <c r="E4009">
        <v>0.13835500000000001</v>
      </c>
    </row>
    <row r="4010" spans="1:5">
      <c r="A4010">
        <v>750.8</v>
      </c>
      <c r="B4010">
        <v>6.5981999999999999E-2</v>
      </c>
      <c r="C4010">
        <v>0.45900000000000002</v>
      </c>
      <c r="D4010">
        <v>9.6580799999999994E-2</v>
      </c>
      <c r="E4010">
        <v>0.13701240000000001</v>
      </c>
    </row>
    <row r="4011" spans="1:5">
      <c r="A4011">
        <v>750.9</v>
      </c>
      <c r="B4011">
        <v>7.4957999999999997E-2</v>
      </c>
      <c r="C4011">
        <v>0.46002599999999999</v>
      </c>
      <c r="D4011">
        <v>9.3700800000000001E-2</v>
      </c>
      <c r="E4011">
        <v>0.13967940000000001</v>
      </c>
    </row>
    <row r="4012" spans="1:5">
      <c r="A4012">
        <v>751</v>
      </c>
      <c r="B4012">
        <v>8.4075999999999998E-2</v>
      </c>
      <c r="C4012">
        <v>0.46110600000000002</v>
      </c>
      <c r="D4012">
        <v>9.0751999999999999E-2</v>
      </c>
      <c r="E4012">
        <v>0.14238000000000001</v>
      </c>
    </row>
    <row r="4013" spans="1:5">
      <c r="A4013">
        <v>751.1</v>
      </c>
      <c r="B4013">
        <v>9.3198000000000003E-2</v>
      </c>
      <c r="C4013">
        <v>0.46218599999999999</v>
      </c>
      <c r="D4013">
        <v>8.7801599999999994E-2</v>
      </c>
      <c r="E4013">
        <v>0.14508199999999999</v>
      </c>
    </row>
    <row r="4014" spans="1:5">
      <c r="A4014">
        <v>751.2</v>
      </c>
      <c r="B4014">
        <v>0.102328</v>
      </c>
      <c r="C4014">
        <v>0.46324799999999999</v>
      </c>
      <c r="D4014">
        <v>8.4849599999999997E-2</v>
      </c>
      <c r="E4014">
        <v>0.147784</v>
      </c>
    </row>
    <row r="4015" spans="1:5">
      <c r="A4015">
        <v>751.3</v>
      </c>
      <c r="B4015">
        <v>0.11146200000000001</v>
      </c>
      <c r="C4015">
        <v>0.46432800000000002</v>
      </c>
      <c r="D4015">
        <v>8.1894400000000006E-2</v>
      </c>
      <c r="E4015">
        <v>0.15048600000000001</v>
      </c>
    </row>
    <row r="4016" spans="1:5">
      <c r="A4016">
        <v>751.4</v>
      </c>
      <c r="B4016">
        <v>0.12059400000000001</v>
      </c>
      <c r="C4016">
        <v>0.46540799999999999</v>
      </c>
      <c r="D4016">
        <v>7.8942399999999996E-2</v>
      </c>
      <c r="E4016">
        <v>0.15318799999999999</v>
      </c>
    </row>
    <row r="4017" spans="1:5">
      <c r="A4017">
        <v>751.5</v>
      </c>
      <c r="B4017">
        <v>0.12973000000000001</v>
      </c>
      <c r="C4017">
        <v>0.46648800000000001</v>
      </c>
      <c r="D4017">
        <v>7.5987200000000005E-2</v>
      </c>
      <c r="E4017">
        <v>0.15589</v>
      </c>
    </row>
    <row r="4018" spans="1:5">
      <c r="A4018">
        <v>751.6</v>
      </c>
      <c r="B4018">
        <v>0.13886799999999999</v>
      </c>
      <c r="C4018">
        <v>0.46755000000000002</v>
      </c>
      <c r="D4018">
        <v>7.3032E-2</v>
      </c>
      <c r="E4018">
        <v>0.15859200000000001</v>
      </c>
    </row>
    <row r="4019" spans="1:5">
      <c r="A4019">
        <v>751.7</v>
      </c>
      <c r="B4019">
        <v>0.14801600000000001</v>
      </c>
      <c r="C4019">
        <v>0.46862999999999999</v>
      </c>
      <c r="D4019">
        <v>7.0071999999999995E-2</v>
      </c>
      <c r="E4019">
        <v>0.16129399999999999</v>
      </c>
    </row>
    <row r="4020" spans="1:5">
      <c r="A4020">
        <v>751.8</v>
      </c>
      <c r="B4020">
        <v>0.157168</v>
      </c>
      <c r="C4020">
        <v>0.46971000000000002</v>
      </c>
      <c r="D4020">
        <v>6.7112000000000005E-2</v>
      </c>
      <c r="E4020">
        <v>0.16400999999999999</v>
      </c>
    </row>
    <row r="4021" spans="1:5">
      <c r="A4021">
        <v>751.9</v>
      </c>
      <c r="B4021">
        <v>0.16631599999999999</v>
      </c>
      <c r="C4021">
        <v>0.47078999999999999</v>
      </c>
      <c r="D4021">
        <v>6.4153600000000005E-2</v>
      </c>
      <c r="E4021">
        <v>0.166712</v>
      </c>
    </row>
    <row r="4022" spans="1:5">
      <c r="A4022">
        <v>752</v>
      </c>
      <c r="B4022">
        <v>0.17546999999999999</v>
      </c>
      <c r="C4022">
        <v>0.47187000000000001</v>
      </c>
      <c r="D4022">
        <v>6.1193600000000001E-2</v>
      </c>
      <c r="E4022">
        <v>0.169428</v>
      </c>
    </row>
    <row r="4023" spans="1:5">
      <c r="A4023">
        <v>752.1</v>
      </c>
      <c r="B4023">
        <v>0.18462600000000001</v>
      </c>
      <c r="C4023">
        <v>0.47293200000000002</v>
      </c>
      <c r="D4023">
        <v>5.8231999999999999E-2</v>
      </c>
      <c r="E4023">
        <v>0.17213000000000001</v>
      </c>
    </row>
    <row r="4024" spans="1:5">
      <c r="A4024">
        <v>752.2</v>
      </c>
      <c r="B4024">
        <v>0.19378999999999999</v>
      </c>
      <c r="C4024">
        <v>0.47401199999999999</v>
      </c>
      <c r="D4024">
        <v>5.5267200000000002E-2</v>
      </c>
      <c r="E4024">
        <v>0.174846</v>
      </c>
    </row>
    <row r="4025" spans="1:5">
      <c r="A4025">
        <v>752.3</v>
      </c>
      <c r="B4025">
        <v>0.20296</v>
      </c>
      <c r="C4025">
        <v>0.47509200000000001</v>
      </c>
      <c r="D4025">
        <v>5.2302399999999999E-2</v>
      </c>
      <c r="E4025">
        <v>0.177562</v>
      </c>
    </row>
    <row r="4026" spans="1:5">
      <c r="A4026">
        <v>752.4</v>
      </c>
      <c r="B4026">
        <v>0.21156</v>
      </c>
      <c r="C4026">
        <v>0.47611799999999999</v>
      </c>
      <c r="D4026">
        <v>5.0363199999999997E-2</v>
      </c>
      <c r="E4026">
        <v>0.179368</v>
      </c>
    </row>
    <row r="4027" spans="1:5">
      <c r="A4027">
        <v>752.5</v>
      </c>
      <c r="B4027">
        <v>0.21351999999999999</v>
      </c>
      <c r="C4027">
        <v>0.47633399999999998</v>
      </c>
      <c r="D4027">
        <v>6.0750400000000003E-2</v>
      </c>
      <c r="E4027">
        <v>0.170324</v>
      </c>
    </row>
    <row r="4028" spans="1:5">
      <c r="A4028">
        <v>752.6</v>
      </c>
      <c r="B4028">
        <v>0.21546000000000001</v>
      </c>
      <c r="C4028">
        <v>0.47656799999999999</v>
      </c>
      <c r="D4028">
        <v>7.1166400000000005E-2</v>
      </c>
      <c r="E4028">
        <v>0.16126599999999999</v>
      </c>
    </row>
    <row r="4029" spans="1:5">
      <c r="A4029">
        <v>752.7</v>
      </c>
      <c r="B4029">
        <v>0.21742</v>
      </c>
      <c r="C4029">
        <v>0.476802</v>
      </c>
      <c r="D4029">
        <v>8.1617599999999998E-2</v>
      </c>
      <c r="E4029">
        <v>0.15218000000000001</v>
      </c>
    </row>
    <row r="4030" spans="1:5">
      <c r="A4030">
        <v>752.8</v>
      </c>
      <c r="B4030">
        <v>0.21937999999999999</v>
      </c>
      <c r="C4030">
        <v>0.47703600000000002</v>
      </c>
      <c r="D4030">
        <v>9.2094400000000007E-2</v>
      </c>
      <c r="E4030">
        <v>0.14305200000000001</v>
      </c>
    </row>
    <row r="4031" spans="1:5">
      <c r="A4031">
        <v>752.9</v>
      </c>
      <c r="B4031">
        <v>0.22134000000000001</v>
      </c>
      <c r="C4031">
        <v>0.47727000000000003</v>
      </c>
      <c r="D4031">
        <v>0.10259359999999999</v>
      </c>
      <c r="E4031">
        <v>0.1339226</v>
      </c>
    </row>
    <row r="4032" spans="1:5">
      <c r="A4032">
        <v>753</v>
      </c>
      <c r="B4032">
        <v>0.2233</v>
      </c>
      <c r="C4032">
        <v>0.47750399999999998</v>
      </c>
      <c r="D4032">
        <v>0.1131216</v>
      </c>
      <c r="E4032">
        <v>0.12476379999999999</v>
      </c>
    </row>
    <row r="4033" spans="1:5">
      <c r="A4033">
        <v>753.1</v>
      </c>
      <c r="B4033">
        <v>0.22528000000000001</v>
      </c>
      <c r="C4033">
        <v>0.477738</v>
      </c>
      <c r="D4033">
        <v>0.1236768</v>
      </c>
      <c r="E4033">
        <v>0.1155798</v>
      </c>
    </row>
    <row r="4034" spans="1:5">
      <c r="A4034">
        <v>753.2</v>
      </c>
      <c r="B4034">
        <v>0.22725999999999999</v>
      </c>
      <c r="C4034">
        <v>0.47795399999999999</v>
      </c>
      <c r="D4034">
        <v>0.1342672</v>
      </c>
      <c r="E4034">
        <v>0.106365</v>
      </c>
    </row>
    <row r="4035" spans="1:5">
      <c r="A4035">
        <v>753.3</v>
      </c>
      <c r="B4035">
        <v>0.22924</v>
      </c>
      <c r="C4035">
        <v>0.478188</v>
      </c>
      <c r="D4035">
        <v>0.14488480000000001</v>
      </c>
      <c r="E4035">
        <v>9.7126400000000002E-2</v>
      </c>
    </row>
    <row r="4036" spans="1:5">
      <c r="A4036">
        <v>753.4</v>
      </c>
      <c r="B4036">
        <v>0.23122000000000001</v>
      </c>
      <c r="C4036">
        <v>0.47842200000000001</v>
      </c>
      <c r="D4036">
        <v>0.15552640000000001</v>
      </c>
      <c r="E4036">
        <v>8.7868199999999994E-2</v>
      </c>
    </row>
    <row r="4037" spans="1:5">
      <c r="A4037">
        <v>753.5</v>
      </c>
      <c r="B4037">
        <v>0.23322000000000001</v>
      </c>
      <c r="C4037">
        <v>0.47865600000000003</v>
      </c>
      <c r="D4037">
        <v>0.16619200000000001</v>
      </c>
      <c r="E4037">
        <v>7.8584799999999996E-2</v>
      </c>
    </row>
    <row r="4038" spans="1:5">
      <c r="A4038">
        <v>753.6</v>
      </c>
      <c r="B4038">
        <v>0.23522000000000001</v>
      </c>
      <c r="C4038">
        <v>0.47888999999999998</v>
      </c>
      <c r="D4038">
        <v>0.176896</v>
      </c>
      <c r="E4038">
        <v>6.9276199999999996E-2</v>
      </c>
    </row>
    <row r="4039" spans="1:5">
      <c r="A4039">
        <v>753.7</v>
      </c>
      <c r="B4039">
        <v>0.23721999999999999</v>
      </c>
      <c r="C4039">
        <v>0.47912399999999999</v>
      </c>
      <c r="D4039">
        <v>0.18763199999999999</v>
      </c>
      <c r="E4039">
        <v>5.9936799999999998E-2</v>
      </c>
    </row>
    <row r="4040" spans="1:5">
      <c r="A4040">
        <v>753.8</v>
      </c>
      <c r="B4040">
        <v>0.23924000000000001</v>
      </c>
      <c r="C4040">
        <v>0.47935800000000001</v>
      </c>
      <c r="D4040">
        <v>0.198384</v>
      </c>
      <c r="E4040">
        <v>5.0572199999999998E-2</v>
      </c>
    </row>
    <row r="4041" spans="1:5">
      <c r="A4041">
        <v>753.9</v>
      </c>
      <c r="B4041">
        <v>0.24126</v>
      </c>
      <c r="C4041">
        <v>0.47959200000000002</v>
      </c>
      <c r="D4041">
        <v>0.20916799999999999</v>
      </c>
      <c r="E4041">
        <v>4.1188000000000002E-2</v>
      </c>
    </row>
    <row r="4042" spans="1:5">
      <c r="A4042">
        <v>754</v>
      </c>
      <c r="B4042">
        <v>0.24192</v>
      </c>
      <c r="C4042">
        <v>0.47788199999999997</v>
      </c>
      <c r="D4042">
        <v>0.21606400000000001</v>
      </c>
      <c r="E4042">
        <v>3.7718799999999997E-2</v>
      </c>
    </row>
    <row r="4043" spans="1:5">
      <c r="A4043">
        <v>754.1</v>
      </c>
      <c r="B4043">
        <v>0.23835999999999999</v>
      </c>
      <c r="C4043">
        <v>0.470142</v>
      </c>
      <c r="D4043">
        <v>0.210864</v>
      </c>
      <c r="E4043">
        <v>5.2632999999999999E-2</v>
      </c>
    </row>
    <row r="4044" spans="1:5">
      <c r="A4044">
        <v>754.2</v>
      </c>
      <c r="B4044">
        <v>0.23482</v>
      </c>
      <c r="C4044">
        <v>0.46240199999999998</v>
      </c>
      <c r="D4044">
        <v>0.20566400000000001</v>
      </c>
      <c r="E4044">
        <v>6.7568199999999995E-2</v>
      </c>
    </row>
    <row r="4045" spans="1:5">
      <c r="A4045">
        <v>754.3</v>
      </c>
      <c r="B4045">
        <v>0.23125999999999999</v>
      </c>
      <c r="C4045">
        <v>0.45464399999999999</v>
      </c>
      <c r="D4045">
        <v>0.20044799999999999</v>
      </c>
      <c r="E4045">
        <v>8.2516000000000006E-2</v>
      </c>
    </row>
    <row r="4046" spans="1:5">
      <c r="A4046">
        <v>754.4</v>
      </c>
      <c r="B4046">
        <v>0.22770000000000001</v>
      </c>
      <c r="C4046">
        <v>0.44688600000000001</v>
      </c>
      <c r="D4046">
        <v>0.195248</v>
      </c>
      <c r="E4046">
        <v>9.7465200000000002E-2</v>
      </c>
    </row>
    <row r="4047" spans="1:5">
      <c r="A4047">
        <v>754.5</v>
      </c>
      <c r="B4047">
        <v>0.22414000000000001</v>
      </c>
      <c r="C4047">
        <v>0.43911</v>
      </c>
      <c r="D4047">
        <v>0.19003200000000001</v>
      </c>
      <c r="E4047">
        <v>0.1124256</v>
      </c>
    </row>
    <row r="4048" spans="1:5">
      <c r="A4048">
        <v>754.6</v>
      </c>
      <c r="B4048">
        <v>0.22058</v>
      </c>
      <c r="C4048">
        <v>0.43135200000000001</v>
      </c>
      <c r="D4048">
        <v>0.18481600000000001</v>
      </c>
      <c r="E4048">
        <v>0.12740000000000001</v>
      </c>
    </row>
    <row r="4049" spans="1:5">
      <c r="A4049">
        <v>754.7</v>
      </c>
      <c r="B4049">
        <v>0.21701999999999999</v>
      </c>
      <c r="C4049">
        <v>0.42355799999999999</v>
      </c>
      <c r="D4049">
        <v>0.17958399999999999</v>
      </c>
      <c r="E4049">
        <v>0.14239399999999999</v>
      </c>
    </row>
    <row r="4050" spans="1:5">
      <c r="A4050">
        <v>754.8</v>
      </c>
      <c r="B4050">
        <v>0.21343999999999999</v>
      </c>
      <c r="C4050">
        <v>0.41578199999999998</v>
      </c>
      <c r="D4050">
        <v>0.17435200000000001</v>
      </c>
      <c r="E4050">
        <v>0.15740199999999999</v>
      </c>
    </row>
    <row r="4051" spans="1:5">
      <c r="A4051">
        <v>754.9</v>
      </c>
      <c r="B4051">
        <v>0.20988000000000001</v>
      </c>
      <c r="C4051">
        <v>0.40798800000000002</v>
      </c>
      <c r="D4051">
        <v>0.16911999999999999</v>
      </c>
      <c r="E4051">
        <v>0.17241000000000001</v>
      </c>
    </row>
    <row r="4052" spans="1:5">
      <c r="A4052">
        <v>755</v>
      </c>
      <c r="B4052">
        <v>0.20630000000000001</v>
      </c>
      <c r="C4052">
        <v>0.40019399999999999</v>
      </c>
      <c r="D4052">
        <v>0.16388800000000001</v>
      </c>
      <c r="E4052">
        <v>0.18743199999999999</v>
      </c>
    </row>
    <row r="4053" spans="1:5">
      <c r="A4053">
        <v>755.1</v>
      </c>
      <c r="B4053">
        <v>0.20274</v>
      </c>
      <c r="C4053">
        <v>0.39238200000000001</v>
      </c>
      <c r="D4053">
        <v>0.15864</v>
      </c>
      <c r="E4053">
        <v>0.20246800000000001</v>
      </c>
    </row>
    <row r="4054" spans="1:5">
      <c r="A4054">
        <v>755.2</v>
      </c>
      <c r="B4054">
        <v>0.19914999999999999</v>
      </c>
      <c r="C4054">
        <v>0.38457000000000002</v>
      </c>
      <c r="D4054">
        <v>0.153392</v>
      </c>
      <c r="E4054">
        <v>0.21751799999999999</v>
      </c>
    </row>
    <row r="4055" spans="1:5">
      <c r="A4055">
        <v>755.3</v>
      </c>
      <c r="B4055">
        <v>0.19556599999999999</v>
      </c>
      <c r="C4055">
        <v>0.37675799999999998</v>
      </c>
      <c r="D4055">
        <v>0.1481392</v>
      </c>
      <c r="E4055">
        <v>0.23258200000000001</v>
      </c>
    </row>
    <row r="4056" spans="1:5">
      <c r="A4056">
        <v>755.4</v>
      </c>
      <c r="B4056">
        <v>0.19198200000000001</v>
      </c>
      <c r="C4056">
        <v>0.36892799999999998</v>
      </c>
      <c r="D4056">
        <v>0.1428864</v>
      </c>
      <c r="E4056">
        <v>0.24764600000000001</v>
      </c>
    </row>
    <row r="4057" spans="1:5">
      <c r="A4057">
        <v>755.5</v>
      </c>
      <c r="B4057">
        <v>0.18839400000000001</v>
      </c>
      <c r="C4057">
        <v>0.36111599999999999</v>
      </c>
      <c r="D4057">
        <v>0.1376288</v>
      </c>
      <c r="E4057">
        <v>0.26272400000000001</v>
      </c>
    </row>
    <row r="4058" spans="1:5">
      <c r="A4058">
        <v>755.6</v>
      </c>
      <c r="B4058">
        <v>0.188416</v>
      </c>
      <c r="C4058">
        <v>0.35515799999999997</v>
      </c>
      <c r="D4058">
        <v>0.1342352</v>
      </c>
      <c r="E4058">
        <v>0.26479599999999998</v>
      </c>
    </row>
    <row r="4059" spans="1:5">
      <c r="A4059">
        <v>755.7</v>
      </c>
      <c r="B4059">
        <v>0.19211800000000001</v>
      </c>
      <c r="C4059">
        <v>0.35110799999999998</v>
      </c>
      <c r="D4059">
        <v>0.13273599999999999</v>
      </c>
      <c r="E4059">
        <v>0.25358199999999997</v>
      </c>
    </row>
    <row r="4060" spans="1:5">
      <c r="A4060">
        <v>755.8</v>
      </c>
      <c r="B4060">
        <v>0.19583</v>
      </c>
      <c r="C4060">
        <v>0.34704000000000002</v>
      </c>
      <c r="D4060">
        <v>0.1312352</v>
      </c>
      <c r="E4060">
        <v>0.24234</v>
      </c>
    </row>
    <row r="4061" spans="1:5">
      <c r="A4061">
        <v>755.9</v>
      </c>
      <c r="B4061">
        <v>0.199546</v>
      </c>
      <c r="C4061">
        <v>0.342972</v>
      </c>
      <c r="D4061">
        <v>0.1297296</v>
      </c>
      <c r="E4061">
        <v>0.23108400000000001</v>
      </c>
    </row>
    <row r="4062" spans="1:5">
      <c r="A4062">
        <v>756</v>
      </c>
      <c r="B4062">
        <v>0.20327999999999999</v>
      </c>
      <c r="C4062">
        <v>0.33890399999999998</v>
      </c>
      <c r="D4062">
        <v>0.12822239999999999</v>
      </c>
      <c r="E4062">
        <v>0.2198</v>
      </c>
    </row>
    <row r="4063" spans="1:5">
      <c r="A4063">
        <v>756.1</v>
      </c>
      <c r="B4063">
        <v>0.20699999999999999</v>
      </c>
      <c r="C4063">
        <v>0.334818</v>
      </c>
      <c r="D4063">
        <v>0.1267104</v>
      </c>
      <c r="E4063">
        <v>0.20848800000000001</v>
      </c>
    </row>
    <row r="4064" spans="1:5">
      <c r="A4064">
        <v>756.2</v>
      </c>
      <c r="B4064">
        <v>0.21074000000000001</v>
      </c>
      <c r="C4064">
        <v>0.33071400000000001</v>
      </c>
      <c r="D4064">
        <v>0.12519359999999999</v>
      </c>
      <c r="E4064">
        <v>0.19714799999999999</v>
      </c>
    </row>
    <row r="4065" spans="1:5">
      <c r="A4065">
        <v>756.3</v>
      </c>
      <c r="B4065">
        <v>0.2145</v>
      </c>
      <c r="C4065">
        <v>0.32661000000000001</v>
      </c>
      <c r="D4065">
        <v>0.12367359999999999</v>
      </c>
      <c r="E4065">
        <v>0.18578</v>
      </c>
    </row>
    <row r="4066" spans="1:5">
      <c r="A4066">
        <v>756.4</v>
      </c>
      <c r="B4066">
        <v>0.21826000000000001</v>
      </c>
      <c r="C4066">
        <v>0.322488</v>
      </c>
      <c r="D4066">
        <v>0.12215040000000001</v>
      </c>
      <c r="E4066">
        <v>0.174398</v>
      </c>
    </row>
    <row r="4067" spans="1:5">
      <c r="A4067">
        <v>756.5</v>
      </c>
      <c r="B4067">
        <v>0.22203999999999999</v>
      </c>
      <c r="C4067">
        <v>0.31836599999999998</v>
      </c>
      <c r="D4067">
        <v>0.1206256</v>
      </c>
      <c r="E4067">
        <v>0.16297400000000001</v>
      </c>
    </row>
    <row r="4068" spans="1:5">
      <c r="A4068">
        <v>756.6</v>
      </c>
      <c r="B4068">
        <v>0.2258</v>
      </c>
      <c r="C4068">
        <v>0.31422600000000001</v>
      </c>
      <c r="D4068">
        <v>0.1190944</v>
      </c>
      <c r="E4068">
        <v>0.151536</v>
      </c>
    </row>
    <row r="4069" spans="1:5">
      <c r="A4069">
        <v>756.7</v>
      </c>
      <c r="B4069">
        <v>0.2296</v>
      </c>
      <c r="C4069">
        <v>0.31008599999999997</v>
      </c>
      <c r="D4069">
        <v>0.11756</v>
      </c>
      <c r="E4069">
        <v>0.14005600000000001</v>
      </c>
    </row>
    <row r="4070" spans="1:5">
      <c r="A4070">
        <v>756.8</v>
      </c>
      <c r="B4070">
        <v>0.2334</v>
      </c>
      <c r="C4070">
        <v>0.30592799999999998</v>
      </c>
      <c r="D4070">
        <v>0.1160224</v>
      </c>
      <c r="E4070">
        <v>0.1285578</v>
      </c>
    </row>
    <row r="4071" spans="1:5">
      <c r="A4071">
        <v>756.9</v>
      </c>
      <c r="B4071">
        <v>0.23719999999999999</v>
      </c>
      <c r="C4071">
        <v>0.30175200000000002</v>
      </c>
      <c r="D4071">
        <v>0.1144816</v>
      </c>
      <c r="E4071">
        <v>0.1170358</v>
      </c>
    </row>
    <row r="4072" spans="1:5">
      <c r="A4072">
        <v>757</v>
      </c>
      <c r="B4072">
        <v>0.24099999999999999</v>
      </c>
      <c r="C4072">
        <v>0.29759400000000003</v>
      </c>
      <c r="D4072">
        <v>0.1129376</v>
      </c>
      <c r="E4072">
        <v>0.1054858</v>
      </c>
    </row>
    <row r="4073" spans="1:5">
      <c r="A4073">
        <v>757.1</v>
      </c>
      <c r="B4073">
        <v>0.24482000000000001</v>
      </c>
      <c r="C4073">
        <v>0.29339999999999999</v>
      </c>
      <c r="D4073">
        <v>0.1113888</v>
      </c>
      <c r="E4073">
        <v>9.3910599999999997E-2</v>
      </c>
    </row>
    <row r="4074" spans="1:5">
      <c r="A4074">
        <v>757.2</v>
      </c>
      <c r="B4074">
        <v>0.24085999999999999</v>
      </c>
      <c r="C4074">
        <v>0.28814400000000001</v>
      </c>
      <c r="D4074">
        <v>0.1100768</v>
      </c>
      <c r="E4074">
        <v>9.2514799999999994E-2</v>
      </c>
    </row>
    <row r="4075" spans="1:5">
      <c r="A4075">
        <v>757.3</v>
      </c>
      <c r="B4075">
        <v>0.23530000000000001</v>
      </c>
      <c r="C4075">
        <v>0.28267199999999998</v>
      </c>
      <c r="D4075">
        <v>0.1088128</v>
      </c>
      <c r="E4075">
        <v>9.3204999999999996E-2</v>
      </c>
    </row>
    <row r="4076" spans="1:5">
      <c r="A4076">
        <v>757.4</v>
      </c>
      <c r="B4076">
        <v>0.22974</v>
      </c>
      <c r="C4076">
        <v>0.27718199999999998</v>
      </c>
      <c r="D4076">
        <v>0.10754560000000001</v>
      </c>
      <c r="E4076">
        <v>9.3896599999999997E-2</v>
      </c>
    </row>
    <row r="4077" spans="1:5">
      <c r="A4077">
        <v>757.5</v>
      </c>
      <c r="B4077">
        <v>0.22416</v>
      </c>
      <c r="C4077">
        <v>0.27167400000000003</v>
      </c>
      <c r="D4077">
        <v>0.1062768</v>
      </c>
      <c r="E4077">
        <v>9.4588199999999997E-2</v>
      </c>
    </row>
    <row r="4078" spans="1:5">
      <c r="A4078">
        <v>757.6</v>
      </c>
      <c r="B4078">
        <v>0.21856</v>
      </c>
      <c r="C4078">
        <v>0.26616600000000001</v>
      </c>
      <c r="D4078">
        <v>0.1050048</v>
      </c>
      <c r="E4078">
        <v>9.5282599999999995E-2</v>
      </c>
    </row>
    <row r="4079" spans="1:5">
      <c r="A4079">
        <v>757.7</v>
      </c>
      <c r="B4079">
        <v>0.21296000000000001</v>
      </c>
      <c r="C4079">
        <v>0.260658</v>
      </c>
      <c r="D4079">
        <v>0.10372960000000001</v>
      </c>
      <c r="E4079">
        <v>9.5977000000000007E-2</v>
      </c>
    </row>
    <row r="4080" spans="1:5">
      <c r="A4080">
        <v>757.8</v>
      </c>
      <c r="B4080">
        <v>0.20734</v>
      </c>
      <c r="C4080">
        <v>0.25511400000000001</v>
      </c>
      <c r="D4080">
        <v>0.1024528</v>
      </c>
      <c r="E4080">
        <v>9.6674200000000002E-2</v>
      </c>
    </row>
    <row r="4081" spans="1:5">
      <c r="A4081">
        <v>757.9</v>
      </c>
      <c r="B4081">
        <v>0.20172000000000001</v>
      </c>
      <c r="C4081">
        <v>0.249588</v>
      </c>
      <c r="D4081">
        <v>0.1011744</v>
      </c>
      <c r="E4081">
        <v>9.7371399999999997E-2</v>
      </c>
    </row>
    <row r="4082" spans="1:5">
      <c r="A4082">
        <v>758</v>
      </c>
      <c r="B4082">
        <v>0.19609799999999999</v>
      </c>
      <c r="C4082">
        <v>0.24402599999999999</v>
      </c>
      <c r="D4082">
        <v>9.9892800000000004E-2</v>
      </c>
      <c r="E4082">
        <v>9.8070000000000004E-2</v>
      </c>
    </row>
    <row r="4083" spans="1:5">
      <c r="A4083">
        <v>758.1</v>
      </c>
      <c r="B4083">
        <v>0.19045599999999999</v>
      </c>
      <c r="C4083">
        <v>0.238482</v>
      </c>
      <c r="D4083">
        <v>9.8609600000000006E-2</v>
      </c>
      <c r="E4083">
        <v>9.8768599999999998E-2</v>
      </c>
    </row>
    <row r="4084" spans="1:5">
      <c r="A4084">
        <v>758.2</v>
      </c>
      <c r="B4084">
        <v>0.18480199999999999</v>
      </c>
      <c r="C4084">
        <v>0.232902</v>
      </c>
      <c r="D4084">
        <v>9.7323199999999999E-2</v>
      </c>
      <c r="E4084">
        <v>9.9470000000000003E-2</v>
      </c>
    </row>
    <row r="4085" spans="1:5">
      <c r="A4085">
        <v>758.3</v>
      </c>
      <c r="B4085">
        <v>0.17913599999999999</v>
      </c>
      <c r="C4085">
        <v>0.227322</v>
      </c>
      <c r="D4085">
        <v>9.6033599999999997E-2</v>
      </c>
      <c r="E4085">
        <v>0.10017280000000001</v>
      </c>
    </row>
    <row r="4086" spans="1:5">
      <c r="A4086">
        <v>758.4</v>
      </c>
      <c r="B4086">
        <v>0.17346200000000001</v>
      </c>
      <c r="C4086">
        <v>0.221724</v>
      </c>
      <c r="D4086">
        <v>9.4742400000000004E-2</v>
      </c>
      <c r="E4086">
        <v>0.10087699999999999</v>
      </c>
    </row>
    <row r="4087" spans="1:5">
      <c r="A4087">
        <v>758.5</v>
      </c>
      <c r="B4087">
        <v>0.16778000000000001</v>
      </c>
      <c r="C4087">
        <v>0.21612600000000001</v>
      </c>
      <c r="D4087">
        <v>9.3449599999999994E-2</v>
      </c>
      <c r="E4087">
        <v>0.1015812</v>
      </c>
    </row>
    <row r="4088" spans="1:5">
      <c r="A4088">
        <v>758.6</v>
      </c>
      <c r="B4088">
        <v>0.16208600000000001</v>
      </c>
      <c r="C4088">
        <v>0.21051</v>
      </c>
      <c r="D4088">
        <v>9.2153600000000002E-2</v>
      </c>
      <c r="E4088">
        <v>0.1022868</v>
      </c>
    </row>
    <row r="4089" spans="1:5">
      <c r="A4089">
        <v>758.7</v>
      </c>
      <c r="B4089">
        <v>0.15934799999999999</v>
      </c>
      <c r="C4089">
        <v>0.20786399999999999</v>
      </c>
      <c r="D4089">
        <v>8.9931200000000003E-2</v>
      </c>
      <c r="E4089">
        <v>0.102613</v>
      </c>
    </row>
    <row r="4090" spans="1:5">
      <c r="A4090">
        <v>758.8</v>
      </c>
      <c r="B4090">
        <v>0.16555</v>
      </c>
      <c r="C4090">
        <v>0.21416399999999999</v>
      </c>
      <c r="D4090">
        <v>8.4918400000000005E-2</v>
      </c>
      <c r="E4090">
        <v>0.1017912</v>
      </c>
    </row>
    <row r="4091" spans="1:5">
      <c r="A4091">
        <v>758.9</v>
      </c>
      <c r="B4091">
        <v>0.171766</v>
      </c>
      <c r="C4091">
        <v>0.22046399999999999</v>
      </c>
      <c r="D4091">
        <v>7.9895999999999995E-2</v>
      </c>
      <c r="E4091">
        <v>0.100968</v>
      </c>
    </row>
    <row r="4092" spans="1:5">
      <c r="A4092">
        <v>759</v>
      </c>
      <c r="B4092">
        <v>0.17799599999999999</v>
      </c>
      <c r="C4092">
        <v>0.2268</v>
      </c>
      <c r="D4092">
        <v>7.4860800000000005E-2</v>
      </c>
      <c r="E4092">
        <v>0.10014199999999999</v>
      </c>
    </row>
    <row r="4093" spans="1:5">
      <c r="A4093">
        <v>759.1</v>
      </c>
      <c r="B4093">
        <v>0.18423999999999999</v>
      </c>
      <c r="C4093">
        <v>0.23313600000000001</v>
      </c>
      <c r="D4093">
        <v>6.9812799999999994E-2</v>
      </c>
      <c r="E4093">
        <v>9.9314600000000003E-2</v>
      </c>
    </row>
    <row r="4094" spans="1:5">
      <c r="A4094">
        <v>759.2</v>
      </c>
      <c r="B4094">
        <v>0.19050400000000001</v>
      </c>
      <c r="C4094">
        <v>0.23949000000000001</v>
      </c>
      <c r="D4094">
        <v>6.47504E-2</v>
      </c>
      <c r="E4094">
        <v>9.84844E-2</v>
      </c>
    </row>
    <row r="4095" spans="1:5">
      <c r="A4095">
        <v>759.3</v>
      </c>
      <c r="B4095">
        <v>0.19678399999999999</v>
      </c>
      <c r="C4095">
        <v>0.24587999999999999</v>
      </c>
      <c r="D4095">
        <v>5.9675199999999998E-2</v>
      </c>
      <c r="E4095">
        <v>9.7651399999999999E-2</v>
      </c>
    </row>
    <row r="4096" spans="1:5">
      <c r="A4096">
        <v>759.4</v>
      </c>
      <c r="B4096">
        <v>0.20308000000000001</v>
      </c>
      <c r="C4096">
        <v>0.25225199999999998</v>
      </c>
      <c r="D4096">
        <v>5.45888E-2</v>
      </c>
      <c r="E4096">
        <v>9.6817E-2</v>
      </c>
    </row>
    <row r="4097" spans="1:5">
      <c r="A4097">
        <v>759.5</v>
      </c>
      <c r="B4097">
        <v>0.20938000000000001</v>
      </c>
      <c r="C4097">
        <v>0.25866</v>
      </c>
      <c r="D4097">
        <v>4.9491199999999999E-2</v>
      </c>
      <c r="E4097">
        <v>9.5981200000000003E-2</v>
      </c>
    </row>
    <row r="4098" spans="1:5">
      <c r="A4098">
        <v>759.6</v>
      </c>
      <c r="B4098">
        <v>0.2157</v>
      </c>
      <c r="C4098">
        <v>0.26508599999999999</v>
      </c>
      <c r="D4098">
        <v>4.4380799999999998E-2</v>
      </c>
      <c r="E4098">
        <v>9.5142599999999994E-2</v>
      </c>
    </row>
    <row r="4099" spans="1:5">
      <c r="A4099">
        <v>759.7</v>
      </c>
      <c r="B4099">
        <v>0.22203999999999999</v>
      </c>
      <c r="C4099">
        <v>0.27151199999999998</v>
      </c>
      <c r="D4099">
        <v>3.9252799999999997E-2</v>
      </c>
      <c r="E4099">
        <v>9.4301200000000002E-2</v>
      </c>
    </row>
    <row r="4100" spans="1:5">
      <c r="A4100">
        <v>759.8</v>
      </c>
      <c r="B4100">
        <v>0.22839999999999999</v>
      </c>
      <c r="C4100">
        <v>0.277974</v>
      </c>
      <c r="D4100">
        <v>3.4113600000000001E-2</v>
      </c>
      <c r="E4100">
        <v>9.3458399999999997E-2</v>
      </c>
    </row>
    <row r="4101" spans="1:5">
      <c r="A4101">
        <v>759.9</v>
      </c>
      <c r="B4101">
        <v>0.23477999999999999</v>
      </c>
      <c r="C4101">
        <v>0.28443600000000002</v>
      </c>
      <c r="D4101">
        <v>2.8964799999999999E-2</v>
      </c>
      <c r="E4101">
        <v>9.2612799999999995E-2</v>
      </c>
    </row>
    <row r="4102" spans="1:5">
      <c r="A4102">
        <v>760</v>
      </c>
      <c r="B4102">
        <v>0.24116000000000001</v>
      </c>
      <c r="C4102">
        <v>0.29091600000000001</v>
      </c>
      <c r="D4102">
        <v>2.3801599999999999E-2</v>
      </c>
      <c r="E4102">
        <v>9.1765799999999995E-2</v>
      </c>
    </row>
    <row r="4103" spans="1:5">
      <c r="A4103">
        <v>760.1</v>
      </c>
      <c r="B4103">
        <v>0.24756</v>
      </c>
      <c r="C4103">
        <v>0.29743199999999997</v>
      </c>
      <c r="D4103">
        <v>1.86272E-2</v>
      </c>
      <c r="E4103">
        <v>9.0917399999999995E-2</v>
      </c>
    </row>
    <row r="4104" spans="1:5">
      <c r="A4104">
        <v>760.2</v>
      </c>
      <c r="B4104">
        <v>0.25397999999999998</v>
      </c>
      <c r="C4104">
        <v>0.303948</v>
      </c>
      <c r="D4104">
        <v>1.343568E-2</v>
      </c>
      <c r="E4104">
        <v>9.00648E-2</v>
      </c>
    </row>
    <row r="4105" spans="1:5">
      <c r="A4105">
        <v>760.3</v>
      </c>
      <c r="B4105">
        <v>0.25235999999999997</v>
      </c>
      <c r="C4105">
        <v>0.31084200000000001</v>
      </c>
      <c r="D4105">
        <v>1.5339520000000001E-2</v>
      </c>
      <c r="E4105">
        <v>9.2957200000000004E-2</v>
      </c>
    </row>
    <row r="4106" spans="1:5">
      <c r="A4106">
        <v>760.4</v>
      </c>
      <c r="B4106">
        <v>0.24807999999999999</v>
      </c>
      <c r="C4106">
        <v>0.31788</v>
      </c>
      <c r="D4106">
        <v>1.95824E-2</v>
      </c>
      <c r="E4106">
        <v>9.7081600000000004E-2</v>
      </c>
    </row>
    <row r="4107" spans="1:5">
      <c r="A4107">
        <v>760.5</v>
      </c>
      <c r="B4107">
        <v>0.24379999999999999</v>
      </c>
      <c r="C4107">
        <v>0.32490000000000002</v>
      </c>
      <c r="D4107">
        <v>2.3828800000000001E-2</v>
      </c>
      <c r="E4107">
        <v>0.1012102</v>
      </c>
    </row>
    <row r="4108" spans="1:5">
      <c r="A4108">
        <v>760.6</v>
      </c>
      <c r="B4108">
        <v>0.23952000000000001</v>
      </c>
      <c r="C4108">
        <v>0.33193800000000001</v>
      </c>
      <c r="D4108">
        <v>2.8076799999999999E-2</v>
      </c>
      <c r="E4108">
        <v>0.10534159999999999</v>
      </c>
    </row>
    <row r="4109" spans="1:5">
      <c r="A4109">
        <v>760.7</v>
      </c>
      <c r="B4109">
        <v>0.23524</v>
      </c>
      <c r="C4109">
        <v>0.33899400000000002</v>
      </c>
      <c r="D4109">
        <v>3.2331199999999997E-2</v>
      </c>
      <c r="E4109">
        <v>0.1094772</v>
      </c>
    </row>
    <row r="4110" spans="1:5">
      <c r="A4110">
        <v>760.8</v>
      </c>
      <c r="B4110">
        <v>0.23094000000000001</v>
      </c>
      <c r="C4110">
        <v>0.34605000000000002</v>
      </c>
      <c r="D4110">
        <v>3.6588799999999998E-2</v>
      </c>
      <c r="E4110">
        <v>0.113617</v>
      </c>
    </row>
    <row r="4111" spans="1:5">
      <c r="A4111">
        <v>760.9</v>
      </c>
      <c r="B4111">
        <v>0.22666</v>
      </c>
      <c r="C4111">
        <v>0.35308800000000001</v>
      </c>
      <c r="D4111">
        <v>4.0846399999999998E-2</v>
      </c>
      <c r="E4111">
        <v>0.11775679999999999</v>
      </c>
    </row>
    <row r="4112" spans="1:5">
      <c r="A4112">
        <v>761</v>
      </c>
      <c r="B4112">
        <v>0.22236</v>
      </c>
      <c r="C4112">
        <v>0.36014400000000002</v>
      </c>
      <c r="D4112">
        <v>4.51072E-2</v>
      </c>
      <c r="E4112">
        <v>0.1218994</v>
      </c>
    </row>
    <row r="4113" spans="1:5">
      <c r="A4113">
        <v>761.1</v>
      </c>
      <c r="B4113">
        <v>0.21806</v>
      </c>
      <c r="C4113">
        <v>0.36721799999999999</v>
      </c>
      <c r="D4113">
        <v>4.9371199999999997E-2</v>
      </c>
      <c r="E4113">
        <v>0.12604480000000001</v>
      </c>
    </row>
    <row r="4114" spans="1:5">
      <c r="A4114">
        <v>761.2</v>
      </c>
      <c r="B4114">
        <v>0.21376000000000001</v>
      </c>
      <c r="C4114">
        <v>0.37429200000000001</v>
      </c>
      <c r="D4114">
        <v>5.3641599999999998E-2</v>
      </c>
      <c r="E4114">
        <v>0.1301958</v>
      </c>
    </row>
    <row r="4115" spans="1:5">
      <c r="A4115">
        <v>761.3</v>
      </c>
      <c r="B4115">
        <v>0.20943999999999999</v>
      </c>
      <c r="C4115">
        <v>0.38136599999999998</v>
      </c>
      <c r="D4115">
        <v>5.7913600000000003E-2</v>
      </c>
      <c r="E4115">
        <v>0.13434960000000001</v>
      </c>
    </row>
    <row r="4116" spans="1:5">
      <c r="A4116">
        <v>761.4</v>
      </c>
      <c r="B4116">
        <v>0.20513999999999999</v>
      </c>
      <c r="C4116">
        <v>0.38844000000000001</v>
      </c>
      <c r="D4116">
        <v>6.2187199999999998E-2</v>
      </c>
      <c r="E4116">
        <v>0.1385034</v>
      </c>
    </row>
    <row r="4117" spans="1:5">
      <c r="A4117">
        <v>761.5</v>
      </c>
      <c r="B4117">
        <v>0.20083999999999999</v>
      </c>
      <c r="C4117">
        <v>0.39551399999999998</v>
      </c>
      <c r="D4117">
        <v>6.6462400000000005E-2</v>
      </c>
      <c r="E4117">
        <v>0.14266000000000001</v>
      </c>
    </row>
    <row r="4118" spans="1:5">
      <c r="A4118">
        <v>761.6</v>
      </c>
      <c r="B4118">
        <v>0.196518</v>
      </c>
      <c r="C4118">
        <v>0.40260600000000002</v>
      </c>
      <c r="D4118">
        <v>7.0742399999999997E-2</v>
      </c>
      <c r="E4118">
        <v>0.146818</v>
      </c>
    </row>
    <row r="4119" spans="1:5">
      <c r="A4119">
        <v>761.7</v>
      </c>
      <c r="B4119">
        <v>0.19219800000000001</v>
      </c>
      <c r="C4119">
        <v>0.40969800000000001</v>
      </c>
      <c r="D4119">
        <v>7.5027200000000002E-2</v>
      </c>
      <c r="E4119">
        <v>0.15099000000000001</v>
      </c>
    </row>
    <row r="4120" spans="1:5">
      <c r="A4120">
        <v>761.8</v>
      </c>
      <c r="B4120">
        <v>0.18909200000000001</v>
      </c>
      <c r="C4120">
        <v>0.40789799999999998</v>
      </c>
      <c r="D4120">
        <v>7.7057600000000004E-2</v>
      </c>
      <c r="E4120">
        <v>0.154028</v>
      </c>
    </row>
    <row r="4121" spans="1:5">
      <c r="A4121">
        <v>761.9</v>
      </c>
      <c r="B4121">
        <v>0.18834799999999999</v>
      </c>
      <c r="C4121">
        <v>0.388818</v>
      </c>
      <c r="D4121">
        <v>7.4705599999999997E-2</v>
      </c>
      <c r="E4121">
        <v>0.15486800000000001</v>
      </c>
    </row>
    <row r="4122" spans="1:5">
      <c r="A4122">
        <v>762</v>
      </c>
      <c r="B4122">
        <v>0.18760399999999999</v>
      </c>
      <c r="C4122">
        <v>0.36973800000000001</v>
      </c>
      <c r="D4122">
        <v>7.2353600000000004E-2</v>
      </c>
      <c r="E4122">
        <v>0.15570800000000001</v>
      </c>
    </row>
    <row r="4123" spans="1:5">
      <c r="A4123">
        <v>762.1</v>
      </c>
      <c r="B4123">
        <v>0.18686</v>
      </c>
      <c r="C4123">
        <v>0.35067599999999999</v>
      </c>
      <c r="D4123">
        <v>7.0003200000000002E-2</v>
      </c>
      <c r="E4123">
        <v>0.15654799999999999</v>
      </c>
    </row>
    <row r="4124" spans="1:5">
      <c r="A4124">
        <v>762.2</v>
      </c>
      <c r="B4124">
        <v>0.186116</v>
      </c>
      <c r="C4124">
        <v>0.331596</v>
      </c>
      <c r="D4124">
        <v>6.7651199999999995E-2</v>
      </c>
      <c r="E4124">
        <v>0.157388</v>
      </c>
    </row>
    <row r="4125" spans="1:5">
      <c r="A4125">
        <v>762.3</v>
      </c>
      <c r="B4125">
        <v>0.18537200000000001</v>
      </c>
      <c r="C4125">
        <v>0.31253399999999998</v>
      </c>
      <c r="D4125">
        <v>6.5300800000000006E-2</v>
      </c>
      <c r="E4125">
        <v>0.15822800000000001</v>
      </c>
    </row>
    <row r="4126" spans="1:5">
      <c r="A4126">
        <v>762.4</v>
      </c>
      <c r="B4126">
        <v>0.18462799999999999</v>
      </c>
      <c r="C4126">
        <v>0.29347200000000001</v>
      </c>
      <c r="D4126">
        <v>6.2951999999999994E-2</v>
      </c>
      <c r="E4126">
        <v>0.159054</v>
      </c>
    </row>
    <row r="4127" spans="1:5">
      <c r="A4127">
        <v>762.5</v>
      </c>
      <c r="B4127">
        <v>0.18388599999999999</v>
      </c>
      <c r="C4127">
        <v>0.27442800000000001</v>
      </c>
      <c r="D4127">
        <v>6.06048E-2</v>
      </c>
      <c r="E4127">
        <v>0.15989400000000001</v>
      </c>
    </row>
    <row r="4128" spans="1:5">
      <c r="A4128">
        <v>762.6</v>
      </c>
      <c r="B4128">
        <v>0.183142</v>
      </c>
      <c r="C4128">
        <v>0.255384</v>
      </c>
      <c r="D4128">
        <v>5.8256000000000002E-2</v>
      </c>
      <c r="E4128">
        <v>0.16073399999999999</v>
      </c>
    </row>
    <row r="4129" spans="1:5">
      <c r="A4129">
        <v>762.7</v>
      </c>
      <c r="B4129">
        <v>0.18240000000000001</v>
      </c>
      <c r="C4129">
        <v>0.23633999999999999</v>
      </c>
      <c r="D4129">
        <v>5.5908800000000002E-2</v>
      </c>
      <c r="E4129">
        <v>0.161574</v>
      </c>
    </row>
    <row r="4130" spans="1:5">
      <c r="A4130">
        <v>762.8</v>
      </c>
      <c r="B4130">
        <v>0.18165600000000001</v>
      </c>
      <c r="C4130">
        <v>0.21729599999999999</v>
      </c>
      <c r="D4130">
        <v>5.3560000000000003E-2</v>
      </c>
      <c r="E4130">
        <v>0.162414</v>
      </c>
    </row>
    <row r="4131" spans="1:5">
      <c r="A4131">
        <v>762.9</v>
      </c>
      <c r="B4131">
        <v>0.18091399999999999</v>
      </c>
      <c r="C4131">
        <v>0.19825200000000001</v>
      </c>
      <c r="D4131">
        <v>5.12144E-2</v>
      </c>
      <c r="E4131">
        <v>0.16325400000000001</v>
      </c>
    </row>
    <row r="4132" spans="1:5">
      <c r="A4132">
        <v>763</v>
      </c>
      <c r="B4132">
        <v>0.180172</v>
      </c>
      <c r="C4132">
        <v>0.17923500000000001</v>
      </c>
      <c r="D4132">
        <v>4.8870400000000001E-2</v>
      </c>
      <c r="E4132">
        <v>0.16409399999999999</v>
      </c>
    </row>
    <row r="4133" spans="1:5">
      <c r="A4133">
        <v>763.1</v>
      </c>
      <c r="B4133">
        <v>0.17943000000000001</v>
      </c>
      <c r="C4133">
        <v>0.1602162</v>
      </c>
      <c r="D4133">
        <v>4.6526400000000002E-2</v>
      </c>
      <c r="E4133">
        <v>0.16492000000000001</v>
      </c>
    </row>
    <row r="4134" spans="1:5">
      <c r="A4134">
        <v>763.2</v>
      </c>
      <c r="B4134">
        <v>0.17868600000000001</v>
      </c>
      <c r="C4134">
        <v>0.14119200000000001</v>
      </c>
      <c r="D4134">
        <v>4.4180799999999999E-2</v>
      </c>
      <c r="E4134">
        <v>0.16575999999999999</v>
      </c>
    </row>
    <row r="4135" spans="1:5">
      <c r="A4135">
        <v>763.3</v>
      </c>
      <c r="B4135">
        <v>0.178006</v>
      </c>
      <c r="C4135">
        <v>0.1225584</v>
      </c>
      <c r="D4135">
        <v>4.1870400000000002E-2</v>
      </c>
      <c r="E4135">
        <v>0.1666</v>
      </c>
    </row>
    <row r="4136" spans="1:5">
      <c r="A4136">
        <v>763.4</v>
      </c>
      <c r="B4136">
        <v>0.18253800000000001</v>
      </c>
      <c r="C4136">
        <v>0.13703399999999999</v>
      </c>
      <c r="D4136">
        <v>4.2515200000000003E-2</v>
      </c>
      <c r="E4136">
        <v>0.16717399999999999</v>
      </c>
    </row>
    <row r="4137" spans="1:5">
      <c r="A4137">
        <v>763.5</v>
      </c>
      <c r="B4137">
        <v>0.18706999999999999</v>
      </c>
      <c r="C4137">
        <v>0.15151139999999999</v>
      </c>
      <c r="D4137">
        <v>4.3159999999999997E-2</v>
      </c>
      <c r="E4137">
        <v>0.16774800000000001</v>
      </c>
    </row>
    <row r="4138" spans="1:5">
      <c r="A4138">
        <v>763.6</v>
      </c>
      <c r="B4138">
        <v>0.191604</v>
      </c>
      <c r="C4138">
        <v>0.16599420000000001</v>
      </c>
      <c r="D4138">
        <v>4.3804799999999998E-2</v>
      </c>
      <c r="E4138">
        <v>0.168322</v>
      </c>
    </row>
    <row r="4139" spans="1:5">
      <c r="A4139">
        <v>763.7</v>
      </c>
      <c r="B4139">
        <v>0.19614400000000001</v>
      </c>
      <c r="C4139">
        <v>0.18048600000000001</v>
      </c>
      <c r="D4139">
        <v>4.4449599999999999E-2</v>
      </c>
      <c r="E4139">
        <v>0.16889599999999999</v>
      </c>
    </row>
    <row r="4140" spans="1:5">
      <c r="A4140">
        <v>763.8</v>
      </c>
      <c r="B4140">
        <v>0.20068</v>
      </c>
      <c r="C4140">
        <v>0.194994</v>
      </c>
      <c r="D4140">
        <v>4.5095999999999997E-2</v>
      </c>
      <c r="E4140">
        <v>0.16947000000000001</v>
      </c>
    </row>
    <row r="4141" spans="1:5">
      <c r="A4141">
        <v>763.9</v>
      </c>
      <c r="B4141">
        <v>0.20522000000000001</v>
      </c>
      <c r="C4141">
        <v>0.209484</v>
      </c>
      <c r="D4141">
        <v>4.5740799999999998E-2</v>
      </c>
      <c r="E4141">
        <v>0.17005799999999999</v>
      </c>
    </row>
    <row r="4142" spans="1:5">
      <c r="A4142">
        <v>764</v>
      </c>
      <c r="B4142">
        <v>0.20976</v>
      </c>
      <c r="C4142">
        <v>0.223992</v>
      </c>
      <c r="D4142">
        <v>4.6387200000000003E-2</v>
      </c>
      <c r="E4142">
        <v>0.17063200000000001</v>
      </c>
    </row>
    <row r="4143" spans="1:5">
      <c r="A4143">
        <v>764.1</v>
      </c>
      <c r="B4143">
        <v>0.21429999999999999</v>
      </c>
      <c r="C4143">
        <v>0.23849999999999999</v>
      </c>
      <c r="D4143">
        <v>4.7033600000000002E-2</v>
      </c>
      <c r="E4143">
        <v>0.171206</v>
      </c>
    </row>
    <row r="4144" spans="1:5">
      <c r="A4144">
        <v>764.2</v>
      </c>
      <c r="B4144">
        <v>0.21884000000000001</v>
      </c>
      <c r="C4144">
        <v>0.25300800000000001</v>
      </c>
      <c r="D4144">
        <v>4.768E-2</v>
      </c>
      <c r="E4144">
        <v>0.17177999999999999</v>
      </c>
    </row>
    <row r="4145" spans="1:5">
      <c r="A4145">
        <v>764.3</v>
      </c>
      <c r="B4145">
        <v>0.22339999999999999</v>
      </c>
      <c r="C4145">
        <v>0.26753399999999999</v>
      </c>
      <c r="D4145">
        <v>4.8326399999999999E-2</v>
      </c>
      <c r="E4145">
        <v>0.17235400000000001</v>
      </c>
    </row>
    <row r="4146" spans="1:5">
      <c r="A4146">
        <v>764.4</v>
      </c>
      <c r="B4146">
        <v>0.22794</v>
      </c>
      <c r="C4146">
        <v>0.28205999999999998</v>
      </c>
      <c r="D4146">
        <v>4.8972799999999997E-2</v>
      </c>
      <c r="E4146">
        <v>0.17294200000000001</v>
      </c>
    </row>
    <row r="4147" spans="1:5">
      <c r="A4147">
        <v>764.5</v>
      </c>
      <c r="B4147">
        <v>0.23247999999999999</v>
      </c>
      <c r="C4147">
        <v>0.296568</v>
      </c>
      <c r="D4147">
        <v>4.9619200000000002E-2</v>
      </c>
      <c r="E4147">
        <v>0.173516</v>
      </c>
    </row>
    <row r="4148" spans="1:5">
      <c r="A4148">
        <v>764.6</v>
      </c>
      <c r="B4148">
        <v>0.23704</v>
      </c>
      <c r="C4148">
        <v>0.31109399999999998</v>
      </c>
      <c r="D4148">
        <v>5.0265600000000001E-2</v>
      </c>
      <c r="E4148">
        <v>0.17408999999999999</v>
      </c>
    </row>
    <row r="4149" spans="1:5">
      <c r="A4149">
        <v>764.7</v>
      </c>
      <c r="B4149">
        <v>0.24157999999999999</v>
      </c>
      <c r="C4149">
        <v>0.32563799999999998</v>
      </c>
      <c r="D4149">
        <v>5.0913600000000003E-2</v>
      </c>
      <c r="E4149">
        <v>0.17466400000000001</v>
      </c>
    </row>
    <row r="4150" spans="1:5">
      <c r="A4150">
        <v>764.8</v>
      </c>
      <c r="B4150">
        <v>0.24614</v>
      </c>
      <c r="C4150">
        <v>0.34018199999999998</v>
      </c>
      <c r="D4150">
        <v>5.1561599999999999E-2</v>
      </c>
      <c r="E4150">
        <v>0.17525199999999999</v>
      </c>
    </row>
    <row r="4151" spans="1:5">
      <c r="A4151">
        <v>764.9</v>
      </c>
      <c r="B4151">
        <v>0.24676000000000001</v>
      </c>
      <c r="C4151">
        <v>0.34039799999999998</v>
      </c>
      <c r="D4151">
        <v>5.1327999999999999E-2</v>
      </c>
      <c r="E4151">
        <v>0.17225599999999999</v>
      </c>
    </row>
    <row r="4152" spans="1:5">
      <c r="A4152">
        <v>765</v>
      </c>
      <c r="B4152">
        <v>0.2462</v>
      </c>
      <c r="C4152">
        <v>0.33629399999999998</v>
      </c>
      <c r="D4152">
        <v>5.08288E-2</v>
      </c>
      <c r="E4152">
        <v>0.168182</v>
      </c>
    </row>
    <row r="4153" spans="1:5">
      <c r="A4153">
        <v>765.1</v>
      </c>
      <c r="B4153">
        <v>0.24565999999999999</v>
      </c>
      <c r="C4153">
        <v>0.33218999999999999</v>
      </c>
      <c r="D4153">
        <v>5.03312E-2</v>
      </c>
      <c r="E4153">
        <v>0.16409399999999999</v>
      </c>
    </row>
    <row r="4154" spans="1:5">
      <c r="A4154">
        <v>765.2</v>
      </c>
      <c r="B4154">
        <v>0.24510000000000001</v>
      </c>
      <c r="C4154">
        <v>0.32806800000000003</v>
      </c>
      <c r="D4154">
        <v>4.9830399999999997E-2</v>
      </c>
      <c r="E4154">
        <v>0.16000600000000001</v>
      </c>
    </row>
    <row r="4155" spans="1:5">
      <c r="A4155">
        <v>765.3</v>
      </c>
      <c r="B4155">
        <v>0.24454000000000001</v>
      </c>
      <c r="C4155">
        <v>0.32394600000000001</v>
      </c>
      <c r="D4155">
        <v>4.9329600000000001E-2</v>
      </c>
      <c r="E4155">
        <v>0.15590399999999999</v>
      </c>
    </row>
    <row r="4156" spans="1:5">
      <c r="A4156">
        <v>765.4</v>
      </c>
      <c r="B4156">
        <v>0.24398</v>
      </c>
      <c r="C4156">
        <v>0.31980599999999998</v>
      </c>
      <c r="D4156">
        <v>4.8827200000000001E-2</v>
      </c>
      <c r="E4156">
        <v>0.15180199999999999</v>
      </c>
    </row>
    <row r="4157" spans="1:5">
      <c r="A4157">
        <v>765.5</v>
      </c>
      <c r="B4157">
        <v>0.24342</v>
      </c>
      <c r="C4157">
        <v>0.31568400000000002</v>
      </c>
      <c r="D4157">
        <v>4.8324800000000001E-2</v>
      </c>
      <c r="E4157">
        <v>0.14768600000000001</v>
      </c>
    </row>
    <row r="4158" spans="1:5">
      <c r="A4158">
        <v>765.6</v>
      </c>
      <c r="B4158">
        <v>0.24285999999999999</v>
      </c>
      <c r="C4158">
        <v>0.31154399999999999</v>
      </c>
      <c r="D4158">
        <v>4.7822400000000001E-2</v>
      </c>
      <c r="E4158">
        <v>0.14358399999999999</v>
      </c>
    </row>
    <row r="4159" spans="1:5">
      <c r="A4159">
        <v>765.7</v>
      </c>
      <c r="B4159">
        <v>0.24228</v>
      </c>
      <c r="C4159">
        <v>0.30738599999999999</v>
      </c>
      <c r="D4159">
        <v>4.7318399999999997E-2</v>
      </c>
      <c r="E4159">
        <v>0.13945540000000001</v>
      </c>
    </row>
    <row r="4160" spans="1:5">
      <c r="A4160">
        <v>765.8</v>
      </c>
      <c r="B4160">
        <v>0.24171999999999999</v>
      </c>
      <c r="C4160">
        <v>0.303228</v>
      </c>
      <c r="D4160">
        <v>4.6814399999999999E-2</v>
      </c>
      <c r="E4160">
        <v>0.1353268</v>
      </c>
    </row>
    <row r="4161" spans="1:5">
      <c r="A4161">
        <v>765.9</v>
      </c>
      <c r="B4161">
        <v>0.24116000000000001</v>
      </c>
      <c r="C4161">
        <v>0.29907</v>
      </c>
      <c r="D4161">
        <v>4.6308799999999997E-2</v>
      </c>
      <c r="E4161">
        <v>0.13119539999999999</v>
      </c>
    </row>
    <row r="4162" spans="1:5">
      <c r="A4162">
        <v>766</v>
      </c>
      <c r="B4162">
        <v>0.24060000000000001</v>
      </c>
      <c r="C4162">
        <v>0.29491200000000001</v>
      </c>
      <c r="D4162">
        <v>4.5803200000000002E-2</v>
      </c>
      <c r="E4162">
        <v>0.127057</v>
      </c>
    </row>
    <row r="4163" spans="1:5">
      <c r="A4163">
        <v>766.1</v>
      </c>
      <c r="B4163">
        <v>0.24002000000000001</v>
      </c>
      <c r="C4163">
        <v>0.29073599999999999</v>
      </c>
      <c r="D4163">
        <v>4.5296000000000003E-2</v>
      </c>
      <c r="E4163">
        <v>0.1229116</v>
      </c>
    </row>
    <row r="4164" spans="1:5">
      <c r="A4164">
        <v>766.2</v>
      </c>
      <c r="B4164">
        <v>0.23946000000000001</v>
      </c>
      <c r="C4164">
        <v>0.28655999999999998</v>
      </c>
      <c r="D4164">
        <v>4.4787199999999999E-2</v>
      </c>
      <c r="E4164">
        <v>0.1187578</v>
      </c>
    </row>
    <row r="4165" spans="1:5">
      <c r="A4165">
        <v>766.3</v>
      </c>
      <c r="B4165">
        <v>0.2389</v>
      </c>
      <c r="C4165">
        <v>0.28236600000000001</v>
      </c>
      <c r="D4165">
        <v>4.428E-2</v>
      </c>
      <c r="E4165">
        <v>0.1145984</v>
      </c>
    </row>
    <row r="4166" spans="1:5">
      <c r="A4166">
        <v>766.4</v>
      </c>
      <c r="B4166">
        <v>0.23132</v>
      </c>
      <c r="C4166">
        <v>0.28157399999999999</v>
      </c>
      <c r="D4166">
        <v>3.7796799999999998E-2</v>
      </c>
      <c r="E4166">
        <v>0.1177092</v>
      </c>
    </row>
    <row r="4167" spans="1:5">
      <c r="A4167">
        <v>766.5</v>
      </c>
      <c r="B4167">
        <v>0.21928</v>
      </c>
      <c r="C4167">
        <v>0.28294200000000003</v>
      </c>
      <c r="D4167">
        <v>2.7496E-2</v>
      </c>
      <c r="E4167">
        <v>0.12546379999999999</v>
      </c>
    </row>
    <row r="4168" spans="1:5">
      <c r="A4168">
        <v>766.6</v>
      </c>
      <c r="B4168">
        <v>0.20724000000000001</v>
      </c>
      <c r="C4168">
        <v>0.28431000000000001</v>
      </c>
      <c r="D4168">
        <v>1.7188800000000001E-2</v>
      </c>
      <c r="E4168">
        <v>0.1332226</v>
      </c>
    </row>
    <row r="4169" spans="1:5">
      <c r="A4169">
        <v>766.7</v>
      </c>
      <c r="B4169">
        <v>0.19516800000000001</v>
      </c>
      <c r="C4169">
        <v>0.28567799999999999</v>
      </c>
      <c r="D4169">
        <v>6.8678400000000001E-3</v>
      </c>
      <c r="E4169">
        <v>0.14099400000000001</v>
      </c>
    </row>
    <row r="4170" spans="1:5">
      <c r="A4170">
        <v>766.8</v>
      </c>
      <c r="B4170">
        <v>0.18309400000000001</v>
      </c>
      <c r="C4170">
        <v>0.28704600000000002</v>
      </c>
      <c r="D4170">
        <v>0</v>
      </c>
      <c r="E4170">
        <v>0.14876400000000001</v>
      </c>
    </row>
    <row r="4171" spans="1:5">
      <c r="A4171">
        <v>766.9</v>
      </c>
      <c r="B4171">
        <v>0.171018</v>
      </c>
      <c r="C4171">
        <v>0.288414</v>
      </c>
      <c r="D4171">
        <v>0</v>
      </c>
      <c r="E4171">
        <v>0.15653400000000001</v>
      </c>
    </row>
    <row r="4172" spans="1:5">
      <c r="A4172">
        <v>767</v>
      </c>
      <c r="B4172">
        <v>0.15893599999999999</v>
      </c>
      <c r="C4172">
        <v>0.28978199999999998</v>
      </c>
      <c r="D4172">
        <v>0</v>
      </c>
      <c r="E4172">
        <v>0.16431799999999999</v>
      </c>
    </row>
    <row r="4173" spans="1:5">
      <c r="A4173">
        <v>767.1</v>
      </c>
      <c r="B4173">
        <v>0.146846</v>
      </c>
      <c r="C4173">
        <v>0.29115000000000002</v>
      </c>
      <c r="D4173">
        <v>0</v>
      </c>
      <c r="E4173">
        <v>0.172102</v>
      </c>
    </row>
    <row r="4174" spans="1:5">
      <c r="A4174">
        <v>767.2</v>
      </c>
      <c r="B4174">
        <v>0.13474</v>
      </c>
      <c r="C4174">
        <v>0.292518</v>
      </c>
      <c r="D4174">
        <v>0</v>
      </c>
      <c r="E4174">
        <v>0.1799</v>
      </c>
    </row>
    <row r="4175" spans="1:5">
      <c r="A4175">
        <v>767.3</v>
      </c>
      <c r="B4175">
        <v>0.122626</v>
      </c>
      <c r="C4175">
        <v>0.29388599999999998</v>
      </c>
      <c r="D4175">
        <v>0</v>
      </c>
      <c r="E4175">
        <v>0.187698</v>
      </c>
    </row>
    <row r="4176" spans="1:5">
      <c r="A4176">
        <v>767.4</v>
      </c>
      <c r="B4176">
        <v>0.11051</v>
      </c>
      <c r="C4176">
        <v>0.29527199999999998</v>
      </c>
      <c r="D4176">
        <v>0</v>
      </c>
      <c r="E4176">
        <v>0.195496</v>
      </c>
    </row>
    <row r="4177" spans="1:5">
      <c r="A4177">
        <v>767.5</v>
      </c>
      <c r="B4177">
        <v>9.8386000000000001E-2</v>
      </c>
      <c r="C4177">
        <v>0.29664000000000001</v>
      </c>
      <c r="D4177">
        <v>0</v>
      </c>
      <c r="E4177">
        <v>0.20330799999999999</v>
      </c>
    </row>
    <row r="4178" spans="1:5">
      <c r="A4178">
        <v>767.6</v>
      </c>
      <c r="B4178">
        <v>8.6255999999999999E-2</v>
      </c>
      <c r="C4178">
        <v>0.298008</v>
      </c>
      <c r="D4178">
        <v>0</v>
      </c>
      <c r="E4178">
        <v>0.21112</v>
      </c>
    </row>
    <row r="4179" spans="1:5">
      <c r="A4179">
        <v>767.7</v>
      </c>
      <c r="B4179">
        <v>7.4107999999999993E-2</v>
      </c>
      <c r="C4179">
        <v>0.29939399999999999</v>
      </c>
      <c r="D4179">
        <v>0</v>
      </c>
      <c r="E4179">
        <v>0.21893199999999999</v>
      </c>
    </row>
    <row r="4180" spans="1:5">
      <c r="A4180">
        <v>767.8</v>
      </c>
      <c r="B4180">
        <v>6.1954000000000002E-2</v>
      </c>
      <c r="C4180">
        <v>0.30076199999999997</v>
      </c>
      <c r="D4180">
        <v>0</v>
      </c>
      <c r="E4180">
        <v>0.22675799999999999</v>
      </c>
    </row>
    <row r="4181" spans="1:5">
      <c r="A4181">
        <v>767.9</v>
      </c>
      <c r="B4181">
        <v>6.5491999999999995E-2</v>
      </c>
      <c r="C4181">
        <v>0.30360599999999999</v>
      </c>
      <c r="D4181">
        <v>0</v>
      </c>
      <c r="E4181">
        <v>0.23119600000000001</v>
      </c>
    </row>
    <row r="4182" spans="1:5">
      <c r="A4182">
        <v>768</v>
      </c>
      <c r="B4182">
        <v>8.2456000000000002E-2</v>
      </c>
      <c r="C4182">
        <v>0.30770999999999998</v>
      </c>
      <c r="D4182">
        <v>0</v>
      </c>
      <c r="E4182">
        <v>0.232708</v>
      </c>
    </row>
    <row r="4183" spans="1:5">
      <c r="A4183">
        <v>768.1</v>
      </c>
      <c r="B4183">
        <v>9.9393999999999996E-2</v>
      </c>
      <c r="C4183">
        <v>0.31181399999999998</v>
      </c>
      <c r="D4183">
        <v>0</v>
      </c>
      <c r="E4183">
        <v>0.23422000000000001</v>
      </c>
    </row>
    <row r="4184" spans="1:5">
      <c r="A4184">
        <v>768.2</v>
      </c>
      <c r="B4184">
        <v>0.116312</v>
      </c>
      <c r="C4184">
        <v>0.31591799999999998</v>
      </c>
      <c r="D4184">
        <v>0</v>
      </c>
      <c r="E4184">
        <v>0.23574600000000001</v>
      </c>
    </row>
    <row r="4185" spans="1:5">
      <c r="A4185">
        <v>768.3</v>
      </c>
      <c r="B4185">
        <v>0.13320199999999999</v>
      </c>
      <c r="C4185">
        <v>0.32000400000000001</v>
      </c>
      <c r="D4185">
        <v>0</v>
      </c>
      <c r="E4185">
        <v>0.23724400000000001</v>
      </c>
    </row>
    <row r="4186" spans="1:5">
      <c r="A4186">
        <v>768.4</v>
      </c>
      <c r="B4186">
        <v>0.15005599999999999</v>
      </c>
      <c r="C4186">
        <v>0.32407200000000003</v>
      </c>
      <c r="D4186">
        <v>0</v>
      </c>
      <c r="E4186">
        <v>0.238756</v>
      </c>
    </row>
    <row r="4187" spans="1:5">
      <c r="A4187">
        <v>768.5</v>
      </c>
      <c r="B4187">
        <v>0.16688</v>
      </c>
      <c r="C4187">
        <v>0.32813999999999999</v>
      </c>
      <c r="D4187">
        <v>0</v>
      </c>
      <c r="E4187">
        <v>0.24026800000000001</v>
      </c>
    </row>
    <row r="4188" spans="1:5">
      <c r="A4188">
        <v>768.6</v>
      </c>
      <c r="B4188">
        <v>0.18367600000000001</v>
      </c>
      <c r="C4188">
        <v>0.332208</v>
      </c>
      <c r="D4188">
        <v>0</v>
      </c>
      <c r="E4188">
        <v>0.24176600000000001</v>
      </c>
    </row>
    <row r="4189" spans="1:5">
      <c r="A4189">
        <v>768.7</v>
      </c>
      <c r="B4189">
        <v>0.20046</v>
      </c>
      <c r="C4189">
        <v>0.33627600000000002</v>
      </c>
      <c r="D4189">
        <v>0</v>
      </c>
      <c r="E4189">
        <v>0.24326400000000001</v>
      </c>
    </row>
    <row r="4190" spans="1:5">
      <c r="A4190">
        <v>768.8</v>
      </c>
      <c r="B4190">
        <v>0.2172</v>
      </c>
      <c r="C4190">
        <v>0.34032600000000002</v>
      </c>
      <c r="D4190">
        <v>2.7988800000000001E-3</v>
      </c>
      <c r="E4190">
        <v>0.24476200000000001</v>
      </c>
    </row>
    <row r="4191" spans="1:5">
      <c r="A4191">
        <v>768.9</v>
      </c>
      <c r="B4191">
        <v>0.23391999999999999</v>
      </c>
      <c r="C4191">
        <v>0.34437600000000002</v>
      </c>
      <c r="D4191">
        <v>1.47128E-2</v>
      </c>
      <c r="E4191">
        <v>0.24626000000000001</v>
      </c>
    </row>
    <row r="4192" spans="1:5">
      <c r="A4192">
        <v>769</v>
      </c>
      <c r="B4192">
        <v>0.25059999999999999</v>
      </c>
      <c r="C4192">
        <v>0.348408</v>
      </c>
      <c r="D4192">
        <v>2.6606399999999999E-2</v>
      </c>
      <c r="E4192">
        <v>0.24775800000000001</v>
      </c>
    </row>
    <row r="4193" spans="1:5">
      <c r="A4193">
        <v>769.1</v>
      </c>
      <c r="B4193">
        <v>0.26726</v>
      </c>
      <c r="C4193">
        <v>0.35243999999999998</v>
      </c>
      <c r="D4193">
        <v>3.8481599999999998E-2</v>
      </c>
      <c r="E4193">
        <v>0.24924199999999999</v>
      </c>
    </row>
    <row r="4194" spans="1:5">
      <c r="A4194">
        <v>769.2</v>
      </c>
      <c r="B4194">
        <v>0.28389999999999999</v>
      </c>
      <c r="C4194">
        <v>0.35647200000000001</v>
      </c>
      <c r="D4194">
        <v>5.0344E-2</v>
      </c>
      <c r="E4194">
        <v>0.250726</v>
      </c>
    </row>
    <row r="4195" spans="1:5">
      <c r="A4195">
        <v>769.3</v>
      </c>
      <c r="B4195">
        <v>0.30052000000000001</v>
      </c>
      <c r="C4195">
        <v>0.36048599999999997</v>
      </c>
      <c r="D4195">
        <v>6.2185600000000001E-2</v>
      </c>
      <c r="E4195">
        <v>0.252224</v>
      </c>
    </row>
    <row r="4196" spans="1:5">
      <c r="A4196">
        <v>769.4</v>
      </c>
      <c r="B4196">
        <v>0.29454000000000002</v>
      </c>
      <c r="C4196">
        <v>0.36727199999999999</v>
      </c>
      <c r="D4196">
        <v>6.4129599999999995E-2</v>
      </c>
      <c r="E4196">
        <v>0.25498199999999999</v>
      </c>
    </row>
    <row r="4197" spans="1:5">
      <c r="A4197">
        <v>769.5</v>
      </c>
      <c r="B4197">
        <v>0.2702</v>
      </c>
      <c r="C4197">
        <v>0.37634400000000001</v>
      </c>
      <c r="D4197">
        <v>5.8035200000000002E-2</v>
      </c>
      <c r="E4197">
        <v>0.25879000000000002</v>
      </c>
    </row>
    <row r="4198" spans="1:5">
      <c r="A4198">
        <v>769.6</v>
      </c>
      <c r="B4198">
        <v>0.24578</v>
      </c>
      <c r="C4198">
        <v>0.38545200000000002</v>
      </c>
      <c r="D4198">
        <v>5.1920000000000001E-2</v>
      </c>
      <c r="E4198">
        <v>0.26261200000000001</v>
      </c>
    </row>
    <row r="4199" spans="1:5">
      <c r="A4199">
        <v>769.7</v>
      </c>
      <c r="B4199">
        <v>0.22123999999999999</v>
      </c>
      <c r="C4199">
        <v>0.39457799999999998</v>
      </c>
      <c r="D4199">
        <v>4.5779199999999999E-2</v>
      </c>
      <c r="E4199">
        <v>0.26646199999999998</v>
      </c>
    </row>
    <row r="4200" spans="1:5">
      <c r="A4200">
        <v>769.8</v>
      </c>
      <c r="B4200">
        <v>0.196628</v>
      </c>
      <c r="C4200">
        <v>0.40375800000000001</v>
      </c>
      <c r="D4200">
        <v>3.9615999999999998E-2</v>
      </c>
      <c r="E4200">
        <v>0.270312</v>
      </c>
    </row>
    <row r="4201" spans="1:5">
      <c r="A4201">
        <v>769.9</v>
      </c>
      <c r="B4201">
        <v>0.171934</v>
      </c>
      <c r="C4201">
        <v>0.41295599999999999</v>
      </c>
      <c r="D4201">
        <v>3.3435199999999998E-2</v>
      </c>
      <c r="E4201">
        <v>0.27417599999999998</v>
      </c>
    </row>
    <row r="4202" spans="1:5">
      <c r="A4202">
        <v>770</v>
      </c>
      <c r="B4202">
        <v>0.14715400000000001</v>
      </c>
      <c r="C4202">
        <v>0.42217199999999999</v>
      </c>
      <c r="D4202">
        <v>2.7230399999999998E-2</v>
      </c>
      <c r="E4202">
        <v>0.27805400000000002</v>
      </c>
    </row>
    <row r="4203" spans="1:5">
      <c r="A4203">
        <v>770.1</v>
      </c>
      <c r="B4203">
        <v>0.122284</v>
      </c>
      <c r="C4203">
        <v>0.43144199999999999</v>
      </c>
      <c r="D4203">
        <v>2.1004800000000001E-2</v>
      </c>
      <c r="E4203">
        <v>0.28195999999999999</v>
      </c>
    </row>
    <row r="4204" spans="1:5">
      <c r="A4204">
        <v>770.2</v>
      </c>
      <c r="B4204">
        <v>9.7308000000000006E-2</v>
      </c>
      <c r="C4204">
        <v>0.44074799999999997</v>
      </c>
      <c r="D4204">
        <v>1.4752639999999999E-2</v>
      </c>
      <c r="E4204">
        <v>0.28586600000000001</v>
      </c>
    </row>
    <row r="4205" spans="1:5">
      <c r="A4205">
        <v>770.3</v>
      </c>
      <c r="B4205">
        <v>7.2242000000000001E-2</v>
      </c>
      <c r="C4205">
        <v>0.45007200000000003</v>
      </c>
      <c r="D4205">
        <v>8.4777600000000009E-3</v>
      </c>
      <c r="E4205">
        <v>0.28978599999999999</v>
      </c>
    </row>
    <row r="4206" spans="1:5">
      <c r="A4206">
        <v>770.4</v>
      </c>
      <c r="B4206">
        <v>4.7101999999999998E-2</v>
      </c>
      <c r="C4206">
        <v>0.45943200000000001</v>
      </c>
      <c r="D4206">
        <v>2.1841600000000001E-3</v>
      </c>
      <c r="E4206">
        <v>0.29371999999999998</v>
      </c>
    </row>
    <row r="4207" spans="1:5">
      <c r="A4207">
        <v>770.5</v>
      </c>
      <c r="B4207">
        <v>2.1870000000000001E-2</v>
      </c>
      <c r="C4207">
        <v>0.46882800000000002</v>
      </c>
      <c r="D4207">
        <v>0</v>
      </c>
      <c r="E4207">
        <v>0.29766799999999999</v>
      </c>
    </row>
    <row r="4208" spans="1:5">
      <c r="A4208">
        <v>770.6</v>
      </c>
      <c r="B4208">
        <v>0</v>
      </c>
      <c r="C4208">
        <v>0.47826000000000002</v>
      </c>
      <c r="D4208">
        <v>0</v>
      </c>
      <c r="E4208">
        <v>0.30163000000000001</v>
      </c>
    </row>
    <row r="4209" spans="1:5">
      <c r="A4209">
        <v>770.7</v>
      </c>
      <c r="B4209">
        <v>0</v>
      </c>
      <c r="C4209">
        <v>0.48772799999999999</v>
      </c>
      <c r="D4209">
        <v>0</v>
      </c>
      <c r="E4209">
        <v>0.30560599999999999</v>
      </c>
    </row>
    <row r="4210" spans="1:5">
      <c r="A4210">
        <v>770.8</v>
      </c>
      <c r="B4210">
        <v>0</v>
      </c>
      <c r="C4210">
        <v>0.49723200000000001</v>
      </c>
      <c r="D4210">
        <v>0</v>
      </c>
      <c r="E4210">
        <v>0.30961</v>
      </c>
    </row>
    <row r="4211" spans="1:5">
      <c r="A4211">
        <v>770.9</v>
      </c>
      <c r="B4211">
        <v>0</v>
      </c>
      <c r="C4211">
        <v>0.492894</v>
      </c>
      <c r="D4211">
        <v>0</v>
      </c>
      <c r="E4211">
        <v>0.30690800000000001</v>
      </c>
    </row>
    <row r="4212" spans="1:5">
      <c r="A4212">
        <v>771</v>
      </c>
      <c r="B4212">
        <v>0</v>
      </c>
      <c r="C4212">
        <v>0.48112199999999999</v>
      </c>
      <c r="D4212">
        <v>0</v>
      </c>
      <c r="E4212">
        <v>0.30060799999999999</v>
      </c>
    </row>
    <row r="4213" spans="1:5">
      <c r="A4213">
        <v>771.1</v>
      </c>
      <c r="B4213">
        <v>0</v>
      </c>
      <c r="C4213">
        <v>0.46934999999999999</v>
      </c>
      <c r="D4213">
        <v>0</v>
      </c>
      <c r="E4213">
        <v>0.29432199999999997</v>
      </c>
    </row>
    <row r="4214" spans="1:5">
      <c r="A4214">
        <v>771.2</v>
      </c>
      <c r="B4214">
        <v>0</v>
      </c>
      <c r="C4214">
        <v>0.45756000000000002</v>
      </c>
      <c r="D4214">
        <v>0</v>
      </c>
      <c r="E4214">
        <v>0.288022</v>
      </c>
    </row>
    <row r="4215" spans="1:5">
      <c r="A4215">
        <v>771.3</v>
      </c>
      <c r="B4215">
        <v>5.9528000000000003E-3</v>
      </c>
      <c r="C4215">
        <v>0.44575199999999998</v>
      </c>
      <c r="D4215">
        <v>2.1369599999999998E-3</v>
      </c>
      <c r="E4215">
        <v>0.28170800000000001</v>
      </c>
    </row>
    <row r="4216" spans="1:5">
      <c r="A4216">
        <v>771.4</v>
      </c>
      <c r="B4216">
        <v>2.0861999999999999E-2</v>
      </c>
      <c r="C4216">
        <v>0.43396200000000001</v>
      </c>
      <c r="D4216">
        <v>8.0764800000000005E-3</v>
      </c>
      <c r="E4216">
        <v>0.27540799999999999</v>
      </c>
    </row>
    <row r="4217" spans="1:5">
      <c r="A4217">
        <v>771.5</v>
      </c>
      <c r="B4217">
        <v>3.5779999999999999E-2</v>
      </c>
      <c r="C4217">
        <v>0.42215399999999997</v>
      </c>
      <c r="D4217">
        <v>1.4018879999999999E-2</v>
      </c>
      <c r="E4217">
        <v>0.269094</v>
      </c>
    </row>
    <row r="4218" spans="1:5">
      <c r="A4218">
        <v>771.6</v>
      </c>
      <c r="B4218">
        <v>5.0703999999999999E-2</v>
      </c>
      <c r="C4218">
        <v>0.41036400000000001</v>
      </c>
      <c r="D4218">
        <v>1.9964800000000001E-2</v>
      </c>
      <c r="E4218">
        <v>0.26279400000000003</v>
      </c>
    </row>
    <row r="4219" spans="1:5">
      <c r="A4219">
        <v>771.7</v>
      </c>
      <c r="B4219">
        <v>6.5643999999999994E-2</v>
      </c>
      <c r="C4219">
        <v>0.398538</v>
      </c>
      <c r="D4219">
        <v>2.59168E-2</v>
      </c>
      <c r="E4219">
        <v>0.25646600000000003</v>
      </c>
    </row>
    <row r="4220" spans="1:5">
      <c r="A4220">
        <v>771.8</v>
      </c>
      <c r="B4220">
        <v>8.0593999999999999E-2</v>
      </c>
      <c r="C4220">
        <v>0.386712</v>
      </c>
      <c r="D4220">
        <v>3.18704E-2</v>
      </c>
      <c r="E4220">
        <v>0.25015199999999999</v>
      </c>
    </row>
    <row r="4221" spans="1:5">
      <c r="A4221">
        <v>771.9</v>
      </c>
      <c r="B4221">
        <v>9.554E-2</v>
      </c>
      <c r="C4221">
        <v>0.374886</v>
      </c>
      <c r="D4221">
        <v>3.7825600000000001E-2</v>
      </c>
      <c r="E4221">
        <v>0.243838</v>
      </c>
    </row>
    <row r="4222" spans="1:5">
      <c r="A4222">
        <v>772</v>
      </c>
      <c r="B4222">
        <v>0.11049399999999999</v>
      </c>
      <c r="C4222">
        <v>0.36305999999999999</v>
      </c>
      <c r="D4222">
        <v>4.3782399999999999E-2</v>
      </c>
      <c r="E4222">
        <v>0.23751</v>
      </c>
    </row>
    <row r="4223" spans="1:5">
      <c r="A4223">
        <v>772.1</v>
      </c>
      <c r="B4223">
        <v>0.12545600000000001</v>
      </c>
      <c r="C4223">
        <v>0.35121599999999997</v>
      </c>
      <c r="D4223">
        <v>4.9742399999999999E-2</v>
      </c>
      <c r="E4223">
        <v>0.231182</v>
      </c>
    </row>
    <row r="4224" spans="1:5">
      <c r="A4224">
        <v>772.2</v>
      </c>
      <c r="B4224">
        <v>0.140434</v>
      </c>
      <c r="C4224">
        <v>0.33937200000000001</v>
      </c>
      <c r="D4224">
        <v>5.5708800000000003E-2</v>
      </c>
      <c r="E4224">
        <v>0.224854</v>
      </c>
    </row>
    <row r="4225" spans="1:5">
      <c r="A4225">
        <v>772.3</v>
      </c>
      <c r="B4225">
        <v>0.155418</v>
      </c>
      <c r="C4225">
        <v>0.32751000000000002</v>
      </c>
      <c r="D4225">
        <v>6.1678400000000001E-2</v>
      </c>
      <c r="E4225">
        <v>0.21851200000000001</v>
      </c>
    </row>
    <row r="4226" spans="1:5">
      <c r="A4226">
        <v>772.4</v>
      </c>
      <c r="B4226">
        <v>0.15035000000000001</v>
      </c>
      <c r="C4226">
        <v>0.32947199999999999</v>
      </c>
      <c r="D4226">
        <v>5.9611200000000003E-2</v>
      </c>
      <c r="E4226">
        <v>0.212926</v>
      </c>
    </row>
    <row r="4227" spans="1:5">
      <c r="A4227">
        <v>772.5</v>
      </c>
      <c r="B4227">
        <v>0.14136399999999999</v>
      </c>
      <c r="C4227">
        <v>0.33411600000000002</v>
      </c>
      <c r="D4227">
        <v>5.5972800000000003E-2</v>
      </c>
      <c r="E4227">
        <v>0.20746600000000001</v>
      </c>
    </row>
    <row r="4228" spans="1:5">
      <c r="A4228">
        <v>772.6</v>
      </c>
      <c r="B4228">
        <v>0.13236200000000001</v>
      </c>
      <c r="C4228">
        <v>0.33877800000000002</v>
      </c>
      <c r="D4228">
        <v>5.2329599999999997E-2</v>
      </c>
      <c r="E4228">
        <v>0.20200599999999999</v>
      </c>
    </row>
    <row r="4229" spans="1:5">
      <c r="A4229">
        <v>772.7</v>
      </c>
      <c r="B4229">
        <v>0.123338</v>
      </c>
      <c r="C4229">
        <v>0.34344000000000002</v>
      </c>
      <c r="D4229">
        <v>4.8675200000000002E-2</v>
      </c>
      <c r="E4229">
        <v>0.196518</v>
      </c>
    </row>
    <row r="4230" spans="1:5">
      <c r="A4230">
        <v>772.8</v>
      </c>
      <c r="B4230">
        <v>0.114298</v>
      </c>
      <c r="C4230">
        <v>0.34811999999999999</v>
      </c>
      <c r="D4230">
        <v>4.5016E-2</v>
      </c>
      <c r="E4230">
        <v>0.19103000000000001</v>
      </c>
    </row>
    <row r="4231" spans="1:5">
      <c r="A4231">
        <v>772.9</v>
      </c>
      <c r="B4231">
        <v>0.10525</v>
      </c>
      <c r="C4231">
        <v>0.3528</v>
      </c>
      <c r="D4231">
        <v>4.1353599999999997E-2</v>
      </c>
      <c r="E4231">
        <v>0.18554200000000001</v>
      </c>
    </row>
    <row r="4232" spans="1:5">
      <c r="A4232">
        <v>773</v>
      </c>
      <c r="B4232">
        <v>9.6185999999999994E-2</v>
      </c>
      <c r="C4232">
        <v>0.35749799999999998</v>
      </c>
      <c r="D4232">
        <v>3.76832E-2</v>
      </c>
      <c r="E4232">
        <v>0.18004000000000001</v>
      </c>
    </row>
    <row r="4233" spans="1:5">
      <c r="A4233">
        <v>773.1</v>
      </c>
      <c r="B4233">
        <v>8.7106000000000003E-2</v>
      </c>
      <c r="C4233">
        <v>0.36219600000000002</v>
      </c>
      <c r="D4233">
        <v>3.4007999999999997E-2</v>
      </c>
      <c r="E4233">
        <v>0.17452400000000001</v>
      </c>
    </row>
    <row r="4234" spans="1:5">
      <c r="A4234">
        <v>773.2</v>
      </c>
      <c r="B4234">
        <v>7.8004000000000004E-2</v>
      </c>
      <c r="C4234">
        <v>0.36691200000000002</v>
      </c>
      <c r="D4234">
        <v>3.0323200000000002E-2</v>
      </c>
      <c r="E4234">
        <v>0.16900799999999999</v>
      </c>
    </row>
    <row r="4235" spans="1:5">
      <c r="A4235">
        <v>773.3</v>
      </c>
      <c r="B4235">
        <v>6.8888000000000005E-2</v>
      </c>
      <c r="C4235">
        <v>0.37162800000000001</v>
      </c>
      <c r="D4235">
        <v>2.66336E-2</v>
      </c>
      <c r="E4235">
        <v>0.163464</v>
      </c>
    </row>
    <row r="4236" spans="1:5">
      <c r="A4236">
        <v>773.4</v>
      </c>
      <c r="B4236">
        <v>5.9760000000000001E-2</v>
      </c>
      <c r="C4236">
        <v>0.37634400000000001</v>
      </c>
      <c r="D4236">
        <v>2.2937599999999999E-2</v>
      </c>
      <c r="E4236">
        <v>0.15793399999999999</v>
      </c>
    </row>
    <row r="4237" spans="1:5">
      <c r="A4237">
        <v>773.5</v>
      </c>
      <c r="B4237">
        <v>5.0618000000000003E-2</v>
      </c>
      <c r="C4237">
        <v>0.38107799999999997</v>
      </c>
      <c r="D4237">
        <v>1.9236799999999998E-2</v>
      </c>
      <c r="E4237">
        <v>0.15237600000000001</v>
      </c>
    </row>
    <row r="4238" spans="1:5">
      <c r="A4238">
        <v>773.6</v>
      </c>
      <c r="B4238">
        <v>4.1459999999999997E-2</v>
      </c>
      <c r="C4238">
        <v>0.38581199999999999</v>
      </c>
      <c r="D4238">
        <v>1.552944E-2</v>
      </c>
      <c r="E4238">
        <v>0.146818</v>
      </c>
    </row>
    <row r="4239" spans="1:5">
      <c r="A4239">
        <v>773.7</v>
      </c>
      <c r="B4239">
        <v>3.2280000000000003E-2</v>
      </c>
      <c r="C4239">
        <v>0.39056400000000002</v>
      </c>
      <c r="D4239">
        <v>1.1813280000000001E-2</v>
      </c>
      <c r="E4239">
        <v>0.14124600000000001</v>
      </c>
    </row>
    <row r="4240" spans="1:5">
      <c r="A4240">
        <v>773.8</v>
      </c>
      <c r="B4240">
        <v>2.511E-2</v>
      </c>
      <c r="C4240">
        <v>0.39511800000000002</v>
      </c>
      <c r="D4240">
        <v>8.0675199999999999E-3</v>
      </c>
      <c r="E4240">
        <v>0.1360422</v>
      </c>
    </row>
    <row r="4241" spans="1:5">
      <c r="A4241">
        <v>773.9</v>
      </c>
      <c r="B4241">
        <v>3.4562000000000002E-2</v>
      </c>
      <c r="C4241">
        <v>0.39799800000000002</v>
      </c>
      <c r="D4241">
        <v>4.1260799999999999E-3</v>
      </c>
      <c r="E4241">
        <v>0.1339534</v>
      </c>
    </row>
    <row r="4242" spans="1:5">
      <c r="A4242">
        <v>774</v>
      </c>
      <c r="B4242">
        <v>4.4041999999999998E-2</v>
      </c>
      <c r="C4242">
        <v>0.40091399999999999</v>
      </c>
      <c r="D4242">
        <v>1.7390400000000001E-4</v>
      </c>
      <c r="E4242">
        <v>0.13186039999999999</v>
      </c>
    </row>
    <row r="4243" spans="1:5">
      <c r="A4243">
        <v>774.1</v>
      </c>
      <c r="B4243">
        <v>5.3544000000000001E-2</v>
      </c>
      <c r="C4243">
        <v>0.403812</v>
      </c>
      <c r="D4243">
        <v>0</v>
      </c>
      <c r="E4243">
        <v>0.1297604</v>
      </c>
    </row>
    <row r="4244" spans="1:5">
      <c r="A4244">
        <v>774.2</v>
      </c>
      <c r="B4244">
        <v>6.3079999999999997E-2</v>
      </c>
      <c r="C4244">
        <v>0.40672799999999998</v>
      </c>
      <c r="D4244">
        <v>0</v>
      </c>
      <c r="E4244">
        <v>0.1276534</v>
      </c>
    </row>
    <row r="4245" spans="1:5">
      <c r="A4245">
        <v>774.3</v>
      </c>
      <c r="B4245">
        <v>7.2639999999999996E-2</v>
      </c>
      <c r="C4245">
        <v>0.40966200000000003</v>
      </c>
      <c r="D4245">
        <v>0</v>
      </c>
      <c r="E4245">
        <v>0.12554080000000001</v>
      </c>
    </row>
    <row r="4246" spans="1:5">
      <c r="A4246">
        <v>774.4</v>
      </c>
      <c r="B4246">
        <v>8.2220000000000001E-2</v>
      </c>
      <c r="C4246">
        <v>0.412578</v>
      </c>
      <c r="D4246">
        <v>0</v>
      </c>
      <c r="E4246">
        <v>0.12342400000000001</v>
      </c>
    </row>
    <row r="4247" spans="1:5">
      <c r="A4247">
        <v>774.5</v>
      </c>
      <c r="B4247">
        <v>9.1826000000000005E-2</v>
      </c>
      <c r="C4247">
        <v>0.41553000000000001</v>
      </c>
      <c r="D4247">
        <v>0</v>
      </c>
      <c r="E4247">
        <v>0.1213002</v>
      </c>
    </row>
    <row r="4248" spans="1:5">
      <c r="A4248">
        <v>774.6</v>
      </c>
      <c r="B4248">
        <v>0.10145800000000001</v>
      </c>
      <c r="C4248">
        <v>0.418464</v>
      </c>
      <c r="D4248">
        <v>0</v>
      </c>
      <c r="E4248">
        <v>0.11917220000000001</v>
      </c>
    </row>
    <row r="4249" spans="1:5">
      <c r="A4249">
        <v>774.7</v>
      </c>
      <c r="B4249">
        <v>0.111122</v>
      </c>
      <c r="C4249">
        <v>0.42143399999999998</v>
      </c>
      <c r="D4249">
        <v>0</v>
      </c>
      <c r="E4249">
        <v>0.1170358</v>
      </c>
    </row>
    <row r="4250" spans="1:5">
      <c r="A4250">
        <v>774.8</v>
      </c>
      <c r="B4250">
        <v>0.120812</v>
      </c>
      <c r="C4250">
        <v>0.42438599999999999</v>
      </c>
      <c r="D4250">
        <v>0</v>
      </c>
      <c r="E4250">
        <v>0.1148952</v>
      </c>
    </row>
    <row r="4251" spans="1:5">
      <c r="A4251">
        <v>774.9</v>
      </c>
      <c r="B4251">
        <v>0.130522</v>
      </c>
      <c r="C4251">
        <v>0.42735600000000001</v>
      </c>
      <c r="D4251">
        <v>0</v>
      </c>
      <c r="E4251">
        <v>0.112749</v>
      </c>
    </row>
    <row r="4252" spans="1:5">
      <c r="A4252">
        <v>775</v>
      </c>
      <c r="B4252">
        <v>0.14025799999999999</v>
      </c>
      <c r="C4252">
        <v>0.430344</v>
      </c>
      <c r="D4252">
        <v>0</v>
      </c>
      <c r="E4252">
        <v>0.11059579999999999</v>
      </c>
    </row>
    <row r="4253" spans="1:5">
      <c r="A4253">
        <v>775.1</v>
      </c>
      <c r="B4253">
        <v>0.15001999999999999</v>
      </c>
      <c r="C4253">
        <v>0.43331399999999998</v>
      </c>
      <c r="D4253">
        <v>0</v>
      </c>
      <c r="E4253">
        <v>0.1084384</v>
      </c>
    </row>
    <row r="4254" spans="1:5">
      <c r="A4254">
        <v>775.2</v>
      </c>
      <c r="B4254">
        <v>0.15981600000000001</v>
      </c>
      <c r="C4254">
        <v>0.43631999999999999</v>
      </c>
      <c r="D4254">
        <v>0</v>
      </c>
      <c r="E4254">
        <v>0.10627259999999999</v>
      </c>
    </row>
    <row r="4255" spans="1:5">
      <c r="A4255">
        <v>775.3</v>
      </c>
      <c r="B4255">
        <v>0.164076</v>
      </c>
      <c r="C4255">
        <v>0.43219800000000003</v>
      </c>
      <c r="D4255">
        <v>0</v>
      </c>
      <c r="E4255">
        <v>0.10478999999999999</v>
      </c>
    </row>
    <row r="4256" spans="1:5">
      <c r="A4256">
        <v>775.4</v>
      </c>
      <c r="B4256">
        <v>0.16200400000000001</v>
      </c>
      <c r="C4256">
        <v>0.41997600000000002</v>
      </c>
      <c r="D4256">
        <v>0</v>
      </c>
      <c r="E4256">
        <v>0.10409</v>
      </c>
    </row>
    <row r="4257" spans="1:5">
      <c r="A4257">
        <v>775.5</v>
      </c>
      <c r="B4257">
        <v>0.15992600000000001</v>
      </c>
      <c r="C4257">
        <v>0.40770000000000001</v>
      </c>
      <c r="D4257">
        <v>0</v>
      </c>
      <c r="E4257">
        <v>0.1033872</v>
      </c>
    </row>
    <row r="4258" spans="1:5">
      <c r="A4258">
        <v>775.6</v>
      </c>
      <c r="B4258">
        <v>0.15784200000000001</v>
      </c>
      <c r="C4258">
        <v>0.39538800000000002</v>
      </c>
      <c r="D4258">
        <v>0</v>
      </c>
      <c r="E4258">
        <v>0.1026816</v>
      </c>
    </row>
    <row r="4259" spans="1:5">
      <c r="A4259">
        <v>775.7</v>
      </c>
      <c r="B4259">
        <v>0.15575</v>
      </c>
      <c r="C4259">
        <v>0.38305800000000001</v>
      </c>
      <c r="D4259">
        <v>0</v>
      </c>
      <c r="E4259">
        <v>0.1019746</v>
      </c>
    </row>
    <row r="4260" spans="1:5">
      <c r="A4260">
        <v>775.8</v>
      </c>
      <c r="B4260">
        <v>0.15365200000000001</v>
      </c>
      <c r="C4260">
        <v>0.370674</v>
      </c>
      <c r="D4260">
        <v>8.3399999999999994E-5</v>
      </c>
      <c r="E4260">
        <v>0.1012648</v>
      </c>
    </row>
    <row r="4261" spans="1:5">
      <c r="A4261">
        <v>775.9</v>
      </c>
      <c r="B4261">
        <v>0.15154999999999999</v>
      </c>
      <c r="C4261">
        <v>0.35825400000000002</v>
      </c>
      <c r="D4261">
        <v>9.3779199999999997E-3</v>
      </c>
      <c r="E4261">
        <v>0.10055360000000001</v>
      </c>
    </row>
    <row r="4262" spans="1:5">
      <c r="A4262">
        <v>776</v>
      </c>
      <c r="B4262">
        <v>0.14944199999999999</v>
      </c>
      <c r="C4262">
        <v>0.34581600000000001</v>
      </c>
      <c r="D4262">
        <v>1.8699199999999999E-2</v>
      </c>
      <c r="E4262">
        <v>9.9839600000000001E-2</v>
      </c>
    </row>
    <row r="4263" spans="1:5">
      <c r="A4263">
        <v>776.1</v>
      </c>
      <c r="B4263">
        <v>0.14732600000000001</v>
      </c>
      <c r="C4263">
        <v>0.33332400000000001</v>
      </c>
      <c r="D4263">
        <v>2.8046399999999999E-2</v>
      </c>
      <c r="E4263">
        <v>9.9124199999999996E-2</v>
      </c>
    </row>
    <row r="4264" spans="1:5">
      <c r="A4264">
        <v>776.2</v>
      </c>
      <c r="B4264">
        <v>0.145204</v>
      </c>
      <c r="C4264">
        <v>0.32079600000000003</v>
      </c>
      <c r="D4264">
        <v>3.7427200000000001E-2</v>
      </c>
      <c r="E4264">
        <v>9.8405999999999993E-2</v>
      </c>
    </row>
    <row r="4265" spans="1:5">
      <c r="A4265">
        <v>776.3</v>
      </c>
      <c r="B4265">
        <v>0.14307600000000001</v>
      </c>
      <c r="C4265">
        <v>0.30823200000000001</v>
      </c>
      <c r="D4265">
        <v>4.6833600000000003E-2</v>
      </c>
      <c r="E4265">
        <v>9.7686400000000007E-2</v>
      </c>
    </row>
    <row r="4266" spans="1:5">
      <c r="A4266">
        <v>776.4</v>
      </c>
      <c r="B4266">
        <v>0.14094200000000001</v>
      </c>
      <c r="C4266">
        <v>0.29565000000000002</v>
      </c>
      <c r="D4266">
        <v>5.6262399999999997E-2</v>
      </c>
      <c r="E4266">
        <v>9.6963999999999995E-2</v>
      </c>
    </row>
    <row r="4267" spans="1:5">
      <c r="A4267">
        <v>776.5</v>
      </c>
      <c r="B4267">
        <v>0.13880400000000001</v>
      </c>
      <c r="C4267">
        <v>0.28301399999999999</v>
      </c>
      <c r="D4267">
        <v>6.5718399999999996E-2</v>
      </c>
      <c r="E4267">
        <v>9.6240199999999998E-2</v>
      </c>
    </row>
    <row r="4268" spans="1:5">
      <c r="A4268">
        <v>776.6</v>
      </c>
      <c r="B4268">
        <v>0.136658</v>
      </c>
      <c r="C4268">
        <v>0.27035999999999999</v>
      </c>
      <c r="D4268">
        <v>7.5200000000000003E-2</v>
      </c>
      <c r="E4268">
        <v>9.5515000000000003E-2</v>
      </c>
    </row>
    <row r="4269" spans="1:5">
      <c r="A4269">
        <v>776.7</v>
      </c>
      <c r="B4269">
        <v>0.13450400000000001</v>
      </c>
      <c r="C4269">
        <v>0.25765199999999999</v>
      </c>
      <c r="D4269">
        <v>8.4716799999999995E-2</v>
      </c>
      <c r="E4269">
        <v>9.4785599999999998E-2</v>
      </c>
    </row>
    <row r="4270" spans="1:5">
      <c r="A4270">
        <v>776.8</v>
      </c>
      <c r="B4270">
        <v>0.14206199999999999</v>
      </c>
      <c r="C4270">
        <v>0.26994600000000002</v>
      </c>
      <c r="D4270">
        <v>8.5817599999999994E-2</v>
      </c>
      <c r="E4270">
        <v>0.1086008</v>
      </c>
    </row>
    <row r="4271" spans="1:5">
      <c r="A4271">
        <v>776.9</v>
      </c>
      <c r="B4271">
        <v>0.15055399999999999</v>
      </c>
      <c r="C4271">
        <v>0.284634</v>
      </c>
      <c r="D4271">
        <v>8.6111999999999994E-2</v>
      </c>
      <c r="E4271">
        <v>0.12381880000000001</v>
      </c>
    </row>
    <row r="4272" spans="1:5">
      <c r="A4272">
        <v>777</v>
      </c>
      <c r="B4272">
        <v>0.159058</v>
      </c>
      <c r="C4272">
        <v>0.29933999999999999</v>
      </c>
      <c r="D4272">
        <v>8.6407999999999999E-2</v>
      </c>
      <c r="E4272">
        <v>0.13905780000000001</v>
      </c>
    </row>
    <row r="4273" spans="1:5">
      <c r="A4273">
        <v>777.1</v>
      </c>
      <c r="B4273">
        <v>0.167574</v>
      </c>
      <c r="C4273">
        <v>0.31408199999999997</v>
      </c>
      <c r="D4273">
        <v>8.6704000000000003E-2</v>
      </c>
      <c r="E4273">
        <v>0.15432199999999999</v>
      </c>
    </row>
    <row r="4274" spans="1:5">
      <c r="A4274">
        <v>777.2</v>
      </c>
      <c r="B4274">
        <v>0.17610799999999999</v>
      </c>
      <c r="C4274">
        <v>0.32884200000000002</v>
      </c>
      <c r="D4274">
        <v>8.6999999999999994E-2</v>
      </c>
      <c r="E4274">
        <v>0.16961000000000001</v>
      </c>
    </row>
    <row r="4275" spans="1:5">
      <c r="A4275">
        <v>777.3</v>
      </c>
      <c r="B4275">
        <v>0.18465200000000001</v>
      </c>
      <c r="C4275">
        <v>0.343638</v>
      </c>
      <c r="D4275">
        <v>8.7295999999999999E-2</v>
      </c>
      <c r="E4275">
        <v>0.18492600000000001</v>
      </c>
    </row>
    <row r="4276" spans="1:5">
      <c r="A4276">
        <v>777.4</v>
      </c>
      <c r="B4276">
        <v>0.19320399999999999</v>
      </c>
      <c r="C4276">
        <v>0.35843399999999997</v>
      </c>
      <c r="D4276">
        <v>8.7593599999999994E-2</v>
      </c>
      <c r="E4276">
        <v>0.200242</v>
      </c>
    </row>
    <row r="4277" spans="1:5">
      <c r="A4277">
        <v>777.5</v>
      </c>
      <c r="B4277">
        <v>0.20175999999999999</v>
      </c>
      <c r="C4277">
        <v>0.37324800000000002</v>
      </c>
      <c r="D4277">
        <v>8.7891200000000003E-2</v>
      </c>
      <c r="E4277">
        <v>0.21560000000000001</v>
      </c>
    </row>
    <row r="4278" spans="1:5">
      <c r="A4278">
        <v>777.6</v>
      </c>
      <c r="B4278">
        <v>0.21034</v>
      </c>
      <c r="C4278">
        <v>0.38807999999999998</v>
      </c>
      <c r="D4278">
        <v>8.8188799999999998E-2</v>
      </c>
      <c r="E4278">
        <v>0.230958</v>
      </c>
    </row>
    <row r="4279" spans="1:5">
      <c r="A4279">
        <v>777.7</v>
      </c>
      <c r="B4279">
        <v>0.21894</v>
      </c>
      <c r="C4279">
        <v>0.40294799999999997</v>
      </c>
      <c r="D4279">
        <v>8.8486400000000007E-2</v>
      </c>
      <c r="E4279">
        <v>0.24635799999999999</v>
      </c>
    </row>
    <row r="4280" spans="1:5">
      <c r="A4280">
        <v>777.8</v>
      </c>
      <c r="B4280">
        <v>0.22753999999999999</v>
      </c>
      <c r="C4280">
        <v>0.41783399999999998</v>
      </c>
      <c r="D4280">
        <v>8.8785600000000006E-2</v>
      </c>
      <c r="E4280">
        <v>0.26178600000000002</v>
      </c>
    </row>
    <row r="4281" spans="1:5">
      <c r="A4281">
        <v>777.9</v>
      </c>
      <c r="B4281">
        <v>0.23616000000000001</v>
      </c>
      <c r="C4281">
        <v>0.43273800000000001</v>
      </c>
      <c r="D4281">
        <v>8.9084800000000006E-2</v>
      </c>
      <c r="E4281">
        <v>0.27721400000000002</v>
      </c>
    </row>
    <row r="4282" spans="1:5">
      <c r="A4282">
        <v>778</v>
      </c>
      <c r="B4282">
        <v>0.24478</v>
      </c>
      <c r="C4282">
        <v>0.44766</v>
      </c>
      <c r="D4282">
        <v>8.9384000000000005E-2</v>
      </c>
      <c r="E4282">
        <v>0.29266999999999999</v>
      </c>
    </row>
    <row r="4283" spans="1:5">
      <c r="A4283">
        <v>778.1</v>
      </c>
      <c r="B4283">
        <v>0.25341999999999998</v>
      </c>
      <c r="C4283">
        <v>0.46260000000000001</v>
      </c>
      <c r="D4283">
        <v>8.9683200000000005E-2</v>
      </c>
      <c r="E4283">
        <v>0.30815399999999998</v>
      </c>
    </row>
    <row r="4284" spans="1:5">
      <c r="A4284">
        <v>778.2</v>
      </c>
      <c r="B4284">
        <v>0.25374000000000002</v>
      </c>
      <c r="C4284">
        <v>0.46632600000000002</v>
      </c>
      <c r="D4284">
        <v>8.8969599999999996E-2</v>
      </c>
      <c r="E4284">
        <v>0.309498</v>
      </c>
    </row>
    <row r="4285" spans="1:5">
      <c r="A4285">
        <v>778.3</v>
      </c>
      <c r="B4285">
        <v>0.24368000000000001</v>
      </c>
      <c r="C4285">
        <v>0.45599400000000001</v>
      </c>
      <c r="D4285">
        <v>8.6988800000000005E-2</v>
      </c>
      <c r="E4285">
        <v>0.293188</v>
      </c>
    </row>
    <row r="4286" spans="1:5">
      <c r="A4286">
        <v>778.4</v>
      </c>
      <c r="B4286">
        <v>0.2336</v>
      </c>
      <c r="C4286">
        <v>0.44564399999999998</v>
      </c>
      <c r="D4286">
        <v>8.5003200000000001E-2</v>
      </c>
      <c r="E4286">
        <v>0.27684999999999998</v>
      </c>
    </row>
    <row r="4287" spans="1:5">
      <c r="A4287">
        <v>778.5</v>
      </c>
      <c r="B4287">
        <v>0.2235</v>
      </c>
      <c r="C4287">
        <v>0.435276</v>
      </c>
      <c r="D4287">
        <v>8.3012799999999998E-2</v>
      </c>
      <c r="E4287">
        <v>0.26045600000000002</v>
      </c>
    </row>
    <row r="4288" spans="1:5">
      <c r="A4288">
        <v>778.6</v>
      </c>
      <c r="B4288">
        <v>0.21335999999999999</v>
      </c>
      <c r="C4288">
        <v>0.42487200000000003</v>
      </c>
      <c r="D4288">
        <v>8.1016000000000005E-2</v>
      </c>
      <c r="E4288">
        <v>0.244034</v>
      </c>
    </row>
    <row r="4289" spans="1:5">
      <c r="A4289">
        <v>778.7</v>
      </c>
      <c r="B4289">
        <v>0.20319999999999999</v>
      </c>
      <c r="C4289">
        <v>0.41443200000000002</v>
      </c>
      <c r="D4289">
        <v>7.9014399999999999E-2</v>
      </c>
      <c r="E4289">
        <v>0.22755600000000001</v>
      </c>
    </row>
    <row r="4290" spans="1:5">
      <c r="A4290">
        <v>778.8</v>
      </c>
      <c r="B4290">
        <v>0.19300400000000001</v>
      </c>
      <c r="C4290">
        <v>0.403974</v>
      </c>
      <c r="D4290">
        <v>7.7006400000000003E-2</v>
      </c>
      <c r="E4290">
        <v>0.21102199999999999</v>
      </c>
    </row>
    <row r="4291" spans="1:5">
      <c r="A4291">
        <v>778.9</v>
      </c>
      <c r="B4291">
        <v>0.18279000000000001</v>
      </c>
      <c r="C4291">
        <v>0.39348</v>
      </c>
      <c r="D4291">
        <v>7.4995199999999998E-2</v>
      </c>
      <c r="E4291">
        <v>0.19445999999999999</v>
      </c>
    </row>
    <row r="4292" spans="1:5">
      <c r="A4292">
        <v>779</v>
      </c>
      <c r="B4292">
        <v>0.17254800000000001</v>
      </c>
      <c r="C4292">
        <v>0.38296799999999998</v>
      </c>
      <c r="D4292">
        <v>7.2977600000000004E-2</v>
      </c>
      <c r="E4292">
        <v>0.17785599999999999</v>
      </c>
    </row>
    <row r="4293" spans="1:5">
      <c r="A4293">
        <v>779.1</v>
      </c>
      <c r="B4293">
        <v>0.16228000000000001</v>
      </c>
      <c r="C4293">
        <v>0.37243799999999999</v>
      </c>
      <c r="D4293">
        <v>7.0955199999999996E-2</v>
      </c>
      <c r="E4293">
        <v>0.16120999999999999</v>
      </c>
    </row>
    <row r="4294" spans="1:5">
      <c r="A4294">
        <v>779.2</v>
      </c>
      <c r="B4294">
        <v>0.151978</v>
      </c>
      <c r="C4294">
        <v>0.36185400000000001</v>
      </c>
      <c r="D4294">
        <v>6.8926399999999999E-2</v>
      </c>
      <c r="E4294">
        <v>0.144508</v>
      </c>
    </row>
    <row r="4295" spans="1:5">
      <c r="A4295">
        <v>779.3</v>
      </c>
      <c r="B4295">
        <v>0.141648</v>
      </c>
      <c r="C4295">
        <v>0.35125200000000001</v>
      </c>
      <c r="D4295">
        <v>6.6892800000000002E-2</v>
      </c>
      <c r="E4295">
        <v>0.12776960000000001</v>
      </c>
    </row>
    <row r="4296" spans="1:5">
      <c r="A4296">
        <v>779.4</v>
      </c>
      <c r="B4296">
        <v>0.131298</v>
      </c>
      <c r="C4296">
        <v>0.34063199999999999</v>
      </c>
      <c r="D4296">
        <v>6.4852800000000002E-2</v>
      </c>
      <c r="E4296">
        <v>0.11099059999999999</v>
      </c>
    </row>
    <row r="4297" spans="1:5">
      <c r="A4297">
        <v>779.5</v>
      </c>
      <c r="B4297">
        <v>0.120922</v>
      </c>
      <c r="C4297">
        <v>0.32997599999999999</v>
      </c>
      <c r="D4297">
        <v>6.2809599999999993E-2</v>
      </c>
      <c r="E4297">
        <v>9.4166799999999995E-2</v>
      </c>
    </row>
    <row r="4298" spans="1:5">
      <c r="A4298">
        <v>779.6</v>
      </c>
      <c r="B4298">
        <v>0.111272</v>
      </c>
      <c r="C4298">
        <v>0.32011200000000001</v>
      </c>
      <c r="D4298">
        <v>6.07392E-2</v>
      </c>
      <c r="E4298">
        <v>7.8918000000000002E-2</v>
      </c>
    </row>
    <row r="4299" spans="1:5">
      <c r="A4299">
        <v>779.7</v>
      </c>
      <c r="B4299">
        <v>0.112442</v>
      </c>
      <c r="C4299">
        <v>0.321768</v>
      </c>
      <c r="D4299">
        <v>5.8352000000000001E-2</v>
      </c>
      <c r="E4299">
        <v>8.6842000000000003E-2</v>
      </c>
    </row>
    <row r="4300" spans="1:5">
      <c r="A4300">
        <v>779.8</v>
      </c>
      <c r="B4300">
        <v>0.11361599999999999</v>
      </c>
      <c r="C4300">
        <v>0.32346000000000003</v>
      </c>
      <c r="D4300">
        <v>5.5960000000000003E-2</v>
      </c>
      <c r="E4300">
        <v>9.4788399999999995E-2</v>
      </c>
    </row>
    <row r="4301" spans="1:5">
      <c r="A4301">
        <v>779.9</v>
      </c>
      <c r="B4301">
        <v>0.11479200000000001</v>
      </c>
      <c r="C4301">
        <v>0.32513399999999998</v>
      </c>
      <c r="D4301">
        <v>5.3560000000000003E-2</v>
      </c>
      <c r="E4301">
        <v>0.1027544</v>
      </c>
    </row>
    <row r="4302" spans="1:5">
      <c r="A4302">
        <v>780</v>
      </c>
      <c r="B4302">
        <v>0.11597200000000001</v>
      </c>
      <c r="C4302">
        <v>0.32682600000000001</v>
      </c>
      <c r="D4302">
        <v>5.1155199999999998E-2</v>
      </c>
      <c r="E4302">
        <v>0.1107442</v>
      </c>
    </row>
    <row r="4303" spans="1:5">
      <c r="A4303">
        <v>780.1</v>
      </c>
      <c r="B4303">
        <v>0.11715399999999999</v>
      </c>
      <c r="C4303">
        <v>0.32851799999999998</v>
      </c>
      <c r="D4303">
        <v>4.8742399999999998E-2</v>
      </c>
      <c r="E4303">
        <v>0.1187564</v>
      </c>
    </row>
    <row r="4304" spans="1:5">
      <c r="A4304">
        <v>780.2</v>
      </c>
      <c r="B4304">
        <v>0.118342</v>
      </c>
      <c r="C4304">
        <v>0.33021</v>
      </c>
      <c r="D4304">
        <v>4.632E-2</v>
      </c>
      <c r="E4304">
        <v>0.12679799999999999</v>
      </c>
    </row>
    <row r="4305" spans="1:5">
      <c r="A4305">
        <v>780.3</v>
      </c>
      <c r="B4305">
        <v>0.119532</v>
      </c>
      <c r="C4305">
        <v>0.33190199999999997</v>
      </c>
      <c r="D4305">
        <v>4.3891199999999998E-2</v>
      </c>
      <c r="E4305">
        <v>0.13486339999999999</v>
      </c>
    </row>
    <row r="4306" spans="1:5">
      <c r="A4306">
        <v>780.4</v>
      </c>
      <c r="B4306">
        <v>0.120726</v>
      </c>
      <c r="C4306">
        <v>0.33361200000000002</v>
      </c>
      <c r="D4306">
        <v>4.1456E-2</v>
      </c>
      <c r="E4306">
        <v>0.142954</v>
      </c>
    </row>
    <row r="4307" spans="1:5">
      <c r="A4307">
        <v>780.5</v>
      </c>
      <c r="B4307">
        <v>0.121922</v>
      </c>
      <c r="C4307">
        <v>0.33532200000000001</v>
      </c>
      <c r="D4307">
        <v>3.9014399999999998E-2</v>
      </c>
      <c r="E4307">
        <v>0.15106</v>
      </c>
    </row>
    <row r="4308" spans="1:5">
      <c r="A4308">
        <v>780.6</v>
      </c>
      <c r="B4308">
        <v>0.123122</v>
      </c>
      <c r="C4308">
        <v>0.337032</v>
      </c>
      <c r="D4308">
        <v>3.6564800000000001E-2</v>
      </c>
      <c r="E4308">
        <v>0.159194</v>
      </c>
    </row>
    <row r="4309" spans="1:5">
      <c r="A4309">
        <v>780.7</v>
      </c>
      <c r="B4309">
        <v>0.12432600000000001</v>
      </c>
      <c r="C4309">
        <v>0.33876000000000001</v>
      </c>
      <c r="D4309">
        <v>3.4107199999999997E-2</v>
      </c>
      <c r="E4309">
        <v>0.167356</v>
      </c>
    </row>
    <row r="4310" spans="1:5">
      <c r="A4310">
        <v>780.8</v>
      </c>
      <c r="B4310">
        <v>0.12553400000000001</v>
      </c>
      <c r="C4310">
        <v>0.34048800000000001</v>
      </c>
      <c r="D4310">
        <v>3.1641599999999999E-2</v>
      </c>
      <c r="E4310">
        <v>0.17553199999999999</v>
      </c>
    </row>
    <row r="4311" spans="1:5">
      <c r="A4311">
        <v>780.9</v>
      </c>
      <c r="B4311">
        <v>0.126746</v>
      </c>
      <c r="C4311">
        <v>0.34221600000000002</v>
      </c>
      <c r="D4311">
        <v>2.91696E-2</v>
      </c>
      <c r="E4311">
        <v>0.18373600000000001</v>
      </c>
    </row>
    <row r="4312" spans="1:5">
      <c r="A4312">
        <v>781</v>
      </c>
      <c r="B4312">
        <v>0.12795999999999999</v>
      </c>
      <c r="C4312">
        <v>0.34394400000000003</v>
      </c>
      <c r="D4312">
        <v>2.6691200000000002E-2</v>
      </c>
      <c r="E4312">
        <v>0.191968</v>
      </c>
    </row>
    <row r="4313" spans="1:5">
      <c r="A4313">
        <v>781.1</v>
      </c>
      <c r="B4313">
        <v>0.13211999999999999</v>
      </c>
      <c r="C4313">
        <v>0.35099999999999998</v>
      </c>
      <c r="D4313">
        <v>2.9852799999999999E-2</v>
      </c>
      <c r="E4313">
        <v>0.19600000000000001</v>
      </c>
    </row>
    <row r="4314" spans="1:5">
      <c r="A4314">
        <v>781.2</v>
      </c>
      <c r="B4314">
        <v>0.13714799999999999</v>
      </c>
      <c r="C4314">
        <v>0.359622</v>
      </c>
      <c r="D4314">
        <v>3.4670399999999997E-2</v>
      </c>
      <c r="E4314">
        <v>0.19878599999999999</v>
      </c>
    </row>
    <row r="4315" spans="1:5">
      <c r="A4315">
        <v>781.3</v>
      </c>
      <c r="B4315">
        <v>0.14218</v>
      </c>
      <c r="C4315">
        <v>0.36826199999999998</v>
      </c>
      <c r="D4315">
        <v>3.9491199999999997E-2</v>
      </c>
      <c r="E4315">
        <v>0.20158599999999999</v>
      </c>
    </row>
    <row r="4316" spans="1:5">
      <c r="A4316">
        <v>781.4</v>
      </c>
      <c r="B4316">
        <v>0.14721400000000001</v>
      </c>
      <c r="C4316">
        <v>0.376884</v>
      </c>
      <c r="D4316">
        <v>4.4315199999999999E-2</v>
      </c>
      <c r="E4316">
        <v>0.2044</v>
      </c>
    </row>
    <row r="4317" spans="1:5">
      <c r="A4317">
        <v>781.5</v>
      </c>
      <c r="B4317">
        <v>0.152254</v>
      </c>
      <c r="C4317">
        <v>0.385542</v>
      </c>
      <c r="D4317">
        <v>4.9144E-2</v>
      </c>
      <c r="E4317">
        <v>0.2072</v>
      </c>
    </row>
    <row r="4318" spans="1:5">
      <c r="A4318">
        <v>781.6</v>
      </c>
      <c r="B4318">
        <v>0.1573</v>
      </c>
      <c r="C4318">
        <v>0.39418199999999998</v>
      </c>
      <c r="D4318">
        <v>5.3977600000000001E-2</v>
      </c>
      <c r="E4318">
        <v>0.21</v>
      </c>
    </row>
    <row r="4319" spans="1:5">
      <c r="A4319">
        <v>781.7</v>
      </c>
      <c r="B4319">
        <v>0.162352</v>
      </c>
      <c r="C4319">
        <v>0.40283999999999998</v>
      </c>
      <c r="D4319">
        <v>5.8820799999999999E-2</v>
      </c>
      <c r="E4319">
        <v>0.212814</v>
      </c>
    </row>
    <row r="4320" spans="1:5">
      <c r="A4320">
        <v>781.8</v>
      </c>
      <c r="B4320">
        <v>0.16741200000000001</v>
      </c>
      <c r="C4320">
        <v>0.41151599999999999</v>
      </c>
      <c r="D4320">
        <v>6.3667199999999993E-2</v>
      </c>
      <c r="E4320">
        <v>0.21562799999999999</v>
      </c>
    </row>
    <row r="4321" spans="1:5">
      <c r="A4321">
        <v>781.9</v>
      </c>
      <c r="B4321">
        <v>0.17247199999999999</v>
      </c>
      <c r="C4321">
        <v>0.42019200000000001</v>
      </c>
      <c r="D4321">
        <v>6.8516800000000003E-2</v>
      </c>
      <c r="E4321">
        <v>0.218442</v>
      </c>
    </row>
    <row r="4322" spans="1:5">
      <c r="A4322">
        <v>782</v>
      </c>
      <c r="B4322">
        <v>0.177538</v>
      </c>
      <c r="C4322">
        <v>0.42888599999999999</v>
      </c>
      <c r="D4322">
        <v>7.3369599999999993E-2</v>
      </c>
      <c r="E4322">
        <v>0.22125600000000001</v>
      </c>
    </row>
    <row r="4323" spans="1:5">
      <c r="A4323">
        <v>782.1</v>
      </c>
      <c r="B4323">
        <v>0.18260799999999999</v>
      </c>
      <c r="C4323">
        <v>0.43758000000000002</v>
      </c>
      <c r="D4323">
        <v>7.8228800000000001E-2</v>
      </c>
      <c r="E4323">
        <v>0.22408400000000001</v>
      </c>
    </row>
    <row r="4324" spans="1:5">
      <c r="A4324">
        <v>782.2</v>
      </c>
      <c r="B4324">
        <v>0.18768799999999999</v>
      </c>
      <c r="C4324">
        <v>0.44629200000000002</v>
      </c>
      <c r="D4324">
        <v>8.3096000000000003E-2</v>
      </c>
      <c r="E4324">
        <v>0.226912</v>
      </c>
    </row>
    <row r="4325" spans="1:5">
      <c r="A4325">
        <v>782.3</v>
      </c>
      <c r="B4325">
        <v>0.192772</v>
      </c>
      <c r="C4325">
        <v>0.45500400000000002</v>
      </c>
      <c r="D4325">
        <v>8.7968000000000005E-2</v>
      </c>
      <c r="E4325">
        <v>0.22974</v>
      </c>
    </row>
    <row r="4326" spans="1:5">
      <c r="A4326">
        <v>782.4</v>
      </c>
      <c r="B4326">
        <v>0.19786000000000001</v>
      </c>
      <c r="C4326">
        <v>0.46373399999999998</v>
      </c>
      <c r="D4326">
        <v>9.2841599999999996E-2</v>
      </c>
      <c r="E4326">
        <v>0.232568</v>
      </c>
    </row>
    <row r="4327" spans="1:5">
      <c r="A4327">
        <v>782.5</v>
      </c>
      <c r="B4327">
        <v>0.19824</v>
      </c>
      <c r="C4327">
        <v>0.461754</v>
      </c>
      <c r="D4327">
        <v>8.5264000000000006E-2</v>
      </c>
      <c r="E4327">
        <v>0.23528399999999999</v>
      </c>
    </row>
    <row r="4328" spans="1:5">
      <c r="A4328">
        <v>782.6</v>
      </c>
      <c r="B4328">
        <v>0.19506799999999999</v>
      </c>
      <c r="C4328">
        <v>0.45172800000000002</v>
      </c>
      <c r="D4328">
        <v>6.8299200000000004E-2</v>
      </c>
      <c r="E4328">
        <v>0.23791599999999999</v>
      </c>
    </row>
    <row r="4329" spans="1:5">
      <c r="A4329">
        <v>782.7</v>
      </c>
      <c r="B4329">
        <v>0.19189600000000001</v>
      </c>
      <c r="C4329">
        <v>0.44168400000000002</v>
      </c>
      <c r="D4329">
        <v>5.1323199999999999E-2</v>
      </c>
      <c r="E4329">
        <v>0.240534</v>
      </c>
    </row>
    <row r="4330" spans="1:5">
      <c r="A4330">
        <v>782.8</v>
      </c>
      <c r="B4330">
        <v>0.188726</v>
      </c>
      <c r="C4330">
        <v>0.43164000000000002</v>
      </c>
      <c r="D4330">
        <v>3.4350400000000003E-2</v>
      </c>
      <c r="E4330">
        <v>0.24316599999999999</v>
      </c>
    </row>
    <row r="4331" spans="1:5">
      <c r="A4331">
        <v>782.9</v>
      </c>
      <c r="B4331">
        <v>0.185556</v>
      </c>
      <c r="C4331">
        <v>0.42161399999999999</v>
      </c>
      <c r="D4331">
        <v>1.7387199999999998E-2</v>
      </c>
      <c r="E4331">
        <v>0.24579799999999999</v>
      </c>
    </row>
    <row r="4332" spans="1:5">
      <c r="A4332">
        <v>783</v>
      </c>
      <c r="B4332">
        <v>0.18238599999999999</v>
      </c>
      <c r="C4332">
        <v>0.41158800000000001</v>
      </c>
      <c r="D4332">
        <v>4.2502399999999997E-4</v>
      </c>
      <c r="E4332">
        <v>0.248416</v>
      </c>
    </row>
    <row r="4333" spans="1:5">
      <c r="A4333">
        <v>783.1</v>
      </c>
      <c r="B4333">
        <v>0.17921599999999999</v>
      </c>
      <c r="C4333">
        <v>0.40154400000000001</v>
      </c>
      <c r="D4333">
        <v>0</v>
      </c>
      <c r="E4333">
        <v>0.25104799999999999</v>
      </c>
    </row>
    <row r="4334" spans="1:5">
      <c r="A4334">
        <v>783.2</v>
      </c>
      <c r="B4334">
        <v>0.17604400000000001</v>
      </c>
      <c r="C4334">
        <v>0.39151799999999998</v>
      </c>
      <c r="D4334">
        <v>0</v>
      </c>
      <c r="E4334">
        <v>0.25368000000000002</v>
      </c>
    </row>
    <row r="4335" spans="1:5">
      <c r="A4335">
        <v>783.3</v>
      </c>
      <c r="B4335">
        <v>0.172874</v>
      </c>
      <c r="C4335">
        <v>0.38147399999999998</v>
      </c>
      <c r="D4335">
        <v>0</v>
      </c>
      <c r="E4335">
        <v>0.25629800000000003</v>
      </c>
    </row>
    <row r="4336" spans="1:5">
      <c r="A4336">
        <v>783.4</v>
      </c>
      <c r="B4336">
        <v>0.16970399999999999</v>
      </c>
      <c r="C4336">
        <v>0.371448</v>
      </c>
      <c r="D4336">
        <v>0</v>
      </c>
      <c r="E4336">
        <v>0.25892999999999999</v>
      </c>
    </row>
    <row r="4337" spans="1:5">
      <c r="A4337">
        <v>783.5</v>
      </c>
      <c r="B4337">
        <v>0.16653599999999999</v>
      </c>
      <c r="C4337">
        <v>0.36142200000000002</v>
      </c>
      <c r="D4337">
        <v>0</v>
      </c>
      <c r="E4337">
        <v>0.26156200000000002</v>
      </c>
    </row>
    <row r="4338" spans="1:5">
      <c r="A4338">
        <v>783.6</v>
      </c>
      <c r="B4338">
        <v>0.16336800000000001</v>
      </c>
      <c r="C4338">
        <v>0.35139599999999999</v>
      </c>
      <c r="D4338">
        <v>0</v>
      </c>
      <c r="E4338">
        <v>0.26418000000000003</v>
      </c>
    </row>
    <row r="4339" spans="1:5">
      <c r="A4339">
        <v>783.7</v>
      </c>
      <c r="B4339">
        <v>0.16019600000000001</v>
      </c>
      <c r="C4339">
        <v>0.34135199999999999</v>
      </c>
      <c r="D4339">
        <v>0</v>
      </c>
      <c r="E4339">
        <v>0.26681199999999999</v>
      </c>
    </row>
    <row r="4340" spans="1:5">
      <c r="A4340">
        <v>783.8</v>
      </c>
      <c r="B4340">
        <v>0.157026</v>
      </c>
      <c r="C4340">
        <v>0.33132600000000001</v>
      </c>
      <c r="D4340">
        <v>0</v>
      </c>
      <c r="E4340">
        <v>0.26943</v>
      </c>
    </row>
    <row r="4341" spans="1:5">
      <c r="A4341">
        <v>783.9</v>
      </c>
      <c r="B4341">
        <v>0.15703600000000001</v>
      </c>
      <c r="C4341">
        <v>0.33489000000000002</v>
      </c>
      <c r="D4341">
        <v>0</v>
      </c>
      <c r="E4341">
        <v>0.26746999999999999</v>
      </c>
    </row>
    <row r="4342" spans="1:5">
      <c r="A4342">
        <v>784</v>
      </c>
      <c r="B4342">
        <v>0.16088</v>
      </c>
      <c r="C4342">
        <v>0.354852</v>
      </c>
      <c r="D4342">
        <v>0</v>
      </c>
      <c r="E4342">
        <v>0.25996599999999997</v>
      </c>
    </row>
    <row r="4343" spans="1:5">
      <c r="A4343">
        <v>784.1</v>
      </c>
      <c r="B4343">
        <v>0.164738</v>
      </c>
      <c r="C4343">
        <v>0.37490400000000002</v>
      </c>
      <c r="D4343">
        <v>0</v>
      </c>
      <c r="E4343">
        <v>0.25241999999999998</v>
      </c>
    </row>
    <row r="4344" spans="1:5">
      <c r="A4344">
        <v>784.2</v>
      </c>
      <c r="B4344">
        <v>0.16861799999999999</v>
      </c>
      <c r="C4344">
        <v>0.39506400000000003</v>
      </c>
      <c r="D4344">
        <v>0</v>
      </c>
      <c r="E4344">
        <v>0.24484600000000001</v>
      </c>
    </row>
    <row r="4345" spans="1:5">
      <c r="A4345">
        <v>784.3</v>
      </c>
      <c r="B4345">
        <v>0.172512</v>
      </c>
      <c r="C4345">
        <v>0.41531400000000002</v>
      </c>
      <c r="D4345">
        <v>0</v>
      </c>
      <c r="E4345">
        <v>0.23724400000000001</v>
      </c>
    </row>
    <row r="4346" spans="1:5">
      <c r="A4346">
        <v>784.4</v>
      </c>
      <c r="B4346">
        <v>0.176422</v>
      </c>
      <c r="C4346">
        <v>0.43563600000000002</v>
      </c>
      <c r="D4346">
        <v>0</v>
      </c>
      <c r="E4346">
        <v>0.2296</v>
      </c>
    </row>
    <row r="4347" spans="1:5">
      <c r="A4347">
        <v>784.5</v>
      </c>
      <c r="B4347">
        <v>0.18035000000000001</v>
      </c>
      <c r="C4347">
        <v>0.45602999999999999</v>
      </c>
      <c r="D4347">
        <v>0</v>
      </c>
      <c r="E4347">
        <v>0.22192799999999999</v>
      </c>
    </row>
    <row r="4348" spans="1:5">
      <c r="A4348">
        <v>784.6</v>
      </c>
      <c r="B4348">
        <v>0.18429400000000001</v>
      </c>
      <c r="C4348">
        <v>0.47653200000000001</v>
      </c>
      <c r="D4348">
        <v>0</v>
      </c>
      <c r="E4348">
        <v>0.21421399999999999</v>
      </c>
    </row>
    <row r="4349" spans="1:5">
      <c r="A4349">
        <v>784.7</v>
      </c>
      <c r="B4349">
        <v>0.18825800000000001</v>
      </c>
      <c r="C4349">
        <v>0.49714199999999997</v>
      </c>
      <c r="D4349">
        <v>0</v>
      </c>
      <c r="E4349">
        <v>0.20647199999999999</v>
      </c>
    </row>
    <row r="4350" spans="1:5">
      <c r="A4350">
        <v>784.8</v>
      </c>
      <c r="B4350">
        <v>0.19223999999999999</v>
      </c>
      <c r="C4350">
        <v>0.51784200000000002</v>
      </c>
      <c r="D4350">
        <v>0</v>
      </c>
      <c r="E4350">
        <v>0.198688</v>
      </c>
    </row>
    <row r="4351" spans="1:5">
      <c r="A4351">
        <v>784.9</v>
      </c>
      <c r="B4351">
        <v>0.196238</v>
      </c>
      <c r="C4351">
        <v>0.53861400000000004</v>
      </c>
      <c r="D4351">
        <v>0</v>
      </c>
      <c r="E4351">
        <v>0.19087599999999999</v>
      </c>
    </row>
    <row r="4352" spans="1:5">
      <c r="A4352">
        <v>785</v>
      </c>
      <c r="B4352">
        <v>0.20025999999999999</v>
      </c>
      <c r="C4352">
        <v>0.55947599999999997</v>
      </c>
      <c r="D4352">
        <v>0</v>
      </c>
      <c r="E4352">
        <v>0.18302199999999999</v>
      </c>
    </row>
    <row r="4353" spans="1:5">
      <c r="A4353">
        <v>785.1</v>
      </c>
      <c r="B4353">
        <v>0.20427999999999999</v>
      </c>
      <c r="C4353">
        <v>0.58042800000000006</v>
      </c>
      <c r="D4353">
        <v>0</v>
      </c>
      <c r="E4353">
        <v>0.17513999999999999</v>
      </c>
    </row>
    <row r="4354" spans="1:5">
      <c r="A4354">
        <v>785.2</v>
      </c>
      <c r="B4354">
        <v>0.20834</v>
      </c>
      <c r="C4354">
        <v>0.60150599999999999</v>
      </c>
      <c r="D4354">
        <v>0</v>
      </c>
      <c r="E4354">
        <v>0.167216</v>
      </c>
    </row>
    <row r="4355" spans="1:5">
      <c r="A4355">
        <v>785.3</v>
      </c>
      <c r="B4355">
        <v>0.20774000000000001</v>
      </c>
      <c r="C4355">
        <v>0.60409800000000002</v>
      </c>
      <c r="D4355">
        <v>0</v>
      </c>
      <c r="E4355">
        <v>0.16142000000000001</v>
      </c>
    </row>
    <row r="4356" spans="1:5">
      <c r="A4356">
        <v>785.4</v>
      </c>
      <c r="B4356">
        <v>0.20088</v>
      </c>
      <c r="C4356">
        <v>0.58183200000000002</v>
      </c>
      <c r="D4356">
        <v>0</v>
      </c>
      <c r="E4356">
        <v>0.15850800000000001</v>
      </c>
    </row>
    <row r="4357" spans="1:5">
      <c r="A4357">
        <v>785.5</v>
      </c>
      <c r="B4357">
        <v>0.19402800000000001</v>
      </c>
      <c r="C4357">
        <v>0.55954800000000005</v>
      </c>
      <c r="D4357">
        <v>0</v>
      </c>
      <c r="E4357">
        <v>0.15561</v>
      </c>
    </row>
    <row r="4358" spans="1:5">
      <c r="A4358">
        <v>785.6</v>
      </c>
      <c r="B4358">
        <v>0.187168</v>
      </c>
      <c r="C4358">
        <v>0.537246</v>
      </c>
      <c r="D4358">
        <v>0</v>
      </c>
      <c r="E4358">
        <v>0.152698</v>
      </c>
    </row>
    <row r="4359" spans="1:5">
      <c r="A4359">
        <v>785.7</v>
      </c>
      <c r="B4359">
        <v>0.18029800000000001</v>
      </c>
      <c r="C4359">
        <v>0.51492599999999999</v>
      </c>
      <c r="D4359">
        <v>0</v>
      </c>
      <c r="E4359">
        <v>0.149786</v>
      </c>
    </row>
    <row r="4360" spans="1:5">
      <c r="A4360">
        <v>785.8</v>
      </c>
      <c r="B4360">
        <v>0.17342399999999999</v>
      </c>
      <c r="C4360">
        <v>0.49258800000000003</v>
      </c>
      <c r="D4360">
        <v>0</v>
      </c>
      <c r="E4360">
        <v>0.146874</v>
      </c>
    </row>
    <row r="4361" spans="1:5">
      <c r="A4361">
        <v>785.9</v>
      </c>
      <c r="B4361">
        <v>0.16655200000000001</v>
      </c>
      <c r="C4361">
        <v>0.47025</v>
      </c>
      <c r="D4361">
        <v>0</v>
      </c>
      <c r="E4361">
        <v>0.14394799999999999</v>
      </c>
    </row>
    <row r="4362" spans="1:5">
      <c r="A4362">
        <v>786</v>
      </c>
      <c r="B4362">
        <v>0.15967400000000001</v>
      </c>
      <c r="C4362">
        <v>0.44789400000000001</v>
      </c>
      <c r="D4362">
        <v>0</v>
      </c>
      <c r="E4362">
        <v>0.14103599999999999</v>
      </c>
    </row>
    <row r="4363" spans="1:5">
      <c r="A4363">
        <v>786.1</v>
      </c>
      <c r="B4363">
        <v>0.15279400000000001</v>
      </c>
      <c r="C4363">
        <v>0.42553800000000003</v>
      </c>
      <c r="D4363">
        <v>0</v>
      </c>
      <c r="E4363">
        <v>0.1381212</v>
      </c>
    </row>
    <row r="4364" spans="1:5">
      <c r="A4364">
        <v>786.2</v>
      </c>
      <c r="B4364">
        <v>0.14590600000000001</v>
      </c>
      <c r="C4364">
        <v>0.403146</v>
      </c>
      <c r="D4364">
        <v>0</v>
      </c>
      <c r="E4364">
        <v>0.13520080000000001</v>
      </c>
    </row>
    <row r="4365" spans="1:5">
      <c r="A4365">
        <v>786.3</v>
      </c>
      <c r="B4365">
        <v>0.139014</v>
      </c>
      <c r="C4365">
        <v>0.38075399999999998</v>
      </c>
      <c r="D4365">
        <v>0</v>
      </c>
      <c r="E4365">
        <v>0.1322776</v>
      </c>
    </row>
    <row r="4366" spans="1:5">
      <c r="A4366">
        <v>786.4</v>
      </c>
      <c r="B4366">
        <v>0.13212199999999999</v>
      </c>
      <c r="C4366">
        <v>0.35836200000000001</v>
      </c>
      <c r="D4366">
        <v>0</v>
      </c>
      <c r="E4366">
        <v>0.12935440000000001</v>
      </c>
    </row>
    <row r="4367" spans="1:5">
      <c r="A4367">
        <v>786.5</v>
      </c>
      <c r="B4367">
        <v>0.125226</v>
      </c>
      <c r="C4367">
        <v>0.33595199999999997</v>
      </c>
      <c r="D4367">
        <v>0</v>
      </c>
      <c r="E4367">
        <v>0.12643119999999999</v>
      </c>
    </row>
    <row r="4368" spans="1:5">
      <c r="A4368">
        <v>786.6</v>
      </c>
      <c r="B4368">
        <v>0.118326</v>
      </c>
      <c r="C4368">
        <v>0.31352400000000002</v>
      </c>
      <c r="D4368">
        <v>0</v>
      </c>
      <c r="E4368">
        <v>0.1235052</v>
      </c>
    </row>
    <row r="4369" spans="1:5">
      <c r="A4369">
        <v>786.7</v>
      </c>
      <c r="B4369">
        <v>0.11684600000000001</v>
      </c>
      <c r="C4369">
        <v>0.30904199999999998</v>
      </c>
      <c r="D4369">
        <v>0</v>
      </c>
      <c r="E4369">
        <v>0.1285732</v>
      </c>
    </row>
    <row r="4370" spans="1:5">
      <c r="A4370">
        <v>786.8</v>
      </c>
      <c r="B4370">
        <v>0.121044</v>
      </c>
      <c r="C4370">
        <v>0.32335199999999997</v>
      </c>
      <c r="D4370">
        <v>0</v>
      </c>
      <c r="E4370">
        <v>0.142016</v>
      </c>
    </row>
    <row r="4371" spans="1:5">
      <c r="A4371">
        <v>786.9</v>
      </c>
      <c r="B4371">
        <v>0.12524399999999999</v>
      </c>
      <c r="C4371">
        <v>0.33767999999999998</v>
      </c>
      <c r="D4371">
        <v>0</v>
      </c>
      <c r="E4371">
        <v>0.15547</v>
      </c>
    </row>
    <row r="4372" spans="1:5">
      <c r="A4372">
        <v>787</v>
      </c>
      <c r="B4372">
        <v>0.12944600000000001</v>
      </c>
      <c r="C4372">
        <v>0.35200799999999999</v>
      </c>
      <c r="D4372">
        <v>0</v>
      </c>
      <c r="E4372">
        <v>0.16892399999999999</v>
      </c>
    </row>
    <row r="4373" spans="1:5">
      <c r="A4373">
        <v>787.1</v>
      </c>
      <c r="B4373">
        <v>0.13365199999999999</v>
      </c>
      <c r="C4373">
        <v>0.36633599999999999</v>
      </c>
      <c r="D4373">
        <v>2.4614400000000001E-3</v>
      </c>
      <c r="E4373">
        <v>0.182392</v>
      </c>
    </row>
    <row r="4374" spans="1:5">
      <c r="A4374">
        <v>787.2</v>
      </c>
      <c r="B4374">
        <v>0.13786399999999999</v>
      </c>
      <c r="C4374">
        <v>0.38069999999999998</v>
      </c>
      <c r="D4374">
        <v>5.9024000000000004E-3</v>
      </c>
      <c r="E4374">
        <v>0.19587399999999999</v>
      </c>
    </row>
    <row r="4375" spans="1:5">
      <c r="A4375">
        <v>787.3</v>
      </c>
      <c r="B4375">
        <v>0.14208000000000001</v>
      </c>
      <c r="C4375">
        <v>0.39508199999999999</v>
      </c>
      <c r="D4375">
        <v>9.3460799999999997E-3</v>
      </c>
      <c r="E4375">
        <v>0.20937</v>
      </c>
    </row>
    <row r="4376" spans="1:5">
      <c r="A4376">
        <v>787.4</v>
      </c>
      <c r="B4376">
        <v>0.14629600000000001</v>
      </c>
      <c r="C4376">
        <v>0.40944599999999998</v>
      </c>
      <c r="D4376">
        <v>1.2790559999999999E-2</v>
      </c>
      <c r="E4376">
        <v>0.22287999999999999</v>
      </c>
    </row>
    <row r="4377" spans="1:5">
      <c r="A4377">
        <v>787.5</v>
      </c>
      <c r="B4377">
        <v>0.15051400000000001</v>
      </c>
      <c r="C4377">
        <v>0.423846</v>
      </c>
      <c r="D4377">
        <v>1.62384E-2</v>
      </c>
      <c r="E4377">
        <v>0.23638999999999999</v>
      </c>
    </row>
    <row r="4378" spans="1:5">
      <c r="A4378">
        <v>787.6</v>
      </c>
      <c r="B4378">
        <v>0.15473799999999999</v>
      </c>
      <c r="C4378">
        <v>0.43822800000000001</v>
      </c>
      <c r="D4378">
        <v>1.9688000000000001E-2</v>
      </c>
      <c r="E4378">
        <v>0.249914</v>
      </c>
    </row>
    <row r="4379" spans="1:5">
      <c r="A4379">
        <v>787.7</v>
      </c>
      <c r="B4379">
        <v>0.158966</v>
      </c>
      <c r="C4379">
        <v>0.45264599999999999</v>
      </c>
      <c r="D4379">
        <v>2.31424E-2</v>
      </c>
      <c r="E4379">
        <v>0.26345200000000002</v>
      </c>
    </row>
    <row r="4380" spans="1:5">
      <c r="A4380">
        <v>787.8</v>
      </c>
      <c r="B4380">
        <v>0.16319800000000001</v>
      </c>
      <c r="C4380">
        <v>0.467082</v>
      </c>
      <c r="D4380">
        <v>2.6599999999999999E-2</v>
      </c>
      <c r="E4380">
        <v>0.27700399999999997</v>
      </c>
    </row>
    <row r="4381" spans="1:5">
      <c r="A4381">
        <v>787.9</v>
      </c>
      <c r="B4381">
        <v>0.167432</v>
      </c>
      <c r="C4381">
        <v>0.481518</v>
      </c>
      <c r="D4381">
        <v>3.00576E-2</v>
      </c>
      <c r="E4381">
        <v>0.29055599999999998</v>
      </c>
    </row>
    <row r="4382" spans="1:5">
      <c r="A4382">
        <v>788</v>
      </c>
      <c r="B4382">
        <v>0.17166799999999999</v>
      </c>
      <c r="C4382">
        <v>0.49595400000000001</v>
      </c>
      <c r="D4382">
        <v>3.3518399999999997E-2</v>
      </c>
      <c r="E4382">
        <v>0.304122</v>
      </c>
    </row>
    <row r="4383" spans="1:5">
      <c r="A4383">
        <v>788.1</v>
      </c>
      <c r="B4383">
        <v>0.16847000000000001</v>
      </c>
      <c r="C4383">
        <v>0.492678</v>
      </c>
      <c r="D4383">
        <v>3.1457600000000002E-2</v>
      </c>
      <c r="E4383">
        <v>0.29943199999999998</v>
      </c>
    </row>
    <row r="4384" spans="1:5">
      <c r="A4384">
        <v>788.2</v>
      </c>
      <c r="B4384">
        <v>0.16104599999999999</v>
      </c>
      <c r="C4384">
        <v>0.47932200000000003</v>
      </c>
      <c r="D4384">
        <v>2.62592E-2</v>
      </c>
      <c r="E4384">
        <v>0.28438200000000002</v>
      </c>
    </row>
    <row r="4385" spans="1:5">
      <c r="A4385">
        <v>788.3</v>
      </c>
      <c r="B4385">
        <v>0.15360799999999999</v>
      </c>
      <c r="C4385">
        <v>0.46594799999999997</v>
      </c>
      <c r="D4385">
        <v>2.1049600000000002E-2</v>
      </c>
      <c r="E4385">
        <v>0.26930399999999999</v>
      </c>
    </row>
    <row r="4386" spans="1:5">
      <c r="A4386">
        <v>788.4</v>
      </c>
      <c r="B4386">
        <v>0.14615800000000001</v>
      </c>
      <c r="C4386">
        <v>0.452538</v>
      </c>
      <c r="D4386">
        <v>1.5832639999999999E-2</v>
      </c>
      <c r="E4386">
        <v>0.25419799999999998</v>
      </c>
    </row>
    <row r="4387" spans="1:5">
      <c r="A4387">
        <v>788.5</v>
      </c>
      <c r="B4387">
        <v>0.13869400000000001</v>
      </c>
      <c r="C4387">
        <v>0.43911</v>
      </c>
      <c r="D4387">
        <v>1.0604479999999999E-2</v>
      </c>
      <c r="E4387">
        <v>0.239064</v>
      </c>
    </row>
    <row r="4388" spans="1:5">
      <c r="A4388">
        <v>788.6</v>
      </c>
      <c r="B4388">
        <v>0.131212</v>
      </c>
      <c r="C4388">
        <v>0.42564600000000002</v>
      </c>
      <c r="D4388">
        <v>5.36544E-3</v>
      </c>
      <c r="E4388">
        <v>0.223888</v>
      </c>
    </row>
    <row r="4389" spans="1:5">
      <c r="A4389">
        <v>788.7</v>
      </c>
      <c r="B4389">
        <v>0.123712</v>
      </c>
      <c r="C4389">
        <v>0.41216399999999997</v>
      </c>
      <c r="D4389">
        <v>1.120992E-4</v>
      </c>
      <c r="E4389">
        <v>0.20868400000000001</v>
      </c>
    </row>
    <row r="4390" spans="1:5">
      <c r="A4390">
        <v>788.8</v>
      </c>
      <c r="B4390">
        <v>0.11619400000000001</v>
      </c>
      <c r="C4390">
        <v>0.39862799999999998</v>
      </c>
      <c r="D4390">
        <v>0</v>
      </c>
      <c r="E4390">
        <v>0.193438</v>
      </c>
    </row>
    <row r="4391" spans="1:5">
      <c r="A4391">
        <v>788.9</v>
      </c>
      <c r="B4391">
        <v>0.108666</v>
      </c>
      <c r="C4391">
        <v>0.38509199999999999</v>
      </c>
      <c r="D4391">
        <v>0</v>
      </c>
      <c r="E4391">
        <v>0.178178</v>
      </c>
    </row>
    <row r="4392" spans="1:5">
      <c r="A4392">
        <v>789</v>
      </c>
      <c r="B4392">
        <v>0.101122</v>
      </c>
      <c r="C4392">
        <v>0.37152000000000002</v>
      </c>
      <c r="D4392">
        <v>0</v>
      </c>
      <c r="E4392">
        <v>0.16287599999999999</v>
      </c>
    </row>
    <row r="4393" spans="1:5">
      <c r="A4393">
        <v>789.1</v>
      </c>
      <c r="B4393">
        <v>9.3562000000000006E-2</v>
      </c>
      <c r="C4393">
        <v>0.35791200000000001</v>
      </c>
      <c r="D4393">
        <v>0</v>
      </c>
      <c r="E4393">
        <v>0.14754600000000001</v>
      </c>
    </row>
    <row r="4394" spans="1:5">
      <c r="A4394">
        <v>789.2</v>
      </c>
      <c r="B4394">
        <v>8.5982000000000003E-2</v>
      </c>
      <c r="C4394">
        <v>0.34428599999999998</v>
      </c>
      <c r="D4394">
        <v>0</v>
      </c>
      <c r="E4394">
        <v>0.13217960000000001</v>
      </c>
    </row>
    <row r="4395" spans="1:5">
      <c r="A4395">
        <v>789.3</v>
      </c>
      <c r="B4395">
        <v>7.8385999999999997E-2</v>
      </c>
      <c r="C4395">
        <v>0.33062399999999997</v>
      </c>
      <c r="D4395">
        <v>0</v>
      </c>
      <c r="E4395">
        <v>0.1167782</v>
      </c>
    </row>
    <row r="4396" spans="1:5">
      <c r="A4396">
        <v>789.4</v>
      </c>
      <c r="B4396">
        <v>7.0777999999999994E-2</v>
      </c>
      <c r="C4396">
        <v>0.31692599999999999</v>
      </c>
      <c r="D4396">
        <v>0</v>
      </c>
      <c r="E4396">
        <v>0.101353</v>
      </c>
    </row>
    <row r="4397" spans="1:5">
      <c r="A4397">
        <v>789.5</v>
      </c>
      <c r="B4397">
        <v>8.5216E-2</v>
      </c>
      <c r="C4397">
        <v>0.33235199999999998</v>
      </c>
      <c r="D4397">
        <v>0</v>
      </c>
      <c r="E4397">
        <v>0.1067332</v>
      </c>
    </row>
    <row r="4398" spans="1:5">
      <c r="A4398">
        <v>789.6</v>
      </c>
      <c r="B4398">
        <v>0.10271</v>
      </c>
      <c r="C4398">
        <v>0.35181000000000001</v>
      </c>
      <c r="D4398">
        <v>0</v>
      </c>
      <c r="E4398">
        <v>0.11498899999999999</v>
      </c>
    </row>
    <row r="4399" spans="1:5">
      <c r="A4399">
        <v>789.7</v>
      </c>
      <c r="B4399">
        <v>0.120238</v>
      </c>
      <c r="C4399">
        <v>0.37130400000000002</v>
      </c>
      <c r="D4399">
        <v>4.8168000000000004E-3</v>
      </c>
      <c r="E4399">
        <v>0.1232616</v>
      </c>
    </row>
    <row r="4400" spans="1:5">
      <c r="A4400">
        <v>789.8</v>
      </c>
      <c r="B4400">
        <v>0.137792</v>
      </c>
      <c r="C4400">
        <v>0.390816</v>
      </c>
      <c r="D4400">
        <v>1.95952E-2</v>
      </c>
      <c r="E4400">
        <v>0.13154399999999999</v>
      </c>
    </row>
    <row r="4401" spans="1:5">
      <c r="A4401">
        <v>789.9</v>
      </c>
      <c r="B4401">
        <v>0.155358</v>
      </c>
      <c r="C4401">
        <v>0.41034599999999999</v>
      </c>
      <c r="D4401">
        <v>3.4385600000000002E-2</v>
      </c>
      <c r="E4401">
        <v>0.1398334</v>
      </c>
    </row>
    <row r="4402" spans="1:5">
      <c r="A4402">
        <v>790</v>
      </c>
      <c r="B4402">
        <v>0.17294799999999999</v>
      </c>
      <c r="C4402">
        <v>0.42991200000000002</v>
      </c>
      <c r="D4402">
        <v>4.9195200000000001E-2</v>
      </c>
      <c r="E4402">
        <v>0.14813399999999999</v>
      </c>
    </row>
    <row r="4403" spans="1:5">
      <c r="A4403">
        <v>790.1</v>
      </c>
      <c r="B4403">
        <v>0.19056200000000001</v>
      </c>
      <c r="C4403">
        <v>0.44949600000000001</v>
      </c>
      <c r="D4403">
        <v>6.4025600000000002E-2</v>
      </c>
      <c r="E4403">
        <v>0.15645000000000001</v>
      </c>
    </row>
    <row r="4404" spans="1:5">
      <c r="A4404">
        <v>790.2</v>
      </c>
      <c r="B4404">
        <v>0.20821999999999999</v>
      </c>
      <c r="C4404">
        <v>0.46911599999999998</v>
      </c>
      <c r="D4404">
        <v>7.8886399999999995E-2</v>
      </c>
      <c r="E4404">
        <v>0.16478000000000001</v>
      </c>
    </row>
    <row r="4405" spans="1:5">
      <c r="A4405">
        <v>790.3</v>
      </c>
      <c r="B4405">
        <v>0.22588</v>
      </c>
      <c r="C4405">
        <v>0.48877199999999998</v>
      </c>
      <c r="D4405">
        <v>9.3768000000000004E-2</v>
      </c>
      <c r="E4405">
        <v>0.17311000000000001</v>
      </c>
    </row>
    <row r="4406" spans="1:5">
      <c r="A4406">
        <v>790.4</v>
      </c>
      <c r="B4406">
        <v>0.24357999999999999</v>
      </c>
      <c r="C4406">
        <v>0.50842799999999999</v>
      </c>
      <c r="D4406">
        <v>0.1086592</v>
      </c>
      <c r="E4406">
        <v>0.18146799999999999</v>
      </c>
    </row>
    <row r="4407" spans="1:5">
      <c r="A4407">
        <v>790.5</v>
      </c>
      <c r="B4407">
        <v>0.26128000000000001</v>
      </c>
      <c r="C4407">
        <v>0.52812000000000003</v>
      </c>
      <c r="D4407">
        <v>0.1235728</v>
      </c>
      <c r="E4407">
        <v>0.18982599999999999</v>
      </c>
    </row>
    <row r="4408" spans="1:5">
      <c r="A4408">
        <v>790.6</v>
      </c>
      <c r="B4408">
        <v>0.27901999999999999</v>
      </c>
      <c r="C4408">
        <v>0.547848</v>
      </c>
      <c r="D4408">
        <v>0.13850560000000001</v>
      </c>
      <c r="E4408">
        <v>0.19819800000000001</v>
      </c>
    </row>
    <row r="4409" spans="1:5">
      <c r="A4409">
        <v>790.7</v>
      </c>
      <c r="B4409">
        <v>0.29680000000000001</v>
      </c>
      <c r="C4409">
        <v>0.56761200000000001</v>
      </c>
      <c r="D4409">
        <v>0.15346879999999999</v>
      </c>
      <c r="E4409">
        <v>0.20658399999999999</v>
      </c>
    </row>
    <row r="4410" spans="1:5">
      <c r="A4410">
        <v>790.8</v>
      </c>
      <c r="B4410">
        <v>0.30642000000000003</v>
      </c>
      <c r="C4410">
        <v>0.57825000000000004</v>
      </c>
      <c r="D4410">
        <v>0.16139200000000001</v>
      </c>
      <c r="E4410">
        <v>0.21376600000000001</v>
      </c>
    </row>
    <row r="4411" spans="1:5">
      <c r="A4411">
        <v>790.9</v>
      </c>
      <c r="B4411">
        <v>0.28494000000000003</v>
      </c>
      <c r="C4411">
        <v>0.55416600000000005</v>
      </c>
      <c r="D4411">
        <v>0.14247840000000001</v>
      </c>
      <c r="E4411">
        <v>0.21639800000000001</v>
      </c>
    </row>
    <row r="4412" spans="1:5">
      <c r="A4412">
        <v>791</v>
      </c>
      <c r="B4412">
        <v>0.26347999999999999</v>
      </c>
      <c r="C4412">
        <v>0.53006399999999998</v>
      </c>
      <c r="D4412">
        <v>0.12356640000000001</v>
      </c>
      <c r="E4412">
        <v>0.21901599999999999</v>
      </c>
    </row>
    <row r="4413" spans="1:5">
      <c r="A4413">
        <v>791.1</v>
      </c>
      <c r="B4413">
        <v>0.24204000000000001</v>
      </c>
      <c r="C4413">
        <v>0.50597999999999999</v>
      </c>
      <c r="D4413">
        <v>0.1046608</v>
      </c>
      <c r="E4413">
        <v>0.221634</v>
      </c>
    </row>
    <row r="4414" spans="1:5">
      <c r="A4414">
        <v>791.2</v>
      </c>
      <c r="B4414">
        <v>0.22058</v>
      </c>
      <c r="C4414">
        <v>0.48189599999999999</v>
      </c>
      <c r="D4414">
        <v>8.57488E-2</v>
      </c>
      <c r="E4414">
        <v>0.22425200000000001</v>
      </c>
    </row>
    <row r="4415" spans="1:5">
      <c r="A4415">
        <v>791.3</v>
      </c>
      <c r="B4415">
        <v>0.19911999999999999</v>
      </c>
      <c r="C4415">
        <v>0.457812</v>
      </c>
      <c r="D4415">
        <v>6.6843200000000005E-2</v>
      </c>
      <c r="E4415">
        <v>0.226856</v>
      </c>
    </row>
    <row r="4416" spans="1:5">
      <c r="A4416">
        <v>791.4</v>
      </c>
      <c r="B4416">
        <v>0.17768600000000001</v>
      </c>
      <c r="C4416">
        <v>0.43374600000000002</v>
      </c>
      <c r="D4416">
        <v>4.7953599999999999E-2</v>
      </c>
      <c r="E4416">
        <v>0.22947400000000001</v>
      </c>
    </row>
    <row r="4417" spans="1:5">
      <c r="A4417">
        <v>791.5</v>
      </c>
      <c r="B4417">
        <v>0.15625800000000001</v>
      </c>
      <c r="C4417">
        <v>0.40969800000000001</v>
      </c>
      <c r="D4417">
        <v>2.90704E-2</v>
      </c>
      <c r="E4417">
        <v>0.23209199999999999</v>
      </c>
    </row>
    <row r="4418" spans="1:5">
      <c r="A4418">
        <v>791.6</v>
      </c>
      <c r="B4418">
        <v>0.13483400000000001</v>
      </c>
      <c r="C4418">
        <v>0.38563199999999997</v>
      </c>
      <c r="D4418">
        <v>1.0192E-2</v>
      </c>
      <c r="E4418">
        <v>0.23471</v>
      </c>
    </row>
    <row r="4419" spans="1:5">
      <c r="A4419">
        <v>791.7</v>
      </c>
      <c r="B4419">
        <v>0.11340600000000001</v>
      </c>
      <c r="C4419">
        <v>0.36158400000000002</v>
      </c>
      <c r="D4419">
        <v>0</v>
      </c>
      <c r="E4419">
        <v>0.237314</v>
      </c>
    </row>
    <row r="4420" spans="1:5">
      <c r="A4420">
        <v>791.8</v>
      </c>
      <c r="B4420">
        <v>9.1981999999999994E-2</v>
      </c>
      <c r="C4420">
        <v>0.337536</v>
      </c>
      <c r="D4420">
        <v>0</v>
      </c>
      <c r="E4420">
        <v>0.23993200000000001</v>
      </c>
    </row>
    <row r="4421" spans="1:5">
      <c r="A4421">
        <v>791.9</v>
      </c>
      <c r="B4421">
        <v>7.0580000000000004E-2</v>
      </c>
      <c r="C4421">
        <v>0.31350600000000001</v>
      </c>
      <c r="D4421">
        <v>0</v>
      </c>
      <c r="E4421">
        <v>0.24254999999999999</v>
      </c>
    </row>
    <row r="4422" spans="1:5">
      <c r="A4422">
        <v>792</v>
      </c>
      <c r="B4422">
        <v>4.9181999999999997E-2</v>
      </c>
      <c r="C4422">
        <v>0.28949399999999997</v>
      </c>
      <c r="D4422">
        <v>0</v>
      </c>
      <c r="E4422">
        <v>0.24515400000000001</v>
      </c>
    </row>
    <row r="4423" spans="1:5">
      <c r="A4423">
        <v>792.1</v>
      </c>
      <c r="B4423">
        <v>2.7792000000000001E-2</v>
      </c>
      <c r="C4423">
        <v>0.26546399999999998</v>
      </c>
      <c r="D4423">
        <v>0</v>
      </c>
      <c r="E4423">
        <v>0.24777199999999999</v>
      </c>
    </row>
    <row r="4424" spans="1:5">
      <c r="A4424">
        <v>792.2</v>
      </c>
      <c r="B4424">
        <v>3.1317999999999999E-2</v>
      </c>
      <c r="C4424">
        <v>0.27323999999999998</v>
      </c>
      <c r="D4424">
        <v>0</v>
      </c>
      <c r="E4424">
        <v>0.24963399999999999</v>
      </c>
    </row>
    <row r="4425" spans="1:5">
      <c r="A4425">
        <v>792.3</v>
      </c>
      <c r="B4425">
        <v>4.9759999999999999E-2</v>
      </c>
      <c r="C4425">
        <v>0.30002400000000001</v>
      </c>
      <c r="D4425">
        <v>0</v>
      </c>
      <c r="E4425">
        <v>0.25107600000000002</v>
      </c>
    </row>
    <row r="4426" spans="1:5">
      <c r="A4426">
        <v>792.4</v>
      </c>
      <c r="B4426">
        <v>6.8218000000000001E-2</v>
      </c>
      <c r="C4426">
        <v>0.32682600000000001</v>
      </c>
      <c r="D4426">
        <v>0</v>
      </c>
      <c r="E4426">
        <v>0.25251800000000002</v>
      </c>
    </row>
    <row r="4427" spans="1:5">
      <c r="A4427">
        <v>792.5</v>
      </c>
      <c r="B4427">
        <v>8.6704000000000003E-2</v>
      </c>
      <c r="C4427">
        <v>0.353682</v>
      </c>
      <c r="D4427">
        <v>0</v>
      </c>
      <c r="E4427">
        <v>0.25396000000000002</v>
      </c>
    </row>
    <row r="4428" spans="1:5">
      <c r="A4428">
        <v>792.6</v>
      </c>
      <c r="B4428">
        <v>0.10521800000000001</v>
      </c>
      <c r="C4428">
        <v>0.38057400000000002</v>
      </c>
      <c r="D4428">
        <v>2.4876800000000001E-2</v>
      </c>
      <c r="E4428">
        <v>0.25540200000000002</v>
      </c>
    </row>
    <row r="4429" spans="1:5">
      <c r="A4429">
        <v>792.7</v>
      </c>
      <c r="B4429">
        <v>0.12377000000000001</v>
      </c>
      <c r="C4429">
        <v>0.40751999999999999</v>
      </c>
      <c r="D4429">
        <v>5.0083200000000001E-2</v>
      </c>
      <c r="E4429">
        <v>0.25684400000000002</v>
      </c>
    </row>
    <row r="4430" spans="1:5">
      <c r="A4430">
        <v>792.8</v>
      </c>
      <c r="B4430">
        <v>0.14235200000000001</v>
      </c>
      <c r="C4430">
        <v>0.434502</v>
      </c>
      <c r="D4430">
        <v>7.5326400000000002E-2</v>
      </c>
      <c r="E4430">
        <v>0.25828600000000002</v>
      </c>
    </row>
    <row r="4431" spans="1:5">
      <c r="A4431">
        <v>792.9</v>
      </c>
      <c r="B4431">
        <v>0.16094800000000001</v>
      </c>
      <c r="C4431">
        <v>0.46151999999999999</v>
      </c>
      <c r="D4431">
        <v>0.10059360000000001</v>
      </c>
      <c r="E4431">
        <v>0.25974199999999997</v>
      </c>
    </row>
    <row r="4432" spans="1:5">
      <c r="A4432">
        <v>793</v>
      </c>
      <c r="B4432">
        <v>0.17957400000000001</v>
      </c>
      <c r="C4432">
        <v>0.48857400000000001</v>
      </c>
      <c r="D4432">
        <v>0.12589919999999999</v>
      </c>
      <c r="E4432">
        <v>0.26118400000000003</v>
      </c>
    </row>
    <row r="4433" spans="1:5">
      <c r="A4433">
        <v>793.1</v>
      </c>
      <c r="B4433">
        <v>0.19822600000000001</v>
      </c>
      <c r="C4433">
        <v>0.51566400000000001</v>
      </c>
      <c r="D4433">
        <v>0.1512416</v>
      </c>
      <c r="E4433">
        <v>0.26263999999999998</v>
      </c>
    </row>
    <row r="4434" spans="1:5">
      <c r="A4434">
        <v>793.2</v>
      </c>
      <c r="B4434">
        <v>0.21692</v>
      </c>
      <c r="C4434">
        <v>0.54282600000000003</v>
      </c>
      <c r="D4434">
        <v>0.17663999999999999</v>
      </c>
      <c r="E4434">
        <v>0.264096</v>
      </c>
    </row>
    <row r="4435" spans="1:5">
      <c r="A4435">
        <v>793.3</v>
      </c>
      <c r="B4435">
        <v>0.23563999999999999</v>
      </c>
      <c r="C4435">
        <v>0.57000600000000001</v>
      </c>
      <c r="D4435">
        <v>0.20208000000000001</v>
      </c>
      <c r="E4435">
        <v>0.26555200000000001</v>
      </c>
    </row>
    <row r="4436" spans="1:5">
      <c r="A4436">
        <v>793.4</v>
      </c>
      <c r="B4436">
        <v>0.25438</v>
      </c>
      <c r="C4436">
        <v>0.59722200000000003</v>
      </c>
      <c r="D4436">
        <v>0.22753599999999999</v>
      </c>
      <c r="E4436">
        <v>0.26702199999999998</v>
      </c>
    </row>
    <row r="4437" spans="1:5">
      <c r="A4437">
        <v>793.5</v>
      </c>
      <c r="B4437">
        <v>0.26819999999999999</v>
      </c>
      <c r="C4437">
        <v>0.61655400000000005</v>
      </c>
      <c r="D4437">
        <v>0.24617600000000001</v>
      </c>
      <c r="E4437">
        <v>0.26560800000000001</v>
      </c>
    </row>
    <row r="4438" spans="1:5">
      <c r="A4438">
        <v>793.6</v>
      </c>
      <c r="B4438">
        <v>0.25034000000000001</v>
      </c>
      <c r="C4438">
        <v>0.585036</v>
      </c>
      <c r="D4438">
        <v>0.22087999999999999</v>
      </c>
      <c r="E4438">
        <v>0.24576999999999999</v>
      </c>
    </row>
    <row r="4439" spans="1:5">
      <c r="A4439">
        <v>793.7</v>
      </c>
      <c r="B4439">
        <v>0.23244000000000001</v>
      </c>
      <c r="C4439">
        <v>0.55346399999999996</v>
      </c>
      <c r="D4439">
        <v>0.195552</v>
      </c>
      <c r="E4439">
        <v>0.22589000000000001</v>
      </c>
    </row>
    <row r="4440" spans="1:5">
      <c r="A4440">
        <v>793.8</v>
      </c>
      <c r="B4440">
        <v>0.21454000000000001</v>
      </c>
      <c r="C4440">
        <v>0.52185599999999999</v>
      </c>
      <c r="D4440">
        <v>0.17019200000000001</v>
      </c>
      <c r="E4440">
        <v>0.20599600000000001</v>
      </c>
    </row>
    <row r="4441" spans="1:5">
      <c r="A4441">
        <v>793.9</v>
      </c>
      <c r="B4441">
        <v>0.19661799999999999</v>
      </c>
      <c r="C4441">
        <v>0.49023</v>
      </c>
      <c r="D4441">
        <v>0.14482880000000001</v>
      </c>
      <c r="E4441">
        <v>0.186088</v>
      </c>
    </row>
    <row r="4442" spans="1:5">
      <c r="A4442">
        <v>794</v>
      </c>
      <c r="B4442">
        <v>0.178678</v>
      </c>
      <c r="C4442">
        <v>0.45856799999999998</v>
      </c>
      <c r="D4442">
        <v>0.11943040000000001</v>
      </c>
      <c r="E4442">
        <v>0.16616600000000001</v>
      </c>
    </row>
    <row r="4443" spans="1:5">
      <c r="A4443">
        <v>794.1</v>
      </c>
      <c r="B4443">
        <v>0.16072</v>
      </c>
      <c r="C4443">
        <v>0.42687000000000003</v>
      </c>
      <c r="D4443">
        <v>9.4004799999999999E-2</v>
      </c>
      <c r="E4443">
        <v>0.14621600000000001</v>
      </c>
    </row>
    <row r="4444" spans="1:5">
      <c r="A4444">
        <v>794.2</v>
      </c>
      <c r="B4444">
        <v>0.14273</v>
      </c>
      <c r="C4444">
        <v>0.39511800000000002</v>
      </c>
      <c r="D4444">
        <v>6.8534399999999995E-2</v>
      </c>
      <c r="E4444">
        <v>0.12623380000000001</v>
      </c>
    </row>
    <row r="4445" spans="1:5">
      <c r="A4445">
        <v>794.3</v>
      </c>
      <c r="B4445">
        <v>0.12472</v>
      </c>
      <c r="C4445">
        <v>0.36332999999999999</v>
      </c>
      <c r="D4445">
        <v>4.30368E-2</v>
      </c>
      <c r="E4445">
        <v>0.1062292</v>
      </c>
    </row>
    <row r="4446" spans="1:5">
      <c r="A4446">
        <v>794.4</v>
      </c>
      <c r="B4446">
        <v>0.1067</v>
      </c>
      <c r="C4446">
        <v>0.331542</v>
      </c>
      <c r="D4446">
        <v>1.7526400000000001E-2</v>
      </c>
      <c r="E4446">
        <v>8.6213399999999996E-2</v>
      </c>
    </row>
    <row r="4447" spans="1:5">
      <c r="A4447">
        <v>794.5</v>
      </c>
      <c r="B4447">
        <v>8.8662000000000005E-2</v>
      </c>
      <c r="C4447">
        <v>0.29970000000000002</v>
      </c>
      <c r="D4447">
        <v>0</v>
      </c>
      <c r="E4447">
        <v>6.6176600000000002E-2</v>
      </c>
    </row>
    <row r="4448" spans="1:5">
      <c r="A4448">
        <v>794.6</v>
      </c>
      <c r="B4448">
        <v>7.0601999999999998E-2</v>
      </c>
      <c r="C4448">
        <v>0.26784000000000002</v>
      </c>
      <c r="D4448">
        <v>0</v>
      </c>
      <c r="E4448">
        <v>4.6117400000000003E-2</v>
      </c>
    </row>
    <row r="4449" spans="1:5">
      <c r="A4449">
        <v>794.7</v>
      </c>
      <c r="B4449">
        <v>5.2512000000000003E-2</v>
      </c>
      <c r="C4449">
        <v>0.23590800000000001</v>
      </c>
      <c r="D4449">
        <v>0</v>
      </c>
      <c r="E4449">
        <v>2.60232E-2</v>
      </c>
    </row>
    <row r="4450" spans="1:5">
      <c r="A4450">
        <v>794.8</v>
      </c>
      <c r="B4450">
        <v>3.4402000000000002E-2</v>
      </c>
      <c r="C4450">
        <v>0.20394000000000001</v>
      </c>
      <c r="D4450">
        <v>0</v>
      </c>
      <c r="E4450">
        <v>5.90786E-3</v>
      </c>
    </row>
    <row r="4451" spans="1:5">
      <c r="A4451">
        <v>794.9</v>
      </c>
      <c r="B4451">
        <v>3.6738E-2</v>
      </c>
      <c r="C4451">
        <v>0.200484</v>
      </c>
      <c r="D4451">
        <v>0</v>
      </c>
      <c r="E4451">
        <v>1.1681739999999999E-3</v>
      </c>
    </row>
    <row r="4452" spans="1:5">
      <c r="A4452">
        <v>795</v>
      </c>
      <c r="B4452">
        <v>4.6494000000000001E-2</v>
      </c>
      <c r="C4452">
        <v>0.207342</v>
      </c>
      <c r="D4452">
        <v>0</v>
      </c>
      <c r="E4452">
        <v>1.9912200000000001E-3</v>
      </c>
    </row>
    <row r="4453" spans="1:5">
      <c r="A4453">
        <v>795.1</v>
      </c>
      <c r="B4453">
        <v>5.6278000000000002E-2</v>
      </c>
      <c r="C4453">
        <v>0.21423600000000001</v>
      </c>
      <c r="D4453">
        <v>0</v>
      </c>
      <c r="E4453">
        <v>2.8167999999999999E-3</v>
      </c>
    </row>
    <row r="4454" spans="1:5">
      <c r="A4454">
        <v>795.2</v>
      </c>
      <c r="B4454">
        <v>6.6098000000000004E-2</v>
      </c>
      <c r="C4454">
        <v>0.22114800000000001</v>
      </c>
      <c r="D4454">
        <v>0</v>
      </c>
      <c r="E4454">
        <v>3.6453200000000001E-3</v>
      </c>
    </row>
    <row r="4455" spans="1:5">
      <c r="A4455">
        <v>795.3</v>
      </c>
      <c r="B4455">
        <v>7.5948000000000002E-2</v>
      </c>
      <c r="C4455">
        <v>0.228078</v>
      </c>
      <c r="D4455">
        <v>0</v>
      </c>
      <c r="E4455">
        <v>4.4763600000000004E-3</v>
      </c>
    </row>
    <row r="4456" spans="1:5">
      <c r="A4456">
        <v>795.4</v>
      </c>
      <c r="B4456">
        <v>8.5819999999999994E-2</v>
      </c>
      <c r="C4456">
        <v>0.23500799999999999</v>
      </c>
      <c r="D4456">
        <v>0</v>
      </c>
      <c r="E4456">
        <v>5.3095E-3</v>
      </c>
    </row>
    <row r="4457" spans="1:5">
      <c r="A4457">
        <v>795.5</v>
      </c>
      <c r="B4457">
        <v>9.5724000000000004E-2</v>
      </c>
      <c r="C4457">
        <v>0.24197399999999999</v>
      </c>
      <c r="D4457">
        <v>0</v>
      </c>
      <c r="E4457">
        <v>6.1450200000000002E-3</v>
      </c>
    </row>
    <row r="4458" spans="1:5">
      <c r="A4458">
        <v>795.6</v>
      </c>
      <c r="B4458">
        <v>0.105656</v>
      </c>
      <c r="C4458">
        <v>0.248976</v>
      </c>
      <c r="D4458">
        <v>0</v>
      </c>
      <c r="E4458">
        <v>6.9832000000000002E-3</v>
      </c>
    </row>
    <row r="4459" spans="1:5">
      <c r="A4459">
        <v>795.7</v>
      </c>
      <c r="B4459">
        <v>0.115624</v>
      </c>
      <c r="C4459">
        <v>0.25597799999999998</v>
      </c>
      <c r="D4459">
        <v>0</v>
      </c>
      <c r="E4459">
        <v>7.8243199999999992E-3</v>
      </c>
    </row>
    <row r="4460" spans="1:5">
      <c r="A4460">
        <v>795.8</v>
      </c>
      <c r="B4460">
        <v>0.12562400000000001</v>
      </c>
      <c r="C4460">
        <v>0.26301600000000003</v>
      </c>
      <c r="D4460">
        <v>0</v>
      </c>
      <c r="E4460">
        <v>8.6679600000000006E-3</v>
      </c>
    </row>
    <row r="4461" spans="1:5">
      <c r="A4461">
        <v>795.9</v>
      </c>
      <c r="B4461">
        <v>0.13564799999999999</v>
      </c>
      <c r="C4461">
        <v>0.27007199999999998</v>
      </c>
      <c r="D4461">
        <v>0</v>
      </c>
      <c r="E4461">
        <v>9.5136999999999999E-3</v>
      </c>
    </row>
    <row r="4462" spans="1:5">
      <c r="A4462">
        <v>796</v>
      </c>
      <c r="B4462">
        <v>0.145702</v>
      </c>
      <c r="C4462">
        <v>0.27712799999999999</v>
      </c>
      <c r="D4462">
        <v>0</v>
      </c>
      <c r="E4462">
        <v>1.036196E-2</v>
      </c>
    </row>
    <row r="4463" spans="1:5">
      <c r="A4463">
        <v>796.1</v>
      </c>
      <c r="B4463">
        <v>0.15578600000000001</v>
      </c>
      <c r="C4463">
        <v>0.28423799999999999</v>
      </c>
      <c r="D4463">
        <v>0</v>
      </c>
      <c r="E4463">
        <v>1.121288E-2</v>
      </c>
    </row>
    <row r="4464" spans="1:5">
      <c r="A4464">
        <v>796.2</v>
      </c>
      <c r="B4464">
        <v>0.16089800000000001</v>
      </c>
      <c r="C4464">
        <v>0.28719</v>
      </c>
      <c r="D4464">
        <v>0</v>
      </c>
      <c r="E4464">
        <v>1.5888599999999999E-2</v>
      </c>
    </row>
    <row r="4465" spans="1:5">
      <c r="A4465">
        <v>796.3</v>
      </c>
      <c r="B4465">
        <v>0.15921399999999999</v>
      </c>
      <c r="C4465">
        <v>0.28449000000000002</v>
      </c>
      <c r="D4465">
        <v>0</v>
      </c>
      <c r="E4465">
        <v>2.57754E-2</v>
      </c>
    </row>
    <row r="4466" spans="1:5">
      <c r="A4466">
        <v>796.4</v>
      </c>
      <c r="B4466">
        <v>0.157526</v>
      </c>
      <c r="C4466">
        <v>0.28177200000000002</v>
      </c>
      <c r="D4466">
        <v>0</v>
      </c>
      <c r="E4466">
        <v>3.5684599999999997E-2</v>
      </c>
    </row>
    <row r="4467" spans="1:5">
      <c r="A4467">
        <v>796.5</v>
      </c>
      <c r="B4467">
        <v>0.155832</v>
      </c>
      <c r="C4467">
        <v>0.27905400000000002</v>
      </c>
      <c r="D4467">
        <v>1.8452799999999998E-2</v>
      </c>
      <c r="E4467">
        <v>4.5623200000000003E-2</v>
      </c>
    </row>
    <row r="4468" spans="1:5">
      <c r="A4468">
        <v>796.6</v>
      </c>
      <c r="B4468">
        <v>0.15413399999999999</v>
      </c>
      <c r="C4468">
        <v>0.27633600000000003</v>
      </c>
      <c r="D4468">
        <v>4.4359999999999997E-2</v>
      </c>
      <c r="E4468">
        <v>5.5589800000000002E-2</v>
      </c>
    </row>
    <row r="4469" spans="1:5">
      <c r="A4469">
        <v>796.7</v>
      </c>
      <c r="B4469">
        <v>0.15243000000000001</v>
      </c>
      <c r="C4469">
        <v>0.27360000000000001</v>
      </c>
      <c r="D4469">
        <v>7.0356799999999997E-2</v>
      </c>
      <c r="E4469">
        <v>6.5591399999999994E-2</v>
      </c>
    </row>
    <row r="4470" spans="1:5">
      <c r="A4470">
        <v>796.8</v>
      </c>
      <c r="B4470">
        <v>0.15072199999999999</v>
      </c>
      <c r="C4470">
        <v>0.27086399999999999</v>
      </c>
      <c r="D4470">
        <v>9.6428799999999995E-2</v>
      </c>
      <c r="E4470">
        <v>7.5622400000000006E-2</v>
      </c>
    </row>
    <row r="4471" spans="1:5">
      <c r="A4471">
        <v>796.9</v>
      </c>
      <c r="B4471">
        <v>0.149008</v>
      </c>
      <c r="C4471">
        <v>0.26811000000000001</v>
      </c>
      <c r="D4471">
        <v>0.12256</v>
      </c>
      <c r="E4471">
        <v>8.5674399999999998E-2</v>
      </c>
    </row>
    <row r="4472" spans="1:5">
      <c r="A4472">
        <v>797</v>
      </c>
      <c r="B4472">
        <v>0.14729</v>
      </c>
      <c r="C4472">
        <v>0.26535599999999998</v>
      </c>
      <c r="D4472">
        <v>0.14876800000000001</v>
      </c>
      <c r="E4472">
        <v>9.5757200000000001E-2</v>
      </c>
    </row>
    <row r="4473" spans="1:5">
      <c r="A4473">
        <v>797.1</v>
      </c>
      <c r="B4473">
        <v>0.145566</v>
      </c>
      <c r="C4473">
        <v>0.26258399999999998</v>
      </c>
      <c r="D4473">
        <v>0.17505599999999999</v>
      </c>
      <c r="E4473">
        <v>0.1058694</v>
      </c>
    </row>
    <row r="4474" spans="1:5">
      <c r="A4474">
        <v>797.2</v>
      </c>
      <c r="B4474">
        <v>0.14383799999999999</v>
      </c>
      <c r="C4474">
        <v>0.25981199999999999</v>
      </c>
      <c r="D4474">
        <v>0.20142399999999999</v>
      </c>
      <c r="E4474">
        <v>0.1160152</v>
      </c>
    </row>
    <row r="4475" spans="1:5">
      <c r="A4475">
        <v>797.3</v>
      </c>
      <c r="B4475">
        <v>0.14210200000000001</v>
      </c>
      <c r="C4475">
        <v>0.25703999999999999</v>
      </c>
      <c r="D4475">
        <v>0.22787199999999999</v>
      </c>
      <c r="E4475">
        <v>0.12619179999999999</v>
      </c>
    </row>
    <row r="4476" spans="1:5">
      <c r="A4476">
        <v>797.4</v>
      </c>
      <c r="B4476">
        <v>0.14036399999999999</v>
      </c>
      <c r="C4476">
        <v>0.25424999999999998</v>
      </c>
      <c r="D4476">
        <v>0.25440000000000002</v>
      </c>
      <c r="E4476">
        <v>0.13639219999999999</v>
      </c>
    </row>
    <row r="4477" spans="1:5">
      <c r="A4477">
        <v>797.5</v>
      </c>
      <c r="B4477">
        <v>0.13509399999999999</v>
      </c>
      <c r="C4477">
        <v>0.251388</v>
      </c>
      <c r="D4477">
        <v>0.27046399999999998</v>
      </c>
      <c r="E4477">
        <v>0.14361199999999999</v>
      </c>
    </row>
    <row r="4478" spans="1:5">
      <c r="A4478">
        <v>797.6</v>
      </c>
      <c r="B4478">
        <v>0.11605</v>
      </c>
      <c r="C4478">
        <v>0.248256</v>
      </c>
      <c r="D4478">
        <v>0.245536</v>
      </c>
      <c r="E4478">
        <v>0.13907320000000001</v>
      </c>
    </row>
    <row r="4479" spans="1:5">
      <c r="A4479">
        <v>797.7</v>
      </c>
      <c r="B4479">
        <v>9.6991999999999995E-2</v>
      </c>
      <c r="C4479">
        <v>0.24512400000000001</v>
      </c>
      <c r="D4479">
        <v>0.22059200000000001</v>
      </c>
      <c r="E4479">
        <v>0.13453300000000001</v>
      </c>
    </row>
    <row r="4480" spans="1:5">
      <c r="A4480">
        <v>797.8</v>
      </c>
      <c r="B4480">
        <v>7.7932000000000001E-2</v>
      </c>
      <c r="C4480">
        <v>0.24201</v>
      </c>
      <c r="D4480">
        <v>0.195632</v>
      </c>
      <c r="E4480">
        <v>0.12999279999999999</v>
      </c>
    </row>
    <row r="4481" spans="1:5">
      <c r="A4481">
        <v>797.9</v>
      </c>
      <c r="B4481">
        <v>5.8880000000000002E-2</v>
      </c>
      <c r="C4481">
        <v>0.23887800000000001</v>
      </c>
      <c r="D4481">
        <v>0.17068800000000001</v>
      </c>
      <c r="E4481">
        <v>0.12545539999999999</v>
      </c>
    </row>
    <row r="4482" spans="1:5">
      <c r="A4482">
        <v>798</v>
      </c>
      <c r="B4482">
        <v>3.9826E-2</v>
      </c>
      <c r="C4482">
        <v>0.23574600000000001</v>
      </c>
      <c r="D4482">
        <v>0.14573439999999999</v>
      </c>
      <c r="E4482">
        <v>0.1209166</v>
      </c>
    </row>
    <row r="4483" spans="1:5">
      <c r="A4483">
        <v>798.1</v>
      </c>
      <c r="B4483">
        <v>2.0767999999999998E-2</v>
      </c>
      <c r="C4483">
        <v>0.23261399999999999</v>
      </c>
      <c r="D4483">
        <v>0.12078079999999999</v>
      </c>
      <c r="E4483">
        <v>0.1163778</v>
      </c>
    </row>
    <row r="4484" spans="1:5">
      <c r="A4484">
        <v>798.2</v>
      </c>
      <c r="B4484">
        <v>1.69658E-3</v>
      </c>
      <c r="C4484">
        <v>0.22948199999999999</v>
      </c>
      <c r="D4484">
        <v>9.5809599999999995E-2</v>
      </c>
      <c r="E4484">
        <v>0.1118348</v>
      </c>
    </row>
    <row r="4485" spans="1:5">
      <c r="A4485">
        <v>798.3</v>
      </c>
      <c r="B4485">
        <v>0</v>
      </c>
      <c r="C4485">
        <v>0.22636800000000001</v>
      </c>
      <c r="D4485">
        <v>7.0833599999999997E-2</v>
      </c>
      <c r="E4485">
        <v>0.10729180000000001</v>
      </c>
    </row>
    <row r="4486" spans="1:5">
      <c r="A4486">
        <v>798.4</v>
      </c>
      <c r="B4486">
        <v>0</v>
      </c>
      <c r="C4486">
        <v>0.22323599999999999</v>
      </c>
      <c r="D4486">
        <v>4.5870399999999999E-2</v>
      </c>
      <c r="E4486">
        <v>0.1027502</v>
      </c>
    </row>
    <row r="4487" spans="1:5">
      <c r="A4487">
        <v>798.5</v>
      </c>
      <c r="B4487">
        <v>0</v>
      </c>
      <c r="C4487">
        <v>0.22010399999999999</v>
      </c>
      <c r="D4487">
        <v>2.0902400000000002E-2</v>
      </c>
      <c r="E4487">
        <v>9.8208599999999993E-2</v>
      </c>
    </row>
    <row r="4488" spans="1:5">
      <c r="A4488">
        <v>798.6</v>
      </c>
      <c r="B4488">
        <v>0</v>
      </c>
      <c r="C4488">
        <v>0.216972</v>
      </c>
      <c r="D4488">
        <v>0</v>
      </c>
      <c r="E4488">
        <v>9.3665600000000002E-2</v>
      </c>
    </row>
    <row r="4489" spans="1:5">
      <c r="A4489">
        <v>798.7</v>
      </c>
      <c r="B4489">
        <v>0</v>
      </c>
      <c r="C4489">
        <v>0.21384</v>
      </c>
      <c r="D4489">
        <v>0</v>
      </c>
      <c r="E4489">
        <v>8.9119799999999999E-2</v>
      </c>
    </row>
    <row r="4490" spans="1:5">
      <c r="A4490">
        <v>798.8</v>
      </c>
      <c r="B4490">
        <v>0</v>
      </c>
      <c r="C4490">
        <v>0.211392</v>
      </c>
      <c r="D4490">
        <v>0</v>
      </c>
      <c r="E4490">
        <v>8.4921200000000002E-2</v>
      </c>
    </row>
    <row r="4491" spans="1:5">
      <c r="A4491">
        <v>798.9</v>
      </c>
      <c r="B4491">
        <v>0</v>
      </c>
      <c r="C4491">
        <v>0.217278</v>
      </c>
      <c r="D4491">
        <v>0</v>
      </c>
      <c r="E4491">
        <v>8.4977200000000003E-2</v>
      </c>
    </row>
    <row r="4492" spans="1:5">
      <c r="A4492">
        <v>799</v>
      </c>
      <c r="B4492">
        <v>0</v>
      </c>
      <c r="C4492">
        <v>0.22320000000000001</v>
      </c>
      <c r="D4492">
        <v>0</v>
      </c>
      <c r="E4492">
        <v>8.5034600000000002E-2</v>
      </c>
    </row>
    <row r="4493" spans="1:5">
      <c r="A4493">
        <v>799.1</v>
      </c>
      <c r="B4493">
        <v>0</v>
      </c>
      <c r="C4493">
        <v>0.22912199999999999</v>
      </c>
      <c r="D4493">
        <v>0</v>
      </c>
      <c r="E4493">
        <v>8.5092000000000001E-2</v>
      </c>
    </row>
    <row r="4494" spans="1:5">
      <c r="A4494">
        <v>799.2</v>
      </c>
      <c r="B4494">
        <v>0</v>
      </c>
      <c r="C4494">
        <v>0.23508000000000001</v>
      </c>
      <c r="D4494">
        <v>0</v>
      </c>
      <c r="E4494">
        <v>8.51494E-2</v>
      </c>
    </row>
    <row r="4495" spans="1:5">
      <c r="A4495">
        <v>799.3</v>
      </c>
      <c r="B4495">
        <v>0</v>
      </c>
      <c r="C4495">
        <v>0.24105599999999999</v>
      </c>
      <c r="D4495">
        <v>2.3432000000000001E-3</v>
      </c>
      <c r="E4495">
        <v>8.5206799999999999E-2</v>
      </c>
    </row>
    <row r="4496" spans="1:5">
      <c r="A4496">
        <v>799.4</v>
      </c>
      <c r="B4496">
        <v>0</v>
      </c>
      <c r="C4496">
        <v>0.247032</v>
      </c>
      <c r="D4496">
        <v>1.318064E-2</v>
      </c>
      <c r="E4496">
        <v>8.52628E-2</v>
      </c>
    </row>
    <row r="4497" spans="1:5">
      <c r="A4497">
        <v>799.5</v>
      </c>
      <c r="B4497">
        <v>1.7072799999999999E-2</v>
      </c>
      <c r="C4497">
        <v>0.25304399999999999</v>
      </c>
      <c r="D4497">
        <v>2.4051199999999998E-2</v>
      </c>
      <c r="E4497">
        <v>8.5321599999999997E-2</v>
      </c>
    </row>
    <row r="4498" spans="1:5">
      <c r="A4498">
        <v>799.6</v>
      </c>
      <c r="B4498">
        <v>3.5444000000000003E-2</v>
      </c>
      <c r="C4498">
        <v>0.25907400000000003</v>
      </c>
      <c r="D4498">
        <v>3.4956800000000003E-2</v>
      </c>
      <c r="E4498">
        <v>8.5378999999999997E-2</v>
      </c>
    </row>
    <row r="4499" spans="1:5">
      <c r="A4499">
        <v>799.7</v>
      </c>
      <c r="B4499">
        <v>5.3881999999999999E-2</v>
      </c>
      <c r="C4499">
        <v>0.26510400000000001</v>
      </c>
      <c r="D4499">
        <v>4.5902400000000003E-2</v>
      </c>
      <c r="E4499">
        <v>8.5436399999999996E-2</v>
      </c>
    </row>
    <row r="4500" spans="1:5">
      <c r="A4500">
        <v>799.8</v>
      </c>
      <c r="B4500">
        <v>7.2377999999999998E-2</v>
      </c>
      <c r="C4500">
        <v>0.27117000000000002</v>
      </c>
      <c r="D4500">
        <v>5.6881599999999997E-2</v>
      </c>
      <c r="E4500">
        <v>8.5493799999999995E-2</v>
      </c>
    </row>
    <row r="4501" spans="1:5">
      <c r="A4501">
        <v>799.9</v>
      </c>
      <c r="B4501">
        <v>9.0922000000000003E-2</v>
      </c>
      <c r="C4501">
        <v>0.277254</v>
      </c>
      <c r="D4501">
        <v>6.7889599999999994E-2</v>
      </c>
      <c r="E4501">
        <v>8.5552600000000006E-2</v>
      </c>
    </row>
    <row r="4502" spans="1:5">
      <c r="A4502">
        <v>800</v>
      </c>
      <c r="B4502">
        <v>0.10952199999999999</v>
      </c>
      <c r="C4502">
        <v>0.283356</v>
      </c>
      <c r="D4502">
        <v>7.8931200000000007E-2</v>
      </c>
      <c r="E4502">
        <v>8.5610000000000006E-2</v>
      </c>
    </row>
  </sheetData>
  <phoneticPr fontId="3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I16" sqref="I16"/>
    </sheetView>
  </sheetViews>
  <sheetFormatPr defaultColWidth="9" defaultRowHeight="14"/>
  <sheetData>
    <row r="1" spans="1:10" ht="14.5">
      <c r="A1" s="55">
        <v>10.1</v>
      </c>
      <c r="B1" s="56">
        <v>440</v>
      </c>
      <c r="C1" s="56">
        <v>645</v>
      </c>
      <c r="D1" s="56">
        <v>663</v>
      </c>
      <c r="E1" s="1"/>
      <c r="F1" s="1" t="s">
        <v>197</v>
      </c>
      <c r="G1" s="1" t="s">
        <v>198</v>
      </c>
      <c r="H1" s="53" t="s">
        <v>199</v>
      </c>
      <c r="I1" s="1" t="s">
        <v>200</v>
      </c>
      <c r="J1" s="6"/>
    </row>
    <row r="2" spans="1:10">
      <c r="A2" s="57" t="s">
        <v>7</v>
      </c>
      <c r="B2" s="56">
        <v>0.11799999999999999</v>
      </c>
      <c r="C2" s="56">
        <v>3.5000000000000003E-2</v>
      </c>
      <c r="D2" s="56">
        <v>6.6000000000000003E-2</v>
      </c>
      <c r="E2" s="1"/>
      <c r="F2" s="1">
        <f>12.75*D2-2.59*C2</f>
        <v>0.75085000000000002</v>
      </c>
      <c r="G2" s="1">
        <f>22.88*C2-4.67*D2</f>
        <v>0.49258000000000002</v>
      </c>
      <c r="H2" s="53">
        <f>20.29*C2+8.02*D2</f>
        <v>1.2394700000000001</v>
      </c>
      <c r="I2" s="1">
        <f>4.7*B2-0.27*H2</f>
        <v>0.2199431</v>
      </c>
      <c r="J2" s="61"/>
    </row>
    <row r="3" spans="1:10">
      <c r="A3" s="57" t="s">
        <v>7</v>
      </c>
      <c r="B3" s="56">
        <v>0.13300000000000001</v>
      </c>
      <c r="C3" s="56">
        <v>3.9E-2</v>
      </c>
      <c r="D3" s="56">
        <v>7.1999999999999995E-2</v>
      </c>
      <c r="E3" s="1"/>
      <c r="F3" s="1">
        <f t="shared" ref="F3:F13" si="0">12.75*D3-2.59*C3</f>
        <v>0.81698999999999999</v>
      </c>
      <c r="G3" s="1">
        <f t="shared" ref="G3:G13" si="1">22.88*C3-4.67*D3</f>
        <v>0.55608000000000002</v>
      </c>
      <c r="H3" s="53">
        <f t="shared" ref="H3:H13" si="2">20.29*C3+8.02*D3</f>
        <v>1.3687499999999999</v>
      </c>
      <c r="I3" s="1">
        <f t="shared" ref="I3:I13" si="3">4.7*B3-0.27*H3</f>
        <v>0.25553749999999997</v>
      </c>
      <c r="J3" s="61"/>
    </row>
    <row r="4" spans="1:10">
      <c r="A4" s="57" t="s">
        <v>7</v>
      </c>
      <c r="B4" s="56">
        <v>0.14899999999999999</v>
      </c>
      <c r="C4" s="56">
        <v>3.6999999999999998E-2</v>
      </c>
      <c r="D4" s="56">
        <v>7.0999999999999994E-2</v>
      </c>
      <c r="E4" s="1"/>
      <c r="F4" s="1">
        <f t="shared" si="0"/>
        <v>0.80942000000000003</v>
      </c>
      <c r="G4" s="1">
        <f t="shared" si="1"/>
        <v>0.51498999999999995</v>
      </c>
      <c r="H4" s="53">
        <f t="shared" si="2"/>
        <v>1.3201499999999999</v>
      </c>
      <c r="I4" s="1">
        <f t="shared" si="3"/>
        <v>0.34385949999999998</v>
      </c>
      <c r="J4" s="61"/>
    </row>
    <row r="5" spans="1:10">
      <c r="A5" s="57" t="s">
        <v>11</v>
      </c>
      <c r="B5" s="56">
        <v>0.13300000000000001</v>
      </c>
      <c r="C5" s="56">
        <v>0.04</v>
      </c>
      <c r="D5" s="56">
        <v>8.4000000000000005E-2</v>
      </c>
      <c r="E5" s="1"/>
      <c r="F5" s="1">
        <f t="shared" si="0"/>
        <v>0.96740000000000004</v>
      </c>
      <c r="G5" s="1">
        <f t="shared" si="1"/>
        <v>0.52292000000000005</v>
      </c>
      <c r="H5" s="53">
        <f t="shared" si="2"/>
        <v>1.4852799999999999</v>
      </c>
      <c r="I5" s="1">
        <f t="shared" si="3"/>
        <v>0.22407440000000001</v>
      </c>
      <c r="J5" s="61"/>
    </row>
    <row r="6" spans="1:10">
      <c r="A6" s="57" t="s">
        <v>12</v>
      </c>
      <c r="B6" s="56">
        <v>0.14799999999999999</v>
      </c>
      <c r="C6" s="56">
        <v>4.2000000000000003E-2</v>
      </c>
      <c r="D6" s="56">
        <v>8.2000000000000003E-2</v>
      </c>
      <c r="E6" s="1"/>
      <c r="F6" s="1">
        <f t="shared" si="0"/>
        <v>0.93672</v>
      </c>
      <c r="G6" s="1">
        <f t="shared" si="1"/>
        <v>0.57801999999999998</v>
      </c>
      <c r="H6" s="53">
        <f t="shared" si="2"/>
        <v>1.5098199999999999</v>
      </c>
      <c r="I6" s="1">
        <f t="shared" si="3"/>
        <v>0.2879486</v>
      </c>
      <c r="J6" s="61"/>
    </row>
    <row r="7" spans="1:10">
      <c r="A7" s="57" t="s">
        <v>13</v>
      </c>
      <c r="B7" s="56">
        <v>0.17100000000000001</v>
      </c>
      <c r="C7" s="56">
        <v>0.05</v>
      </c>
      <c r="D7" s="56">
        <v>9.4E-2</v>
      </c>
      <c r="E7" s="1"/>
      <c r="F7" s="1">
        <f t="shared" si="0"/>
        <v>1.069</v>
      </c>
      <c r="G7" s="1">
        <f t="shared" si="1"/>
        <v>0.70501999999999998</v>
      </c>
      <c r="H7" s="53">
        <f t="shared" si="2"/>
        <v>1.7683800000000001</v>
      </c>
      <c r="I7" s="1">
        <f t="shared" si="3"/>
        <v>0.32623740000000001</v>
      </c>
      <c r="J7" s="61"/>
    </row>
    <row r="8" spans="1:10">
      <c r="A8" s="57" t="s">
        <v>16</v>
      </c>
      <c r="B8" s="56">
        <v>0.14199999999999999</v>
      </c>
      <c r="C8" s="56">
        <v>4.1000000000000002E-2</v>
      </c>
      <c r="D8" s="56">
        <v>8.3000000000000004E-2</v>
      </c>
      <c r="E8" s="1"/>
      <c r="F8" s="1">
        <f t="shared" si="0"/>
        <v>0.95206000000000002</v>
      </c>
      <c r="G8" s="1">
        <f t="shared" si="1"/>
        <v>0.55047000000000001</v>
      </c>
      <c r="H8" s="53">
        <f t="shared" si="2"/>
        <v>1.4975499999999999</v>
      </c>
      <c r="I8" s="1">
        <f t="shared" si="3"/>
        <v>0.2630615</v>
      </c>
      <c r="J8" s="61"/>
    </row>
    <row r="9" spans="1:10">
      <c r="A9" s="57" t="s">
        <v>17</v>
      </c>
      <c r="B9" s="56">
        <v>0.17</v>
      </c>
      <c r="C9" s="56">
        <v>4.5999999999999999E-2</v>
      </c>
      <c r="D9" s="56">
        <v>9.1999999999999998E-2</v>
      </c>
      <c r="E9" s="1"/>
      <c r="F9" s="1">
        <f t="shared" si="0"/>
        <v>1.05386</v>
      </c>
      <c r="G9" s="1">
        <f t="shared" si="1"/>
        <v>0.62283999999999995</v>
      </c>
      <c r="H9" s="53">
        <f t="shared" si="2"/>
        <v>1.6711800000000001</v>
      </c>
      <c r="I9" s="1">
        <f t="shared" si="3"/>
        <v>0.34778140000000002</v>
      </c>
      <c r="J9" s="62"/>
    </row>
    <row r="10" spans="1:10">
      <c r="A10" s="57" t="s">
        <v>18</v>
      </c>
      <c r="B10" s="56">
        <v>0.17100000000000001</v>
      </c>
      <c r="C10" s="56">
        <v>4.8000000000000001E-2</v>
      </c>
      <c r="D10" s="56">
        <v>0.108</v>
      </c>
      <c r="E10" s="1"/>
      <c r="F10" s="1">
        <f t="shared" si="0"/>
        <v>1.25268</v>
      </c>
      <c r="G10" s="1">
        <f t="shared" si="1"/>
        <v>0.59387999999999996</v>
      </c>
      <c r="H10" s="53">
        <f t="shared" si="2"/>
        <v>1.8400799999999999</v>
      </c>
      <c r="I10" s="1">
        <f t="shared" si="3"/>
        <v>0.3068784</v>
      </c>
      <c r="J10" s="62"/>
    </row>
    <row r="11" spans="1:10" ht="14.5">
      <c r="A11" s="57" t="s">
        <v>21</v>
      </c>
      <c r="B11" s="55">
        <v>0.115</v>
      </c>
      <c r="C11" s="55">
        <v>3.4000000000000002E-2</v>
      </c>
      <c r="D11" s="55">
        <v>7.0999999999999994E-2</v>
      </c>
      <c r="E11" s="1"/>
      <c r="F11" s="1">
        <f t="shared" si="0"/>
        <v>0.81718999999999997</v>
      </c>
      <c r="G11" s="1">
        <f t="shared" si="1"/>
        <v>0.44635000000000002</v>
      </c>
      <c r="H11" s="53">
        <f t="shared" si="2"/>
        <v>1.25928</v>
      </c>
      <c r="I11" s="1">
        <f t="shared" si="3"/>
        <v>0.20049439999999999</v>
      </c>
      <c r="J11" s="61"/>
    </row>
    <row r="12" spans="1:10" ht="14.5">
      <c r="A12" s="57" t="s">
        <v>22</v>
      </c>
      <c r="B12" s="58">
        <v>0.13800000000000001</v>
      </c>
      <c r="C12" s="58">
        <v>4.1000000000000002E-2</v>
      </c>
      <c r="D12" s="58">
        <v>7.9000000000000001E-2</v>
      </c>
      <c r="E12" s="1"/>
      <c r="F12" s="1">
        <f t="shared" si="0"/>
        <v>0.90105999999999997</v>
      </c>
      <c r="G12" s="1">
        <f t="shared" si="1"/>
        <v>0.56915000000000004</v>
      </c>
      <c r="H12" s="53">
        <f t="shared" si="2"/>
        <v>1.4654700000000001</v>
      </c>
      <c r="I12" s="1">
        <f t="shared" si="3"/>
        <v>0.25292310000000001</v>
      </c>
      <c r="J12" s="61"/>
    </row>
    <row r="13" spans="1:10" ht="14.5">
      <c r="A13" s="57" t="s">
        <v>23</v>
      </c>
      <c r="B13" s="58">
        <v>0.14699999999999999</v>
      </c>
      <c r="C13" s="58">
        <v>4.2999999999999997E-2</v>
      </c>
      <c r="D13" s="58">
        <v>8.4000000000000005E-2</v>
      </c>
      <c r="E13" s="1"/>
      <c r="F13" s="1">
        <f t="shared" si="0"/>
        <v>0.95962999999999998</v>
      </c>
      <c r="G13" s="1">
        <f t="shared" si="1"/>
        <v>0.59155999999999997</v>
      </c>
      <c r="H13" s="53">
        <f t="shared" si="2"/>
        <v>1.5461499999999999</v>
      </c>
      <c r="I13" s="1">
        <f t="shared" si="3"/>
        <v>0.2734395</v>
      </c>
      <c r="J13" s="61"/>
    </row>
    <row r="14" spans="1:10" ht="14.5">
      <c r="A14" s="59"/>
      <c r="B14" s="60"/>
      <c r="C14" s="60"/>
      <c r="D14" s="60"/>
      <c r="E14" s="60"/>
      <c r="F14" s="57"/>
      <c r="G14" s="57"/>
      <c r="H14" s="57"/>
      <c r="I14" s="57"/>
      <c r="J14" s="61"/>
    </row>
    <row r="15" spans="1:10" ht="14.5">
      <c r="A15" s="59"/>
      <c r="B15" s="60"/>
      <c r="C15" s="60"/>
      <c r="D15" s="60"/>
      <c r="E15" s="57"/>
      <c r="F15" s="57"/>
      <c r="G15" s="57"/>
      <c r="H15" s="57"/>
      <c r="I15" s="57"/>
      <c r="J15" s="61"/>
    </row>
    <row r="16" spans="1:10" ht="14.5">
      <c r="A16" s="59"/>
      <c r="B16" s="60"/>
      <c r="C16" s="60"/>
      <c r="D16" s="60"/>
      <c r="E16" s="57"/>
      <c r="F16" s="57"/>
      <c r="G16" s="57"/>
      <c r="H16" s="57"/>
      <c r="I16" s="57"/>
      <c r="J16" s="61"/>
    </row>
  </sheetData>
  <phoneticPr fontId="30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3" workbookViewId="0">
      <selection activeCell="L23" sqref="L23"/>
    </sheetView>
  </sheetViews>
  <sheetFormatPr defaultColWidth="8.7265625" defaultRowHeight="14"/>
  <cols>
    <col min="1" max="1" width="26.453125" style="50" customWidth="1"/>
    <col min="2" max="16384" width="8.7265625" style="50"/>
  </cols>
  <sheetData>
    <row r="1" spans="1:1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A2" s="15" t="s">
        <v>201</v>
      </c>
      <c r="B2" s="15" t="s">
        <v>202</v>
      </c>
      <c r="C2" s="15" t="s">
        <v>203</v>
      </c>
      <c r="D2" s="15" t="s">
        <v>204</v>
      </c>
      <c r="E2" s="15" t="s">
        <v>205</v>
      </c>
      <c r="F2" s="15" t="s">
        <v>206</v>
      </c>
      <c r="G2" s="15" t="s">
        <v>207</v>
      </c>
      <c r="H2" s="15" t="s">
        <v>208</v>
      </c>
      <c r="I2" s="15" t="s">
        <v>209</v>
      </c>
      <c r="J2" s="15" t="s">
        <v>210</v>
      </c>
      <c r="K2" s="15"/>
      <c r="L2" s="15"/>
    </row>
    <row r="3" spans="1:12">
      <c r="A3" s="15">
        <v>0</v>
      </c>
      <c r="B3" s="15">
        <v>0.99987000000000004</v>
      </c>
      <c r="C3" s="15">
        <v>0.99973000000000001</v>
      </c>
      <c r="D3" s="15">
        <v>0.99912999999999996</v>
      </c>
      <c r="E3" s="15">
        <v>0.99822999999999995</v>
      </c>
      <c r="F3" s="15">
        <v>0.99707000000000001</v>
      </c>
      <c r="G3" s="15">
        <v>0.99567000000000005</v>
      </c>
      <c r="H3" s="15">
        <v>0.99231999999999998</v>
      </c>
      <c r="I3" s="15">
        <v>0.98812999999999995</v>
      </c>
      <c r="J3" s="15">
        <v>0.98329999999999995</v>
      </c>
      <c r="K3" s="15"/>
      <c r="L3" s="15"/>
    </row>
    <row r="4" spans="1:12">
      <c r="A4" s="15">
        <v>5</v>
      </c>
      <c r="B4" s="15">
        <v>1.02033</v>
      </c>
      <c r="C4" s="15">
        <v>1.0196000000000001</v>
      </c>
      <c r="D4" s="15">
        <v>1.01884</v>
      </c>
      <c r="E4" s="15">
        <v>1.0178499999999999</v>
      </c>
      <c r="F4" s="15">
        <v>1.01661</v>
      </c>
      <c r="G4" s="15">
        <v>1.01518</v>
      </c>
      <c r="H4" s="15">
        <v>1.01169</v>
      </c>
      <c r="I4" s="15">
        <v>1.00735</v>
      </c>
      <c r="J4" s="15">
        <v>1.00231</v>
      </c>
      <c r="K4" s="15"/>
      <c r="L4" s="15"/>
    </row>
    <row r="5" spans="1:12">
      <c r="A5" s="15">
        <v>10</v>
      </c>
      <c r="B5" s="15">
        <v>1.04135</v>
      </c>
      <c r="C5" s="15">
        <v>1.04016</v>
      </c>
      <c r="D5" s="15">
        <v>1.03925</v>
      </c>
      <c r="E5" s="15">
        <v>1.0381400000000001</v>
      </c>
      <c r="F5" s="15">
        <v>1.0367900000000001</v>
      </c>
      <c r="G5" s="15">
        <v>1.0353000000000001</v>
      </c>
      <c r="H5" s="15">
        <v>1.03165</v>
      </c>
      <c r="I5" s="15">
        <v>1.0271999999999999</v>
      </c>
      <c r="J5" s="15">
        <v>1.0219800000000001</v>
      </c>
      <c r="K5" s="15"/>
      <c r="L5" s="15"/>
    </row>
    <row r="6" spans="1:12">
      <c r="A6" s="15">
        <v>15</v>
      </c>
      <c r="B6" s="15">
        <v>1.06304</v>
      </c>
      <c r="C6" s="15">
        <v>1.0614600000000001</v>
      </c>
      <c r="D6" s="15">
        <v>1.0604100000000001</v>
      </c>
      <c r="E6" s="15">
        <v>1.0591699999999999</v>
      </c>
      <c r="F6" s="15">
        <v>1.05772</v>
      </c>
      <c r="G6" s="15">
        <v>1.0561199999999999</v>
      </c>
      <c r="H6" s="15">
        <v>1.0522899999999999</v>
      </c>
      <c r="I6" s="15">
        <v>1.04772</v>
      </c>
      <c r="J6" s="15">
        <v>1.0428299999999999</v>
      </c>
      <c r="K6" s="15"/>
      <c r="L6" s="15"/>
    </row>
    <row r="7" spans="1:12">
      <c r="A7" s="15">
        <v>20</v>
      </c>
      <c r="B7" s="15">
        <v>1.0854600000000001</v>
      </c>
      <c r="C7" s="15">
        <v>1.0835300000000001</v>
      </c>
      <c r="D7" s="15">
        <v>1.08233</v>
      </c>
      <c r="E7" s="15">
        <v>1.0809599999999999</v>
      </c>
      <c r="F7" s="15">
        <v>1.0793999999999999</v>
      </c>
      <c r="G7" s="15">
        <v>1.0776699999999999</v>
      </c>
      <c r="H7" s="15">
        <v>1.0736600000000001</v>
      </c>
      <c r="I7" s="15">
        <v>1.06898</v>
      </c>
      <c r="J7" s="15">
        <v>1.06358</v>
      </c>
      <c r="K7" s="15"/>
      <c r="L7" s="15"/>
    </row>
    <row r="8" spans="1:12">
      <c r="A8" s="15">
        <v>25</v>
      </c>
      <c r="B8" s="15">
        <v>1.10869</v>
      </c>
      <c r="C8" s="15">
        <v>1.10642</v>
      </c>
      <c r="D8" s="15">
        <v>1.10507</v>
      </c>
      <c r="E8" s="15">
        <v>1.1035600000000001</v>
      </c>
      <c r="F8" s="15">
        <v>1.10188</v>
      </c>
      <c r="G8" s="15">
        <v>1.10005</v>
      </c>
      <c r="H8" s="15">
        <v>1.09585</v>
      </c>
      <c r="I8" s="15">
        <v>1.0910599999999999</v>
      </c>
      <c r="J8" s="15">
        <v>1.0856300000000001</v>
      </c>
      <c r="K8" s="15"/>
      <c r="L8" s="15"/>
    </row>
    <row r="9" spans="1:12">
      <c r="A9" s="15">
        <v>30</v>
      </c>
      <c r="B9" s="15">
        <v>1.1327400000000001</v>
      </c>
      <c r="C9" s="15">
        <v>1.1301399999999999</v>
      </c>
      <c r="D9" s="15">
        <v>1.12863</v>
      </c>
      <c r="E9" s="15">
        <v>1.1269800000000001</v>
      </c>
      <c r="F9" s="15">
        <v>1.12517</v>
      </c>
      <c r="G9" s="15">
        <v>1.12324</v>
      </c>
      <c r="H9" s="15">
        <v>1.1188800000000001</v>
      </c>
      <c r="I9" s="15">
        <v>1.11398</v>
      </c>
      <c r="J9" s="15">
        <v>1.1085</v>
      </c>
      <c r="K9" s="15"/>
      <c r="L9" s="15"/>
    </row>
    <row r="10" spans="1:12">
      <c r="A10" s="15">
        <v>35</v>
      </c>
      <c r="B10" s="15">
        <v>1.1576900000000001</v>
      </c>
      <c r="C10" s="15">
        <v>1.15473</v>
      </c>
      <c r="D10" s="15">
        <v>1.15306</v>
      </c>
      <c r="E10" s="15">
        <v>1.15127</v>
      </c>
      <c r="F10" s="15">
        <v>1.14933</v>
      </c>
      <c r="G10" s="15">
        <v>1.1473</v>
      </c>
      <c r="H10" s="15">
        <v>1.14279</v>
      </c>
      <c r="I10" s="15">
        <v>1.1377900000000001</v>
      </c>
      <c r="J10" s="15">
        <v>1.13228</v>
      </c>
      <c r="K10" s="15"/>
      <c r="L10" s="15"/>
    </row>
    <row r="11" spans="1:12">
      <c r="A11" s="15">
        <v>40</v>
      </c>
      <c r="B11" s="15">
        <v>1.1834899999999999</v>
      </c>
      <c r="C11" s="15">
        <v>1.1801999999999999</v>
      </c>
      <c r="D11" s="15">
        <v>1.1783699999999999</v>
      </c>
      <c r="E11" s="15">
        <v>1.17645</v>
      </c>
      <c r="F11" s="15">
        <v>1.17439</v>
      </c>
      <c r="G11" s="15">
        <v>1.17214</v>
      </c>
      <c r="H11" s="15">
        <v>1.1675899999999999</v>
      </c>
      <c r="I11" s="15">
        <v>1.16248</v>
      </c>
      <c r="J11" s="15">
        <v>1.15693</v>
      </c>
      <c r="K11" s="15"/>
      <c r="L11" s="15"/>
    </row>
    <row r="12" spans="1:12">
      <c r="A12" s="15">
        <v>45</v>
      </c>
      <c r="B12" s="15">
        <v>1.21018</v>
      </c>
      <c r="C12" s="15">
        <v>1.2065699999999999</v>
      </c>
      <c r="D12" s="15">
        <v>1.2045999999999999</v>
      </c>
      <c r="E12" s="15">
        <v>1.2025399999999999</v>
      </c>
      <c r="F12" s="15">
        <v>1.2003900000000001</v>
      </c>
      <c r="G12" s="15">
        <v>1.1981200000000001</v>
      </c>
      <c r="H12" s="15">
        <v>1.1933199999999999</v>
      </c>
      <c r="I12" s="15">
        <v>1.18811</v>
      </c>
      <c r="J12" s="15">
        <v>1.1824699999999999</v>
      </c>
      <c r="K12" s="15"/>
      <c r="L12" s="15"/>
    </row>
    <row r="13" spans="1:12">
      <c r="A13" s="15">
        <v>50</v>
      </c>
      <c r="B13" s="15">
        <v>1.2377499999999999</v>
      </c>
      <c r="C13" s="15">
        <v>1.2338199999999999</v>
      </c>
      <c r="D13" s="15">
        <v>1.23173</v>
      </c>
      <c r="E13" s="15">
        <v>1.2295700000000001</v>
      </c>
      <c r="F13" s="15">
        <v>1.22732</v>
      </c>
      <c r="G13" s="15">
        <v>1.22495</v>
      </c>
      <c r="H13" s="15">
        <v>1.2199599999999999</v>
      </c>
      <c r="I13" s="15">
        <v>1.21465</v>
      </c>
      <c r="J13" s="15">
        <v>1.2089099999999999</v>
      </c>
      <c r="K13" s="15"/>
      <c r="L13" s="15"/>
    </row>
    <row r="14" spans="1:12">
      <c r="A14" s="15">
        <v>55</v>
      </c>
      <c r="B14" s="15">
        <v>1.2662100000000001</v>
      </c>
      <c r="C14" s="15">
        <v>1.26203</v>
      </c>
      <c r="D14" s="15">
        <v>1.2598100000000001</v>
      </c>
      <c r="E14" s="15">
        <v>1.25753</v>
      </c>
      <c r="F14" s="15">
        <v>1.2551600000000001</v>
      </c>
      <c r="G14" s="15">
        <v>1.25271</v>
      </c>
      <c r="H14" s="15">
        <v>1.24756</v>
      </c>
      <c r="I14" s="15">
        <v>1.24211</v>
      </c>
      <c r="J14" s="15">
        <v>1.2362899999999999</v>
      </c>
      <c r="K14" s="15"/>
      <c r="L14" s="15"/>
    </row>
    <row r="15" spans="1:12">
      <c r="A15" s="15">
        <v>60</v>
      </c>
      <c r="B15" s="15">
        <v>1.2956000000000001</v>
      </c>
      <c r="C15" s="15">
        <v>1.2911699999999999</v>
      </c>
      <c r="D15" s="15">
        <v>1.28884</v>
      </c>
      <c r="E15" s="15">
        <v>1.2864599999999999</v>
      </c>
      <c r="F15" s="15">
        <v>1.28399</v>
      </c>
      <c r="G15" s="15">
        <v>1.2814399999999999</v>
      </c>
      <c r="H15" s="15">
        <v>1.2761499999999999</v>
      </c>
      <c r="I15" s="15">
        <v>1.27058</v>
      </c>
      <c r="J15" s="15">
        <v>1.26468</v>
      </c>
      <c r="K15" s="15"/>
      <c r="L15" s="15"/>
    </row>
    <row r="16" spans="1:12">
      <c r="A16" s="15">
        <v>65</v>
      </c>
      <c r="B16" s="15">
        <v>1.3259099999999999</v>
      </c>
      <c r="C16" s="15">
        <v>1.32125</v>
      </c>
      <c r="D16" s="15">
        <v>1.3188200000000001</v>
      </c>
      <c r="E16" s="15">
        <v>1.31633</v>
      </c>
      <c r="F16" s="15">
        <v>1.31376</v>
      </c>
      <c r="G16" s="15">
        <v>1.3111299999999999</v>
      </c>
      <c r="H16" s="15">
        <v>1.3057099999999999</v>
      </c>
      <c r="I16" s="15">
        <v>1.30002</v>
      </c>
      <c r="J16" s="15">
        <v>1.2940799999999999</v>
      </c>
      <c r="K16" s="15"/>
      <c r="L16" s="15"/>
    </row>
    <row r="17" spans="1:12">
      <c r="A17" s="15">
        <v>70</v>
      </c>
      <c r="B17" s="15">
        <v>1.3571899999999999</v>
      </c>
      <c r="C17" s="15">
        <v>1.3523000000000001</v>
      </c>
      <c r="D17" s="15">
        <v>1.3497600000000001</v>
      </c>
      <c r="E17" s="15">
        <v>1.34717</v>
      </c>
      <c r="F17" s="15">
        <v>1.3445199999999999</v>
      </c>
      <c r="G17" s="15">
        <v>1.3418099999999999</v>
      </c>
      <c r="H17" s="15">
        <v>1.3362499999999999</v>
      </c>
      <c r="I17" s="15">
        <v>1.33047</v>
      </c>
      <c r="J17" s="15">
        <v>1.32447</v>
      </c>
      <c r="K17" s="15"/>
      <c r="L17" s="15"/>
    </row>
    <row r="18" spans="1:12" ht="42">
      <c r="A18" s="15" t="s">
        <v>211</v>
      </c>
      <c r="B18" s="15" t="s">
        <v>212</v>
      </c>
      <c r="C18" s="15" t="s">
        <v>213</v>
      </c>
      <c r="D18" s="54" t="s">
        <v>214</v>
      </c>
      <c r="E18" s="15" t="s">
        <v>215</v>
      </c>
      <c r="F18" s="15" t="s">
        <v>216</v>
      </c>
      <c r="G18" s="15" t="s">
        <v>217</v>
      </c>
      <c r="H18" s="15" t="s">
        <v>218</v>
      </c>
      <c r="I18" s="15" t="s">
        <v>219</v>
      </c>
      <c r="J18" s="15"/>
      <c r="K18" s="15"/>
      <c r="L18" s="15"/>
    </row>
    <row r="19" spans="1:1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2">
      <c r="A22" s="15" t="s">
        <v>220</v>
      </c>
      <c r="B22" s="15" t="s">
        <v>221</v>
      </c>
      <c r="C22" s="15" t="s">
        <v>222</v>
      </c>
      <c r="D22" s="15" t="s">
        <v>223</v>
      </c>
      <c r="E22" s="15" t="s">
        <v>224</v>
      </c>
      <c r="F22" s="15" t="s">
        <v>225</v>
      </c>
      <c r="G22" s="15" t="s">
        <v>226</v>
      </c>
      <c r="H22" s="15"/>
      <c r="I22" s="15" t="s">
        <v>227</v>
      </c>
      <c r="J22" s="15" t="s">
        <v>228</v>
      </c>
      <c r="K22" s="15"/>
      <c r="L22" s="15"/>
    </row>
    <row r="23" spans="1:12" s="53" customFormat="1">
      <c r="A23" s="1"/>
      <c r="B23" s="1" t="s">
        <v>229</v>
      </c>
      <c r="C23" s="1" t="s">
        <v>59</v>
      </c>
      <c r="D23" s="1" t="s">
        <v>60</v>
      </c>
      <c r="E23" s="1" t="s">
        <v>230</v>
      </c>
      <c r="F23" s="1" t="s">
        <v>231</v>
      </c>
      <c r="G23" s="1" t="s">
        <v>232</v>
      </c>
      <c r="H23" s="1" t="s">
        <v>233</v>
      </c>
      <c r="I23" s="1" t="s">
        <v>234</v>
      </c>
      <c r="J23" s="1" t="s">
        <v>235</v>
      </c>
      <c r="K23" s="1" t="s">
        <v>236</v>
      </c>
      <c r="L23" s="1" t="s">
        <v>237</v>
      </c>
    </row>
    <row r="24" spans="1:12" s="53" customFormat="1">
      <c r="A24" s="1" t="s">
        <v>70</v>
      </c>
      <c r="B24" s="1">
        <v>35.020899999999997</v>
      </c>
      <c r="C24" s="1">
        <v>35.388500000000001</v>
      </c>
      <c r="D24" s="1">
        <v>35.091500000000003</v>
      </c>
      <c r="E24" s="1">
        <v>16.2225</v>
      </c>
      <c r="F24" s="1">
        <v>16.586400000000001</v>
      </c>
      <c r="G24" s="1">
        <v>22.5915</v>
      </c>
      <c r="H24" s="1">
        <f>(C24-D24)/(C24-B24)</f>
        <v>0.80794341675732995</v>
      </c>
      <c r="I24" s="1">
        <v>0.63007789855072505</v>
      </c>
      <c r="J24" s="1">
        <v>0.61395471014492797</v>
      </c>
      <c r="K24" s="1">
        <f>((F3-G24)*((I24-J24)/J24))/(F24-E24-B24)</f>
        <v>1.6363091995690301E-2</v>
      </c>
      <c r="L24" s="1">
        <f>H24-K24</f>
        <v>0.79158032476163998</v>
      </c>
    </row>
    <row r="25" spans="1:12" s="53" customFormat="1">
      <c r="A25" s="1" t="s">
        <v>71</v>
      </c>
      <c r="B25" s="1">
        <v>34.544699999999999</v>
      </c>
      <c r="C25" s="1">
        <v>34.887599999999999</v>
      </c>
      <c r="D25" s="1">
        <v>34.611499999999999</v>
      </c>
      <c r="E25" s="1">
        <v>19.3401</v>
      </c>
      <c r="F25" s="1">
        <v>19.700099999999999</v>
      </c>
      <c r="G25" s="1">
        <v>25.944099999999999</v>
      </c>
      <c r="H25" s="1">
        <f t="shared" ref="H25:H35" si="0">(C25-D25)/(C25-B25)</f>
        <v>0.80519101778944102</v>
      </c>
      <c r="I25" s="1">
        <v>0.63007789855072505</v>
      </c>
      <c r="J25" s="1">
        <v>0.62337500000000201</v>
      </c>
      <c r="K25" s="1">
        <f t="shared" ref="K25:K35" si="1">((F4-G25)*((I25-J25)/J25))/(F25-E25-B25)</f>
        <v>7.8407939822424406E-3</v>
      </c>
      <c r="L25" s="1">
        <f t="shared" ref="L25:L35" si="2">H25-K25</f>
        <v>0.797350223807199</v>
      </c>
    </row>
    <row r="26" spans="1:12" s="53" customFormat="1">
      <c r="A26" s="1" t="s">
        <v>72</v>
      </c>
      <c r="B26" s="1">
        <v>34.295400000000001</v>
      </c>
      <c r="C26" s="1">
        <v>34.680599999999998</v>
      </c>
      <c r="D26" s="1">
        <v>34.370800000000003</v>
      </c>
      <c r="E26" s="1">
        <v>17.955100000000002</v>
      </c>
      <c r="F26" s="1">
        <v>18.3308</v>
      </c>
      <c r="G26" s="1">
        <v>24.6798</v>
      </c>
      <c r="H26" s="1">
        <f t="shared" si="0"/>
        <v>0.80425752855658805</v>
      </c>
      <c r="I26" s="1">
        <v>0.63007789855072505</v>
      </c>
      <c r="J26" s="1">
        <v>0.614317028985508</v>
      </c>
      <c r="K26" s="1">
        <f t="shared" si="1"/>
        <v>1.78829179556525E-2</v>
      </c>
      <c r="L26" s="1">
        <f t="shared" si="2"/>
        <v>0.78637461060093505</v>
      </c>
    </row>
    <row r="27" spans="1:12" s="53" customFormat="1">
      <c r="A27" s="1" t="s">
        <v>11</v>
      </c>
      <c r="B27" s="1">
        <v>36.895000000000003</v>
      </c>
      <c r="C27" s="1">
        <v>37.268999999999998</v>
      </c>
      <c r="D27" s="1">
        <v>36.954500000000003</v>
      </c>
      <c r="E27" s="1">
        <v>16.922599999999999</v>
      </c>
      <c r="F27" s="1">
        <v>17.338899999999999</v>
      </c>
      <c r="G27" s="1">
        <v>23.479500000000002</v>
      </c>
      <c r="H27" s="1">
        <f t="shared" si="0"/>
        <v>0.84090909090908905</v>
      </c>
      <c r="I27" s="1">
        <v>0.63007789855072505</v>
      </c>
      <c r="J27" s="1">
        <v>0.59384601449275298</v>
      </c>
      <c r="K27" s="1">
        <f t="shared" si="1"/>
        <v>3.7501428051755298E-2</v>
      </c>
      <c r="L27" s="1">
        <f t="shared" si="2"/>
        <v>0.803407662857334</v>
      </c>
    </row>
    <row r="28" spans="1:12" s="53" customFormat="1">
      <c r="A28" s="1" t="s">
        <v>12</v>
      </c>
      <c r="B28" s="1">
        <v>35.457799999999999</v>
      </c>
      <c r="C28" s="1">
        <v>35.790599999999998</v>
      </c>
      <c r="D28" s="1">
        <v>35.516199999999998</v>
      </c>
      <c r="E28" s="1">
        <v>18.8155</v>
      </c>
      <c r="F28" s="1">
        <v>19.211600000000001</v>
      </c>
      <c r="G28" s="1">
        <v>25.372699999999998</v>
      </c>
      <c r="H28" s="1">
        <f t="shared" si="0"/>
        <v>0.82451923076923395</v>
      </c>
      <c r="I28" s="1">
        <v>0.63007789855072505</v>
      </c>
      <c r="J28" s="1">
        <v>0.60158514492753001</v>
      </c>
      <c r="K28" s="1">
        <f t="shared" si="1"/>
        <v>3.2816394436886699E-2</v>
      </c>
      <c r="L28" s="1">
        <f t="shared" si="2"/>
        <v>0.79170283633234695</v>
      </c>
    </row>
    <row r="29" spans="1:12" s="53" customFormat="1">
      <c r="A29" s="1" t="s">
        <v>13</v>
      </c>
      <c r="B29" s="1">
        <v>34.049199999999999</v>
      </c>
      <c r="C29" s="1">
        <v>34.402200000000001</v>
      </c>
      <c r="D29" s="1">
        <v>34.117699999999999</v>
      </c>
      <c r="E29" s="1">
        <v>18.296500000000002</v>
      </c>
      <c r="F29" s="1">
        <v>18.721800000000002</v>
      </c>
      <c r="G29" s="1">
        <v>25.0351</v>
      </c>
      <c r="H29" s="1">
        <f t="shared" si="0"/>
        <v>0.80594900849858397</v>
      </c>
      <c r="I29" s="1">
        <v>0.63007789855072505</v>
      </c>
      <c r="J29" s="1">
        <v>0.60915000000000197</v>
      </c>
      <c r="K29" s="1">
        <f t="shared" si="1"/>
        <v>2.4454254091859699E-2</v>
      </c>
      <c r="L29" s="1">
        <f t="shared" si="2"/>
        <v>0.781494754406724</v>
      </c>
    </row>
    <row r="30" spans="1:12" s="53" customFormat="1">
      <c r="A30" s="1" t="s">
        <v>16</v>
      </c>
      <c r="B30" s="1">
        <v>33.714100000000002</v>
      </c>
      <c r="C30" s="1">
        <v>34.067700000000002</v>
      </c>
      <c r="D30" s="1">
        <v>33.767800000000001</v>
      </c>
      <c r="E30" s="1">
        <v>16.823699999999999</v>
      </c>
      <c r="F30" s="1">
        <v>17.2301</v>
      </c>
      <c r="G30" s="1">
        <v>23.436900000000001</v>
      </c>
      <c r="H30" s="1">
        <f t="shared" si="0"/>
        <v>0.84813348416289802</v>
      </c>
      <c r="I30" s="1">
        <v>0.63007789855072505</v>
      </c>
      <c r="J30" s="1">
        <v>0.56511413043478398</v>
      </c>
      <c r="K30" s="1">
        <f t="shared" si="1"/>
        <v>7.7005836370463002E-2</v>
      </c>
      <c r="L30" s="1">
        <f t="shared" si="2"/>
        <v>0.77112764779243503</v>
      </c>
    </row>
    <row r="31" spans="1:12" s="53" customFormat="1">
      <c r="A31" s="1" t="s">
        <v>17</v>
      </c>
      <c r="B31" s="1">
        <v>34.331099999999999</v>
      </c>
      <c r="C31" s="1">
        <v>34.697600000000001</v>
      </c>
      <c r="D31" s="1">
        <v>34.381999999999998</v>
      </c>
      <c r="E31" s="1">
        <v>18.3291</v>
      </c>
      <c r="F31" s="1">
        <v>18.7224</v>
      </c>
      <c r="G31" s="1">
        <v>25.946400000000001</v>
      </c>
      <c r="H31" s="1">
        <f t="shared" si="0"/>
        <v>0.86111869031378396</v>
      </c>
      <c r="I31" s="1">
        <v>0.63007789855072505</v>
      </c>
      <c r="J31" s="1">
        <v>0.57231521739130498</v>
      </c>
      <c r="K31" s="1">
        <f t="shared" si="1"/>
        <v>7.3744346606858996E-2</v>
      </c>
      <c r="L31" s="1">
        <f t="shared" si="2"/>
        <v>0.78737434370692405</v>
      </c>
    </row>
    <row r="32" spans="1:12" s="53" customFormat="1">
      <c r="A32" s="1" t="s">
        <v>18</v>
      </c>
      <c r="B32" s="1">
        <v>36.593299999999999</v>
      </c>
      <c r="C32" s="1">
        <v>36.9544</v>
      </c>
      <c r="D32" s="1">
        <v>36.653100000000002</v>
      </c>
      <c r="E32" s="1">
        <v>16.6433</v>
      </c>
      <c r="F32" s="1">
        <v>17.039100000000001</v>
      </c>
      <c r="G32" s="1">
        <v>23.467099999999999</v>
      </c>
      <c r="H32" s="1">
        <f t="shared" si="0"/>
        <v>0.83439490445859099</v>
      </c>
      <c r="I32" s="1">
        <v>0.63007789855072505</v>
      </c>
      <c r="J32" s="1">
        <v>0.58081521739130504</v>
      </c>
      <c r="K32" s="1">
        <f t="shared" si="1"/>
        <v>5.2235330661406697E-2</v>
      </c>
      <c r="L32" s="1">
        <f t="shared" si="2"/>
        <v>0.78215957379718504</v>
      </c>
    </row>
    <row r="33" spans="1:12" s="53" customFormat="1">
      <c r="A33" s="1" t="s">
        <v>73</v>
      </c>
      <c r="B33" s="1">
        <v>34.1629</v>
      </c>
      <c r="C33" s="1">
        <v>34.506999999999998</v>
      </c>
      <c r="D33" s="1">
        <v>34.215600000000002</v>
      </c>
      <c r="E33" s="1">
        <v>18.447700000000001</v>
      </c>
      <c r="F33" s="1">
        <v>18.791399999999999</v>
      </c>
      <c r="G33" s="1">
        <v>24.833300000000001</v>
      </c>
      <c r="H33" s="1">
        <f t="shared" si="0"/>
        <v>0.84684684684684097</v>
      </c>
      <c r="I33" s="1">
        <v>0.63007789855072505</v>
      </c>
      <c r="J33" s="1">
        <v>0.57961413043478405</v>
      </c>
      <c r="K33" s="1">
        <f t="shared" si="1"/>
        <v>6.0840753273745503E-2</v>
      </c>
      <c r="L33" s="1">
        <f t="shared" si="2"/>
        <v>0.78600609357309603</v>
      </c>
    </row>
    <row r="34" spans="1:12" s="53" customFormat="1">
      <c r="A34" s="1" t="s">
        <v>74</v>
      </c>
      <c r="B34" s="1">
        <v>36.304600000000001</v>
      </c>
      <c r="C34" s="1">
        <v>36.6768</v>
      </c>
      <c r="D34" s="1">
        <v>36.365699999999997</v>
      </c>
      <c r="E34" s="1">
        <v>17.525700000000001</v>
      </c>
      <c r="F34" s="1">
        <v>17.902000000000001</v>
      </c>
      <c r="G34" s="1">
        <v>24.117899999999999</v>
      </c>
      <c r="H34" s="1">
        <f t="shared" si="0"/>
        <v>0.83584094572811296</v>
      </c>
      <c r="I34" s="1">
        <v>0.63007789855072505</v>
      </c>
      <c r="J34" s="1">
        <v>0.57116485507246495</v>
      </c>
      <c r="K34" s="1">
        <f t="shared" si="1"/>
        <v>6.5715847201277697E-2</v>
      </c>
      <c r="L34" s="1">
        <f t="shared" si="2"/>
        <v>0.77012509852683597</v>
      </c>
    </row>
    <row r="35" spans="1:12" s="53" customFormat="1">
      <c r="A35" s="1" t="s">
        <v>75</v>
      </c>
      <c r="B35" s="1">
        <v>34.828699999999998</v>
      </c>
      <c r="C35" s="1">
        <v>35.161799999999999</v>
      </c>
      <c r="D35" s="1">
        <v>34.879899999999999</v>
      </c>
      <c r="E35" s="1">
        <v>17.020700000000001</v>
      </c>
      <c r="F35" s="1">
        <v>17.331800000000001</v>
      </c>
      <c r="G35" s="1">
        <v>23.363600000000002</v>
      </c>
      <c r="H35" s="1">
        <f t="shared" si="0"/>
        <v>0.84629240468327505</v>
      </c>
      <c r="I35" s="1">
        <v>0.63007789855072505</v>
      </c>
      <c r="J35" s="1">
        <v>0.57568478260869704</v>
      </c>
      <c r="K35" s="1">
        <f t="shared" si="1"/>
        <v>6.0516903236668099E-2</v>
      </c>
      <c r="L35" s="1">
        <f t="shared" si="2"/>
        <v>0.78577550144660702</v>
      </c>
    </row>
  </sheetData>
  <phoneticPr fontId="3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7" workbookViewId="0">
      <selection activeCell="C14" sqref="C14"/>
    </sheetView>
  </sheetViews>
  <sheetFormatPr defaultColWidth="8.7265625" defaultRowHeight="14"/>
  <cols>
    <col min="1" max="16384" width="8.7265625" style="50"/>
  </cols>
  <sheetData>
    <row r="1" spans="1:14">
      <c r="A1" s="15" t="s">
        <v>238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>
      <c r="A2" s="15">
        <v>324.3</v>
      </c>
      <c r="B2" s="15" t="s">
        <v>239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>
      <c r="A3" s="15" t="s">
        <v>240</v>
      </c>
      <c r="B3" s="15" t="s">
        <v>241</v>
      </c>
      <c r="C3" s="15" t="s">
        <v>242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>
      <c r="A4" s="15">
        <v>0.01</v>
      </c>
      <c r="B4" s="15">
        <v>3.2429999999999999</v>
      </c>
      <c r="C4" s="15">
        <v>0.16214999999999999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>
      <c r="A5" s="15">
        <v>0.05</v>
      </c>
      <c r="B5" s="15">
        <v>16.215</v>
      </c>
      <c r="C5" s="15">
        <v>0.81074999999999997</v>
      </c>
      <c r="D5" s="15" t="s">
        <v>243</v>
      </c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15">
        <v>0.1</v>
      </c>
      <c r="B6" s="15">
        <v>32.43</v>
      </c>
      <c r="C6" s="15">
        <v>1.6214999999999999</v>
      </c>
      <c r="D6" s="15" t="s">
        <v>244</v>
      </c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15">
        <v>0.15</v>
      </c>
      <c r="B7" s="15">
        <v>48.645000000000003</v>
      </c>
      <c r="C7" s="15">
        <v>2.4322499999999998</v>
      </c>
      <c r="D7" s="15" t="s">
        <v>245</v>
      </c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>
        <v>0.2</v>
      </c>
      <c r="B8" s="15">
        <v>64.86</v>
      </c>
      <c r="C8" s="15">
        <v>3.2429999999999999</v>
      </c>
      <c r="D8" s="15" t="s">
        <v>246</v>
      </c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>
        <v>0.25</v>
      </c>
      <c r="B9" s="15">
        <v>81.075000000000003</v>
      </c>
      <c r="C9" s="15">
        <v>4.05375</v>
      </c>
      <c r="D9" s="15" t="s">
        <v>247</v>
      </c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>
        <v>0.3</v>
      </c>
      <c r="B10" s="15">
        <v>97.29</v>
      </c>
      <c r="C10" s="15">
        <v>4.8644999999999996</v>
      </c>
      <c r="D10" s="15" t="s">
        <v>248</v>
      </c>
      <c r="E10" s="15"/>
      <c r="F10" s="15"/>
      <c r="G10" s="15"/>
      <c r="H10" s="15"/>
      <c r="I10" s="15" t="s">
        <v>249</v>
      </c>
      <c r="J10" s="15"/>
      <c r="K10" s="15"/>
      <c r="L10" s="15"/>
      <c r="M10" s="15"/>
      <c r="N10" s="15"/>
    </row>
    <row r="11" spans="1:14">
      <c r="A11" s="15"/>
      <c r="B11" s="15"/>
      <c r="C11" s="15"/>
      <c r="D11" s="15"/>
      <c r="E11" s="15"/>
      <c r="F11" s="15"/>
      <c r="G11" s="15" t="s">
        <v>250</v>
      </c>
      <c r="H11" s="15"/>
      <c r="I11" s="15" t="s">
        <v>251</v>
      </c>
      <c r="J11" s="15" t="s">
        <v>252</v>
      </c>
      <c r="K11" s="15" t="s">
        <v>253</v>
      </c>
      <c r="L11" s="15"/>
      <c r="M11" s="15"/>
      <c r="N11" s="15"/>
    </row>
    <row r="12" spans="1:14">
      <c r="A12" s="51" t="s">
        <v>254</v>
      </c>
      <c r="B12" s="51"/>
      <c r="C12" s="51"/>
      <c r="D12" s="51"/>
      <c r="E12" s="51" t="s">
        <v>245</v>
      </c>
      <c r="F12" s="51"/>
      <c r="G12" s="15" t="s">
        <v>255</v>
      </c>
      <c r="H12" s="15"/>
      <c r="I12" s="15"/>
      <c r="J12" s="15"/>
      <c r="K12" s="15"/>
      <c r="L12" s="15"/>
      <c r="M12" s="15"/>
      <c r="N12" s="15"/>
    </row>
    <row r="13" spans="1:14">
      <c r="A13" s="52"/>
      <c r="B13" s="52"/>
      <c r="C13" s="52" t="s">
        <v>256</v>
      </c>
      <c r="D13" s="52" t="s">
        <v>257</v>
      </c>
      <c r="E13" s="52" t="s">
        <v>258</v>
      </c>
      <c r="F13" s="52" t="s">
        <v>259</v>
      </c>
      <c r="G13" s="52" t="s">
        <v>260</v>
      </c>
      <c r="H13" s="15"/>
      <c r="I13" s="15"/>
      <c r="J13" s="15"/>
      <c r="K13" s="15"/>
      <c r="L13" s="15"/>
      <c r="M13" s="15"/>
      <c r="N13" s="15"/>
    </row>
    <row r="14" spans="1:14">
      <c r="A14" s="15" t="s">
        <v>70</v>
      </c>
      <c r="B14" s="15" t="s">
        <v>247</v>
      </c>
      <c r="C14" s="15">
        <v>4.05375</v>
      </c>
      <c r="D14" s="15">
        <v>81.075000000000003</v>
      </c>
      <c r="E14" s="15">
        <f>D14/342.3</f>
        <v>0.23685363716038599</v>
      </c>
      <c r="F14" s="15">
        <f>25+273.15</f>
        <v>298.14999999999998</v>
      </c>
      <c r="G14" s="15">
        <f>-E14*0.008314*F14</f>
        <v>-0.58711731969763403</v>
      </c>
      <c r="H14" s="15"/>
      <c r="I14" s="15"/>
      <c r="J14" s="15"/>
      <c r="K14" s="15"/>
      <c r="L14" s="15"/>
      <c r="M14" s="15"/>
      <c r="N14" s="15"/>
    </row>
    <row r="15" spans="1:14">
      <c r="A15" s="15" t="s">
        <v>71</v>
      </c>
      <c r="B15" s="15" t="s">
        <v>247</v>
      </c>
      <c r="C15" s="15">
        <v>4.05375</v>
      </c>
      <c r="D15" s="15">
        <v>81.075000000000003</v>
      </c>
      <c r="E15" s="15">
        <f t="shared" ref="E15:E33" si="0">D15/342.3</f>
        <v>0.23685363716038599</v>
      </c>
      <c r="F15" s="15">
        <f t="shared" ref="F15:F33" si="1">25+273.15</f>
        <v>298.14999999999998</v>
      </c>
      <c r="G15" s="15">
        <f t="shared" ref="G15:G33" si="2">-E15*0.008314*F15</f>
        <v>-0.58711731969763403</v>
      </c>
      <c r="H15" s="15"/>
      <c r="I15" s="15"/>
      <c r="J15" s="15"/>
      <c r="K15" s="15"/>
      <c r="L15" s="15"/>
      <c r="M15" s="15"/>
      <c r="N15" s="15"/>
    </row>
    <row r="16" spans="1:14">
      <c r="A16" s="15" t="s">
        <v>72</v>
      </c>
      <c r="B16" s="15" t="s">
        <v>248</v>
      </c>
      <c r="C16" s="15">
        <v>4.8644999999999996</v>
      </c>
      <c r="D16" s="15">
        <v>97.29</v>
      </c>
      <c r="E16" s="15">
        <f t="shared" si="0"/>
        <v>0.28422436459246297</v>
      </c>
      <c r="F16" s="15">
        <f t="shared" si="1"/>
        <v>298.14999999999998</v>
      </c>
      <c r="G16" s="15">
        <f t="shared" si="2"/>
        <v>-0.70454078363716</v>
      </c>
      <c r="H16" s="15"/>
      <c r="I16" s="15"/>
      <c r="J16" s="15"/>
      <c r="K16" s="15"/>
      <c r="L16" s="15"/>
      <c r="M16" s="15"/>
      <c r="N16" s="15"/>
    </row>
    <row r="17" spans="1:14">
      <c r="A17" s="15" t="s">
        <v>118</v>
      </c>
      <c r="B17" s="15" t="s">
        <v>247</v>
      </c>
      <c r="C17" s="15">
        <v>4.05375</v>
      </c>
      <c r="D17" s="15">
        <v>81.075000000000003</v>
      </c>
      <c r="E17" s="15">
        <f t="shared" si="0"/>
        <v>0.23685363716038599</v>
      </c>
      <c r="F17" s="15">
        <f t="shared" si="1"/>
        <v>298.14999999999998</v>
      </c>
      <c r="G17" s="15">
        <f t="shared" si="2"/>
        <v>-0.58711731969763403</v>
      </c>
      <c r="H17" s="15"/>
      <c r="I17" s="15"/>
      <c r="J17" s="15"/>
      <c r="K17" s="15"/>
      <c r="L17" s="15"/>
      <c r="M17" s="15"/>
      <c r="N17" s="15"/>
    </row>
    <row r="18" spans="1:14">
      <c r="A18" s="15" t="s">
        <v>261</v>
      </c>
      <c r="B18" s="15" t="s">
        <v>248</v>
      </c>
      <c r="C18" s="15">
        <v>4.8644999999999996</v>
      </c>
      <c r="D18" s="15">
        <v>97.29</v>
      </c>
      <c r="E18" s="15">
        <f t="shared" si="0"/>
        <v>0.28422436459246297</v>
      </c>
      <c r="F18" s="15">
        <f t="shared" si="1"/>
        <v>298.14999999999998</v>
      </c>
      <c r="G18" s="15">
        <f t="shared" si="2"/>
        <v>-0.70454078363716</v>
      </c>
      <c r="H18" s="15"/>
      <c r="I18" s="15"/>
      <c r="J18" s="15"/>
      <c r="K18" s="15"/>
      <c r="L18" s="15"/>
      <c r="M18" s="15"/>
      <c r="N18" s="15"/>
    </row>
    <row r="19" spans="1:14">
      <c r="A19" s="15" t="s">
        <v>11</v>
      </c>
      <c r="B19" s="15" t="s">
        <v>247</v>
      </c>
      <c r="C19" s="15">
        <v>4.05375</v>
      </c>
      <c r="D19" s="15">
        <v>81.075000000000003</v>
      </c>
      <c r="E19" s="15">
        <f t="shared" si="0"/>
        <v>0.23685363716038599</v>
      </c>
      <c r="F19" s="15">
        <f t="shared" si="1"/>
        <v>298.14999999999998</v>
      </c>
      <c r="G19" s="15">
        <f t="shared" si="2"/>
        <v>-0.58711731969763403</v>
      </c>
      <c r="H19" s="15"/>
      <c r="I19" s="15"/>
      <c r="J19" s="15"/>
      <c r="K19" s="15"/>
      <c r="L19" s="15"/>
      <c r="M19" s="15"/>
      <c r="N19" s="15"/>
    </row>
    <row r="20" spans="1:14">
      <c r="A20" s="15" t="s">
        <v>12</v>
      </c>
      <c r="B20" s="15" t="s">
        <v>247</v>
      </c>
      <c r="C20" s="15">
        <v>4.05375</v>
      </c>
      <c r="D20" s="15">
        <v>81.075000000000003</v>
      </c>
      <c r="E20" s="15">
        <f t="shared" si="0"/>
        <v>0.23685363716038599</v>
      </c>
      <c r="F20" s="15">
        <f t="shared" si="1"/>
        <v>298.14999999999998</v>
      </c>
      <c r="G20" s="15">
        <f t="shared" si="2"/>
        <v>-0.58711731969763403</v>
      </c>
      <c r="H20" s="15"/>
      <c r="I20" s="15"/>
      <c r="J20" s="15"/>
      <c r="K20" s="15"/>
      <c r="L20" s="15"/>
      <c r="M20" s="15"/>
      <c r="N20" s="15"/>
    </row>
    <row r="21" spans="1:14">
      <c r="A21" s="15" t="s">
        <v>13</v>
      </c>
      <c r="B21" s="15" t="s">
        <v>246</v>
      </c>
      <c r="C21" s="15">
        <v>3.2429999999999999</v>
      </c>
      <c r="D21" s="15">
        <v>64.86</v>
      </c>
      <c r="E21" s="15">
        <f t="shared" si="0"/>
        <v>0.189482909728309</v>
      </c>
      <c r="F21" s="15">
        <f t="shared" si="1"/>
        <v>298.14999999999998</v>
      </c>
      <c r="G21" s="15">
        <f t="shared" si="2"/>
        <v>-0.46969385575810702</v>
      </c>
      <c r="H21" s="15"/>
      <c r="I21" s="15"/>
      <c r="J21" s="15"/>
      <c r="K21" s="15"/>
      <c r="L21" s="15"/>
      <c r="M21" s="15"/>
      <c r="N21" s="15"/>
    </row>
    <row r="22" spans="1:14">
      <c r="A22" s="15" t="s">
        <v>14</v>
      </c>
      <c r="B22" s="15" t="s">
        <v>247</v>
      </c>
      <c r="C22" s="15">
        <v>4.05375</v>
      </c>
      <c r="D22" s="15">
        <v>81.075000000000003</v>
      </c>
      <c r="E22" s="15">
        <f t="shared" si="0"/>
        <v>0.23685363716038599</v>
      </c>
      <c r="F22" s="15">
        <f t="shared" si="1"/>
        <v>298.14999999999998</v>
      </c>
      <c r="G22" s="15">
        <f t="shared" si="2"/>
        <v>-0.58711731969763403</v>
      </c>
      <c r="H22" s="15"/>
      <c r="I22" s="15"/>
      <c r="J22" s="15"/>
      <c r="K22" s="15"/>
      <c r="L22" s="15"/>
      <c r="M22" s="15"/>
      <c r="N22" s="15"/>
    </row>
    <row r="23" spans="1:14">
      <c r="A23" s="15" t="s">
        <v>15</v>
      </c>
      <c r="B23" s="15" t="s">
        <v>246</v>
      </c>
      <c r="C23" s="15">
        <v>3.2429999999999999</v>
      </c>
      <c r="D23" s="15">
        <v>64.86</v>
      </c>
      <c r="E23" s="15">
        <f t="shared" si="0"/>
        <v>0.189482909728309</v>
      </c>
      <c r="F23" s="15">
        <f t="shared" si="1"/>
        <v>298.14999999999998</v>
      </c>
      <c r="G23" s="15">
        <f t="shared" si="2"/>
        <v>-0.46969385575810702</v>
      </c>
      <c r="H23" s="15"/>
      <c r="I23" s="15"/>
      <c r="J23" s="15"/>
      <c r="K23" s="15"/>
      <c r="L23" s="15"/>
      <c r="M23" s="15"/>
      <c r="N23" s="15"/>
    </row>
    <row r="24" spans="1:14">
      <c r="A24" s="15" t="s">
        <v>16</v>
      </c>
      <c r="B24" s="15" t="s">
        <v>245</v>
      </c>
      <c r="C24" s="15">
        <v>2.4322499999999998</v>
      </c>
      <c r="D24" s="15">
        <v>48.645000000000003</v>
      </c>
      <c r="E24" s="15">
        <f t="shared" si="0"/>
        <v>0.14211218229623099</v>
      </c>
      <c r="F24" s="15">
        <f t="shared" si="1"/>
        <v>298.14999999999998</v>
      </c>
      <c r="G24" s="15">
        <f t="shared" si="2"/>
        <v>-0.35227039181858</v>
      </c>
      <c r="H24" s="15"/>
      <c r="I24" s="15"/>
      <c r="J24" s="15"/>
      <c r="K24" s="15"/>
      <c r="L24" s="15"/>
      <c r="M24" s="15"/>
      <c r="N24" s="15"/>
    </row>
    <row r="25" spans="1:14">
      <c r="A25" s="15" t="s">
        <v>17</v>
      </c>
      <c r="B25" s="15" t="s">
        <v>246</v>
      </c>
      <c r="C25" s="15">
        <v>3.2429999999999999</v>
      </c>
      <c r="D25" s="15">
        <v>64.86</v>
      </c>
      <c r="E25" s="15">
        <f t="shared" si="0"/>
        <v>0.189482909728309</v>
      </c>
      <c r="F25" s="15">
        <f t="shared" si="1"/>
        <v>298.14999999999998</v>
      </c>
      <c r="G25" s="15">
        <f t="shared" si="2"/>
        <v>-0.46969385575810702</v>
      </c>
      <c r="H25" s="15"/>
      <c r="I25" s="15"/>
      <c r="J25" s="15"/>
      <c r="K25" s="15"/>
      <c r="L25" s="15"/>
      <c r="M25" s="15"/>
      <c r="N25" s="15"/>
    </row>
    <row r="26" spans="1:14">
      <c r="A26" s="15" t="s">
        <v>18</v>
      </c>
      <c r="B26" s="15" t="s">
        <v>247</v>
      </c>
      <c r="C26" s="15">
        <v>4.05375</v>
      </c>
      <c r="D26" s="15">
        <v>81.075000000000003</v>
      </c>
      <c r="E26" s="15">
        <f t="shared" si="0"/>
        <v>0.23685363716038599</v>
      </c>
      <c r="F26" s="15">
        <f t="shared" si="1"/>
        <v>298.14999999999998</v>
      </c>
      <c r="G26" s="15">
        <f t="shared" si="2"/>
        <v>-0.58711731969763403</v>
      </c>
      <c r="H26" s="15"/>
      <c r="I26" s="15"/>
      <c r="J26" s="15"/>
      <c r="K26" s="15"/>
      <c r="L26" s="15"/>
      <c r="M26" s="15"/>
      <c r="N26" s="15"/>
    </row>
    <row r="27" spans="1:14">
      <c r="A27" s="15" t="s">
        <v>19</v>
      </c>
      <c r="B27" s="15" t="s">
        <v>245</v>
      </c>
      <c r="C27" s="15">
        <v>2.4322499999999998</v>
      </c>
      <c r="D27" s="15">
        <v>48.645000000000003</v>
      </c>
      <c r="E27" s="15">
        <f t="shared" ref="E27:E28" si="3">D27/342.3</f>
        <v>0.14211218229623099</v>
      </c>
      <c r="F27" s="15">
        <f t="shared" si="1"/>
        <v>298.14999999999998</v>
      </c>
      <c r="G27" s="15">
        <f t="shared" ref="G27:G28" si="4">-E27*0.008314*F27</f>
        <v>-0.35227039181858</v>
      </c>
      <c r="H27" s="15"/>
      <c r="I27" s="15"/>
      <c r="J27" s="15"/>
      <c r="K27" s="15"/>
      <c r="L27" s="15"/>
      <c r="M27" s="15"/>
      <c r="N27" s="15"/>
    </row>
    <row r="28" spans="1:14">
      <c r="A28" s="15" t="s">
        <v>20</v>
      </c>
      <c r="B28" s="15" t="s">
        <v>246</v>
      </c>
      <c r="C28" s="15">
        <v>3.2429999999999999</v>
      </c>
      <c r="D28" s="15">
        <v>64.86</v>
      </c>
      <c r="E28" s="15">
        <f t="shared" si="3"/>
        <v>0.189482909728309</v>
      </c>
      <c r="F28" s="15">
        <f t="shared" si="1"/>
        <v>298.14999999999998</v>
      </c>
      <c r="G28" s="15">
        <f t="shared" si="4"/>
        <v>-0.46969385575810702</v>
      </c>
    </row>
    <row r="29" spans="1:14">
      <c r="A29" s="15" t="s">
        <v>21</v>
      </c>
      <c r="B29" s="15" t="s">
        <v>246</v>
      </c>
      <c r="C29" s="15">
        <v>3.2429999999999999</v>
      </c>
      <c r="D29" s="15">
        <v>64.86</v>
      </c>
      <c r="E29" s="15">
        <f t="shared" si="0"/>
        <v>0.189482909728309</v>
      </c>
      <c r="F29" s="15">
        <f t="shared" si="1"/>
        <v>298.14999999999998</v>
      </c>
      <c r="G29" s="15">
        <f t="shared" si="2"/>
        <v>-0.46969385575810702</v>
      </c>
      <c r="H29" s="15"/>
      <c r="I29" s="15"/>
      <c r="J29" s="15"/>
      <c r="K29" s="15"/>
      <c r="L29" s="15"/>
      <c r="M29" s="15"/>
      <c r="N29" s="15"/>
    </row>
    <row r="30" spans="1:14">
      <c r="A30" s="15" t="s">
        <v>22</v>
      </c>
      <c r="B30" s="15" t="s">
        <v>246</v>
      </c>
      <c r="C30" s="15">
        <v>3.2429999999999999</v>
      </c>
      <c r="D30" s="15">
        <v>64.86</v>
      </c>
      <c r="E30" s="15">
        <f t="shared" si="0"/>
        <v>0.189482909728309</v>
      </c>
      <c r="F30" s="15">
        <f t="shared" si="1"/>
        <v>298.14999999999998</v>
      </c>
      <c r="G30" s="15">
        <f t="shared" si="2"/>
        <v>-0.46969385575810702</v>
      </c>
      <c r="H30" s="15"/>
      <c r="I30" s="15"/>
      <c r="J30" s="15"/>
      <c r="K30" s="15"/>
      <c r="L30" s="15"/>
      <c r="M30" s="15"/>
      <c r="N30" s="15"/>
    </row>
    <row r="31" spans="1:14">
      <c r="A31" s="15" t="s">
        <v>23</v>
      </c>
      <c r="B31" s="15" t="s">
        <v>246</v>
      </c>
      <c r="C31" s="15">
        <v>3.2429999999999999</v>
      </c>
      <c r="D31" s="15">
        <v>64.86</v>
      </c>
      <c r="E31" s="15">
        <f t="shared" si="0"/>
        <v>0.189482909728309</v>
      </c>
      <c r="F31" s="15">
        <f t="shared" si="1"/>
        <v>298.14999999999998</v>
      </c>
      <c r="G31" s="15">
        <f t="shared" si="2"/>
        <v>-0.46969385575810702</v>
      </c>
      <c r="H31" s="15"/>
      <c r="I31" s="15"/>
      <c r="J31" s="15"/>
      <c r="K31" s="15"/>
      <c r="L31" s="15"/>
      <c r="M31" s="15"/>
      <c r="N31" s="15"/>
    </row>
    <row r="32" spans="1:14">
      <c r="A32" s="15" t="s">
        <v>24</v>
      </c>
      <c r="B32" s="15" t="s">
        <v>247</v>
      </c>
      <c r="C32" s="15">
        <v>4.05375</v>
      </c>
      <c r="D32" s="15">
        <v>81.075000000000003</v>
      </c>
      <c r="E32" s="15">
        <f t="shared" si="0"/>
        <v>0.23685363716038599</v>
      </c>
      <c r="F32" s="15">
        <f t="shared" si="1"/>
        <v>298.14999999999998</v>
      </c>
      <c r="G32" s="15">
        <f t="shared" si="2"/>
        <v>-0.58711731969763403</v>
      </c>
    </row>
    <row r="33" spans="1:7">
      <c r="A33" s="15" t="s">
        <v>25</v>
      </c>
      <c r="B33" s="15" t="s">
        <v>246</v>
      </c>
      <c r="C33" s="15">
        <v>3.2429999999999999</v>
      </c>
      <c r="D33" s="15">
        <v>64.86</v>
      </c>
      <c r="E33" s="15">
        <f t="shared" si="0"/>
        <v>0.189482909728309</v>
      </c>
      <c r="F33" s="15">
        <f t="shared" si="1"/>
        <v>298.14999999999998</v>
      </c>
      <c r="G33" s="15">
        <f t="shared" si="2"/>
        <v>-0.46969385575810702</v>
      </c>
    </row>
  </sheetData>
  <phoneticPr fontId="3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10" workbookViewId="0">
      <selection activeCell="E17" sqref="E17:E19"/>
    </sheetView>
  </sheetViews>
  <sheetFormatPr defaultColWidth="8.7265625" defaultRowHeight="14"/>
  <cols>
    <col min="1" max="1" width="8.7265625" style="41"/>
    <col min="2" max="2" width="10.08984375" style="41" customWidth="1"/>
    <col min="3" max="16384" width="8.7265625" style="41"/>
  </cols>
  <sheetData>
    <row r="1" spans="1:12">
      <c r="A1" s="42"/>
      <c r="B1" s="42" t="s">
        <v>262</v>
      </c>
      <c r="C1" s="42" t="s">
        <v>263</v>
      </c>
      <c r="D1" s="42" t="s">
        <v>264</v>
      </c>
      <c r="E1" s="42" t="s">
        <v>265</v>
      </c>
      <c r="F1" s="42"/>
      <c r="G1" s="42"/>
      <c r="H1" s="42"/>
      <c r="I1" s="42"/>
      <c r="J1" s="42"/>
      <c r="K1" s="42"/>
      <c r="L1" s="42"/>
    </row>
    <row r="2" spans="1:12">
      <c r="A2" s="42" t="s">
        <v>266</v>
      </c>
      <c r="B2" s="42" t="s">
        <v>267</v>
      </c>
      <c r="C2" s="42" t="s">
        <v>267</v>
      </c>
      <c r="D2" s="42" t="s">
        <v>267</v>
      </c>
      <c r="E2" s="42"/>
      <c r="F2" s="42"/>
      <c r="G2" s="42"/>
      <c r="H2" s="42"/>
      <c r="I2" s="42"/>
      <c r="J2" s="42"/>
      <c r="K2" s="42"/>
      <c r="L2" s="42"/>
    </row>
    <row r="3" spans="1:12">
      <c r="A3" s="42" t="s">
        <v>268</v>
      </c>
      <c r="B3" s="42">
        <v>10</v>
      </c>
      <c r="C3" s="42">
        <f>B3/100</f>
        <v>0.1</v>
      </c>
      <c r="D3" s="42">
        <v>0.125</v>
      </c>
      <c r="E3" s="42">
        <f>B3/D3</f>
        <v>80</v>
      </c>
      <c r="F3" s="42">
        <v>1</v>
      </c>
      <c r="G3" s="42"/>
      <c r="H3" s="42"/>
      <c r="I3" s="42"/>
      <c r="J3" s="42"/>
      <c r="K3" s="42"/>
      <c r="L3" s="42"/>
    </row>
    <row r="4" spans="1:12">
      <c r="A4" s="42"/>
      <c r="B4" s="42">
        <v>10</v>
      </c>
      <c r="C4" s="42"/>
      <c r="D4" s="42">
        <v>6.25E-2</v>
      </c>
      <c r="E4" s="42">
        <f t="shared" ref="E4:E8" si="0">B4/D4</f>
        <v>160</v>
      </c>
      <c r="F4" s="42">
        <v>2</v>
      </c>
      <c r="G4" s="42"/>
      <c r="H4" s="42"/>
      <c r="I4" s="42"/>
      <c r="J4" s="42"/>
      <c r="K4" s="42"/>
      <c r="L4" s="42"/>
    </row>
    <row r="5" spans="1:12">
      <c r="A5" s="42"/>
      <c r="B5" s="42">
        <v>10</v>
      </c>
      <c r="C5" s="42"/>
      <c r="D5" s="42">
        <v>3.125E-2</v>
      </c>
      <c r="E5" s="42">
        <f t="shared" si="0"/>
        <v>320</v>
      </c>
      <c r="F5" s="42">
        <v>4</v>
      </c>
      <c r="G5" s="42"/>
      <c r="H5" s="42"/>
      <c r="I5" s="42"/>
      <c r="J5" s="42"/>
      <c r="K5" s="42"/>
      <c r="L5" s="42"/>
    </row>
    <row r="6" spans="1:12">
      <c r="A6" s="42"/>
      <c r="B6" s="42">
        <v>10</v>
      </c>
      <c r="C6" s="42"/>
      <c r="D6" s="42">
        <v>1.5625E-2</v>
      </c>
      <c r="E6" s="42">
        <f t="shared" si="0"/>
        <v>640</v>
      </c>
      <c r="F6" s="42">
        <v>8</v>
      </c>
      <c r="G6" s="42"/>
      <c r="H6" s="42"/>
      <c r="I6" s="42"/>
      <c r="J6" s="42"/>
      <c r="K6" s="42"/>
      <c r="L6" s="42"/>
    </row>
    <row r="7" spans="1:12">
      <c r="A7" s="42"/>
      <c r="B7" s="42">
        <v>10</v>
      </c>
      <c r="C7" s="42"/>
      <c r="D7" s="42">
        <v>7.8125E-3</v>
      </c>
      <c r="E7" s="42">
        <f t="shared" si="0"/>
        <v>1280</v>
      </c>
      <c r="F7" s="42">
        <v>16</v>
      </c>
      <c r="G7" s="42"/>
      <c r="H7" s="42"/>
      <c r="I7" s="42"/>
      <c r="J7" s="42"/>
      <c r="K7" s="42"/>
      <c r="L7" s="42"/>
    </row>
    <row r="8" spans="1:12">
      <c r="A8" s="42"/>
      <c r="B8" s="42">
        <v>10</v>
      </c>
      <c r="C8" s="42"/>
      <c r="D8" s="42">
        <v>3.8999999999999998E-3</v>
      </c>
      <c r="E8" s="42">
        <f t="shared" si="0"/>
        <v>2564.1025641025599</v>
      </c>
      <c r="F8" s="42">
        <v>32</v>
      </c>
      <c r="G8" s="42"/>
      <c r="H8" s="42"/>
      <c r="I8" s="48" t="s">
        <v>269</v>
      </c>
      <c r="J8" s="42"/>
      <c r="K8" s="42"/>
      <c r="L8" s="42"/>
    </row>
    <row r="9" spans="1:12">
      <c r="A9" s="42"/>
      <c r="B9" s="42"/>
      <c r="C9" s="42"/>
      <c r="D9" s="42"/>
      <c r="E9" s="42"/>
      <c r="F9" s="42"/>
      <c r="G9" s="42" t="s">
        <v>270</v>
      </c>
      <c r="H9" s="42" t="s">
        <v>271</v>
      </c>
      <c r="I9" s="44"/>
      <c r="J9" s="44"/>
      <c r="K9" s="42"/>
    </row>
    <row r="10" spans="1:12" ht="70">
      <c r="A10" s="42"/>
      <c r="B10" s="43" t="s">
        <v>272</v>
      </c>
      <c r="C10" s="43" t="s">
        <v>273</v>
      </c>
      <c r="D10" s="43" t="s">
        <v>274</v>
      </c>
      <c r="E10" s="44" t="s">
        <v>275</v>
      </c>
      <c r="F10" s="45" t="s">
        <v>276</v>
      </c>
      <c r="G10" s="45" t="s">
        <v>277</v>
      </c>
      <c r="H10" s="44" t="s">
        <v>267</v>
      </c>
      <c r="I10" s="44" t="s">
        <v>278</v>
      </c>
      <c r="J10" s="44" t="s">
        <v>279</v>
      </c>
      <c r="K10" s="44"/>
    </row>
    <row r="11" spans="1:12">
      <c r="A11" s="43" t="s">
        <v>280</v>
      </c>
      <c r="B11" s="46">
        <v>1.9E-2</v>
      </c>
      <c r="C11" s="42">
        <v>1.7999999999999999E-2</v>
      </c>
      <c r="E11" s="46">
        <v>1.2310000000000001</v>
      </c>
      <c r="F11" s="42">
        <f>E11-C11</f>
        <v>1.2130000000000001</v>
      </c>
      <c r="H11" s="42">
        <v>0.125</v>
      </c>
      <c r="J11" s="49" t="s">
        <v>269</v>
      </c>
      <c r="K11" s="42"/>
      <c r="L11" s="42"/>
    </row>
    <row r="12" spans="1:12">
      <c r="A12" s="43" t="s">
        <v>281</v>
      </c>
      <c r="B12" s="46">
        <v>1.7000000000000001E-2</v>
      </c>
      <c r="C12" s="42">
        <v>1.7999999999999999E-2</v>
      </c>
      <c r="E12" s="46">
        <v>0.61199999999999999</v>
      </c>
      <c r="F12" s="42">
        <f t="shared" ref="F12:F16" si="1">E12-C12</f>
        <v>0.59399999999999997</v>
      </c>
      <c r="H12" s="42">
        <v>6.25E-2</v>
      </c>
      <c r="J12" s="47"/>
      <c r="K12" s="42"/>
      <c r="L12" s="42"/>
    </row>
    <row r="13" spans="1:12">
      <c r="B13" s="46"/>
      <c r="C13" s="42">
        <v>1.7999999999999999E-2</v>
      </c>
      <c r="E13" s="46">
        <v>0.308</v>
      </c>
      <c r="F13" s="42">
        <f t="shared" si="1"/>
        <v>0.28999999999999998</v>
      </c>
      <c r="H13" s="42">
        <v>3.125E-2</v>
      </c>
      <c r="J13" s="47"/>
      <c r="K13" s="42"/>
    </row>
    <row r="14" spans="1:12">
      <c r="B14" s="46"/>
      <c r="C14" s="42">
        <v>1.7999999999999999E-2</v>
      </c>
      <c r="E14" s="46">
        <v>0.15</v>
      </c>
      <c r="F14" s="42">
        <f t="shared" si="1"/>
        <v>0.13200000000000001</v>
      </c>
      <c r="H14" s="42">
        <v>1.5625E-2</v>
      </c>
      <c r="J14" s="47"/>
      <c r="K14" s="42"/>
    </row>
    <row r="15" spans="1:12">
      <c r="B15" s="46"/>
      <c r="C15" s="42">
        <v>1.7999999999999999E-2</v>
      </c>
      <c r="E15" s="46">
        <v>8.7999999999999995E-2</v>
      </c>
      <c r="F15" s="42">
        <f t="shared" si="1"/>
        <v>7.0000000000000007E-2</v>
      </c>
      <c r="H15" s="42">
        <v>7.8125E-3</v>
      </c>
      <c r="J15" s="47"/>
      <c r="K15" s="42"/>
    </row>
    <row r="16" spans="1:12">
      <c r="B16" s="46"/>
      <c r="C16" s="42">
        <v>1.7999999999999999E-2</v>
      </c>
      <c r="E16" s="46">
        <v>4.4999999999999998E-2</v>
      </c>
      <c r="F16" s="42">
        <f t="shared" si="1"/>
        <v>2.7E-2</v>
      </c>
      <c r="H16" s="42">
        <v>3.8999999999999998E-3</v>
      </c>
      <c r="J16" s="47"/>
      <c r="K16" s="42"/>
    </row>
    <row r="17" spans="1:11">
      <c r="B17" s="46"/>
      <c r="C17" s="42">
        <v>1.7999999999999999E-2</v>
      </c>
      <c r="D17" s="43" t="s">
        <v>7</v>
      </c>
      <c r="E17" s="46">
        <v>5.6000000000000001E-2</v>
      </c>
      <c r="F17" s="42"/>
      <c r="G17" s="42">
        <f>E17-C17</f>
        <v>3.7999999999999999E-2</v>
      </c>
      <c r="H17" s="47">
        <f>(G17-0.0014)/0.1021</f>
        <v>0.35847208619000998</v>
      </c>
      <c r="I17" s="47">
        <f>2*H17/0.1</f>
        <v>7.1694417238002002</v>
      </c>
      <c r="J17" s="47"/>
      <c r="K17" s="42"/>
    </row>
    <row r="18" spans="1:11">
      <c r="B18" s="46"/>
      <c r="C18" s="42">
        <v>1.7999999999999999E-2</v>
      </c>
      <c r="D18" s="43"/>
      <c r="E18" s="46">
        <v>7.0000000000000007E-2</v>
      </c>
      <c r="F18" s="42"/>
      <c r="G18" s="42">
        <f t="shared" ref="G18:G28" si="2">E18-C18</f>
        <v>5.1999999999999998E-2</v>
      </c>
      <c r="H18" s="47">
        <f t="shared" ref="H18:H28" si="3">(G18-0.0014)/0.1021</f>
        <v>0.49559255631733601</v>
      </c>
      <c r="I18" s="47">
        <f t="shared" ref="I18:I28" si="4">2*H18/0.1</f>
        <v>9.9118511263467202</v>
      </c>
      <c r="J18" s="47"/>
      <c r="K18" s="42"/>
    </row>
    <row r="19" spans="1:11">
      <c r="B19" s="46"/>
      <c r="C19" s="42">
        <v>1.7999999999999999E-2</v>
      </c>
      <c r="D19" s="43"/>
      <c r="E19" s="46">
        <v>5.5E-2</v>
      </c>
      <c r="F19" s="42"/>
      <c r="G19" s="42">
        <f t="shared" si="2"/>
        <v>3.6999999999999998E-2</v>
      </c>
      <c r="H19" s="47">
        <f t="shared" si="3"/>
        <v>0.34867776689520102</v>
      </c>
      <c r="I19" s="47">
        <f t="shared" si="4"/>
        <v>6.9735553379040196</v>
      </c>
      <c r="J19" s="47"/>
      <c r="K19" s="42"/>
    </row>
    <row r="20" spans="1:11">
      <c r="B20" s="46"/>
      <c r="C20" s="42">
        <v>1.7999999999999999E-2</v>
      </c>
      <c r="D20" s="43" t="s">
        <v>8</v>
      </c>
      <c r="E20" s="46">
        <v>4.2999999999999997E-2</v>
      </c>
      <c r="F20" s="42"/>
      <c r="G20" s="42">
        <f t="shared" si="2"/>
        <v>2.5000000000000001E-2</v>
      </c>
      <c r="H20" s="47">
        <f t="shared" si="3"/>
        <v>0.231145935357493</v>
      </c>
      <c r="I20" s="47">
        <f t="shared" si="4"/>
        <v>4.6229187071498501</v>
      </c>
      <c r="J20" s="47"/>
      <c r="K20" s="42"/>
    </row>
    <row r="21" spans="1:11">
      <c r="B21" s="46"/>
      <c r="C21" s="42">
        <v>1.7999999999999999E-2</v>
      </c>
      <c r="D21" s="43"/>
      <c r="E21" s="46">
        <v>4.7E-2</v>
      </c>
      <c r="F21" s="42"/>
      <c r="G21" s="42">
        <f t="shared" si="2"/>
        <v>2.9000000000000001E-2</v>
      </c>
      <c r="H21" s="47">
        <f t="shared" si="3"/>
        <v>0.27032321253672897</v>
      </c>
      <c r="I21" s="47">
        <f t="shared" si="4"/>
        <v>5.4064642507345804</v>
      </c>
      <c r="J21" s="47"/>
      <c r="K21" s="42"/>
    </row>
    <row r="22" spans="1:11">
      <c r="B22" s="46"/>
      <c r="C22" s="42">
        <v>1.7999999999999999E-2</v>
      </c>
      <c r="D22" s="43"/>
      <c r="E22" s="46">
        <v>3.6999999999999998E-2</v>
      </c>
      <c r="F22" s="42"/>
      <c r="G22" s="42">
        <f t="shared" si="2"/>
        <v>1.9E-2</v>
      </c>
      <c r="H22" s="47">
        <f t="shared" si="3"/>
        <v>0.17238001958863899</v>
      </c>
      <c r="I22" s="47">
        <f t="shared" si="4"/>
        <v>3.4476003917727698</v>
      </c>
      <c r="J22" s="47"/>
      <c r="K22" s="42"/>
    </row>
    <row r="23" spans="1:11">
      <c r="B23" s="46"/>
      <c r="C23" s="42">
        <v>1.7999999999999999E-2</v>
      </c>
      <c r="D23" s="43" t="s">
        <v>9</v>
      </c>
      <c r="E23" s="46">
        <v>4.2999999999999997E-2</v>
      </c>
      <c r="F23" s="42"/>
      <c r="G23" s="42">
        <f t="shared" si="2"/>
        <v>2.5000000000000001E-2</v>
      </c>
      <c r="H23" s="47">
        <f t="shared" si="3"/>
        <v>0.231145935357493</v>
      </c>
      <c r="I23" s="47">
        <f t="shared" si="4"/>
        <v>4.6229187071498501</v>
      </c>
      <c r="J23" s="47"/>
      <c r="K23" s="42"/>
    </row>
    <row r="24" spans="1:11">
      <c r="A24" s="43"/>
      <c r="B24" s="46"/>
      <c r="C24" s="42">
        <v>1.7999999999999999E-2</v>
      </c>
      <c r="D24" s="43"/>
      <c r="E24" s="46">
        <v>4.3999999999999997E-2</v>
      </c>
      <c r="F24" s="42"/>
      <c r="G24" s="42">
        <f t="shared" si="2"/>
        <v>2.5999999999999999E-2</v>
      </c>
      <c r="H24" s="47">
        <f t="shared" si="3"/>
        <v>0.24094025465230201</v>
      </c>
      <c r="I24" s="47">
        <f t="shared" si="4"/>
        <v>4.8188050930460298</v>
      </c>
      <c r="J24" s="47"/>
      <c r="K24" s="42"/>
    </row>
    <row r="25" spans="1:11">
      <c r="A25" s="43"/>
      <c r="B25" s="46"/>
      <c r="C25" s="42">
        <v>1.7999999999999999E-2</v>
      </c>
      <c r="D25" s="43"/>
      <c r="E25" s="46">
        <v>4.9000000000000002E-2</v>
      </c>
      <c r="F25" s="42"/>
      <c r="G25" s="42">
        <f t="shared" si="2"/>
        <v>3.1E-2</v>
      </c>
      <c r="H25" s="47">
        <f t="shared" si="3"/>
        <v>0.28991185112634699</v>
      </c>
      <c r="I25" s="47">
        <f t="shared" si="4"/>
        <v>5.7982370225269397</v>
      </c>
      <c r="J25" s="42"/>
      <c r="K25" s="42"/>
    </row>
    <row r="26" spans="1:11">
      <c r="A26" s="43"/>
      <c r="B26" s="46"/>
      <c r="C26" s="42">
        <v>1.7999999999999999E-2</v>
      </c>
      <c r="D26" s="43" t="s">
        <v>10</v>
      </c>
      <c r="E26" s="46">
        <v>4.3999999999999997E-2</v>
      </c>
      <c r="F26" s="42"/>
      <c r="G26" s="42">
        <f t="shared" si="2"/>
        <v>2.5999999999999999E-2</v>
      </c>
      <c r="H26" s="47">
        <f t="shared" si="3"/>
        <v>0.24094025465230201</v>
      </c>
      <c r="I26" s="47">
        <f t="shared" si="4"/>
        <v>4.8188050930460298</v>
      </c>
      <c r="J26" s="42"/>
      <c r="K26" s="42"/>
    </row>
    <row r="27" spans="1:11">
      <c r="A27" s="43"/>
      <c r="B27" s="46"/>
      <c r="C27" s="42">
        <v>1.7999999999999999E-2</v>
      </c>
      <c r="D27" s="42"/>
      <c r="E27" s="46">
        <v>4.1000000000000002E-2</v>
      </c>
      <c r="F27" s="42"/>
      <c r="G27" s="42">
        <f t="shared" si="2"/>
        <v>2.3E-2</v>
      </c>
      <c r="H27" s="47">
        <f t="shared" si="3"/>
        <v>0.21155729676787499</v>
      </c>
      <c r="I27" s="47">
        <f t="shared" si="4"/>
        <v>4.2311459353574898</v>
      </c>
      <c r="J27" s="42"/>
      <c r="K27" s="42"/>
    </row>
    <row r="28" spans="1:11">
      <c r="A28" s="43"/>
      <c r="B28" s="46"/>
      <c r="C28" s="42">
        <v>1.7999999999999999E-2</v>
      </c>
      <c r="D28" s="42"/>
      <c r="E28" s="46">
        <v>4.2000000000000003E-2</v>
      </c>
      <c r="F28" s="42"/>
      <c r="G28" s="42">
        <f t="shared" si="2"/>
        <v>2.4E-2</v>
      </c>
      <c r="H28" s="47">
        <f t="shared" si="3"/>
        <v>0.221351616062684</v>
      </c>
      <c r="I28" s="47">
        <f t="shared" si="4"/>
        <v>4.4270323212536704</v>
      </c>
      <c r="J28" s="42"/>
      <c r="K28" s="42"/>
    </row>
    <row r="29" spans="1:11">
      <c r="A29" s="42"/>
      <c r="B29" s="42"/>
      <c r="C29" s="42"/>
      <c r="D29" s="42"/>
      <c r="E29" s="42"/>
      <c r="F29" s="42"/>
      <c r="G29" s="42"/>
      <c r="H29" s="42"/>
    </row>
    <row r="30" spans="1:11">
      <c r="A30" s="42"/>
      <c r="B30" s="42"/>
      <c r="C30" s="42"/>
      <c r="D30" s="42"/>
      <c r="E30" s="42"/>
      <c r="F30" s="42"/>
      <c r="G30" s="42"/>
      <c r="H30" s="42"/>
    </row>
  </sheetData>
  <phoneticPr fontId="30" type="noConversion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F7" sqref="F7"/>
    </sheetView>
  </sheetViews>
  <sheetFormatPr defaultColWidth="9" defaultRowHeight="14"/>
  <sheetData>
    <row r="1" spans="1:6">
      <c r="A1" s="34">
        <v>12.22</v>
      </c>
      <c r="B1" s="34" t="s">
        <v>274</v>
      </c>
      <c r="C1" s="34" t="s">
        <v>282</v>
      </c>
      <c r="D1" s="34" t="s">
        <v>283</v>
      </c>
      <c r="E1" s="34" t="s">
        <v>284</v>
      </c>
      <c r="F1" s="6"/>
    </row>
    <row r="2" spans="1:6">
      <c r="A2" s="35" t="s">
        <v>285</v>
      </c>
      <c r="B2" s="36">
        <v>1.5509999999999999</v>
      </c>
      <c r="C2" s="37">
        <f>0.082</f>
        <v>8.2000000000000003E-2</v>
      </c>
      <c r="D2" s="37">
        <f>B2-C2</f>
        <v>1.4690000000000001</v>
      </c>
      <c r="E2" s="34">
        <f>1.34*(D2-0.0006)/0.1</f>
        <v>19.676559999999998</v>
      </c>
      <c r="F2" s="6"/>
    </row>
    <row r="3" spans="1:6">
      <c r="A3" s="37"/>
      <c r="B3" s="36">
        <v>1.722</v>
      </c>
      <c r="C3" s="37">
        <f t="shared" ref="C3:C13" si="0">0.082</f>
        <v>8.2000000000000003E-2</v>
      </c>
      <c r="D3" s="37">
        <f t="shared" ref="D3:D13" si="1">B3-C3</f>
        <v>1.64</v>
      </c>
      <c r="E3" s="34">
        <f t="shared" ref="E3:E13" si="2">1.34*(D3-0.0006)/0.1</f>
        <v>21.967960000000001</v>
      </c>
      <c r="F3" s="6"/>
    </row>
    <row r="4" spans="1:6">
      <c r="A4" s="37"/>
      <c r="B4" s="36">
        <v>1.3819999999999999</v>
      </c>
      <c r="C4" s="37">
        <f t="shared" si="0"/>
        <v>8.2000000000000003E-2</v>
      </c>
      <c r="D4" s="37">
        <f t="shared" si="1"/>
        <v>1.3</v>
      </c>
      <c r="E4" s="34">
        <f t="shared" si="2"/>
        <v>17.411960000000001</v>
      </c>
      <c r="F4" s="6"/>
    </row>
    <row r="5" spans="1:6">
      <c r="A5" s="35" t="s">
        <v>286</v>
      </c>
      <c r="B5" s="36">
        <v>0.45100000000000001</v>
      </c>
      <c r="C5" s="37">
        <f t="shared" si="0"/>
        <v>8.2000000000000003E-2</v>
      </c>
      <c r="D5" s="37">
        <f t="shared" si="1"/>
        <v>0.36899999999999999</v>
      </c>
      <c r="E5" s="34">
        <f t="shared" si="2"/>
        <v>4.9365600000000001</v>
      </c>
      <c r="F5" s="6"/>
    </row>
    <row r="6" spans="1:6">
      <c r="A6" s="37"/>
      <c r="B6" s="36">
        <v>0.31</v>
      </c>
      <c r="C6" s="37">
        <f t="shared" si="0"/>
        <v>8.2000000000000003E-2</v>
      </c>
      <c r="D6" s="37">
        <f t="shared" si="1"/>
        <v>0.22800000000000001</v>
      </c>
      <c r="E6" s="34">
        <f t="shared" si="2"/>
        <v>3.0471599999999999</v>
      </c>
      <c r="F6" s="6"/>
    </row>
    <row r="7" spans="1:6">
      <c r="A7" s="37"/>
      <c r="B7" s="36">
        <v>0.36099999999999999</v>
      </c>
      <c r="C7" s="37">
        <f t="shared" si="0"/>
        <v>8.2000000000000003E-2</v>
      </c>
      <c r="D7" s="37">
        <f t="shared" si="1"/>
        <v>0.27900000000000003</v>
      </c>
      <c r="E7" s="34">
        <f t="shared" si="2"/>
        <v>3.7305600000000001</v>
      </c>
      <c r="F7" s="6"/>
    </row>
    <row r="8" spans="1:6">
      <c r="A8" s="35" t="s">
        <v>287</v>
      </c>
      <c r="B8" s="36">
        <v>0.316</v>
      </c>
      <c r="C8" s="37">
        <f t="shared" si="0"/>
        <v>8.2000000000000003E-2</v>
      </c>
      <c r="D8" s="37">
        <f t="shared" si="1"/>
        <v>0.23400000000000001</v>
      </c>
      <c r="E8" s="34">
        <f t="shared" si="2"/>
        <v>3.1275599999999999</v>
      </c>
      <c r="F8" s="6"/>
    </row>
    <row r="9" spans="1:6">
      <c r="A9" s="37"/>
      <c r="B9" s="36">
        <v>0.56699999999999995</v>
      </c>
      <c r="C9" s="37">
        <f t="shared" si="0"/>
        <v>8.2000000000000003E-2</v>
      </c>
      <c r="D9" s="37">
        <f t="shared" si="1"/>
        <v>0.48499999999999999</v>
      </c>
      <c r="E9" s="34">
        <f t="shared" si="2"/>
        <v>6.4909600000000003</v>
      </c>
      <c r="F9" s="6"/>
    </row>
    <row r="10" spans="1:6">
      <c r="A10" s="37"/>
      <c r="B10" s="36">
        <v>0.495</v>
      </c>
      <c r="C10" s="37">
        <f t="shared" si="0"/>
        <v>8.2000000000000003E-2</v>
      </c>
      <c r="D10" s="37">
        <f t="shared" si="1"/>
        <v>0.41299999999999998</v>
      </c>
      <c r="E10" s="34">
        <f t="shared" si="2"/>
        <v>5.52616</v>
      </c>
      <c r="F10" s="6"/>
    </row>
    <row r="11" spans="1:6" ht="13.5" customHeight="1">
      <c r="A11" s="35" t="s">
        <v>288</v>
      </c>
      <c r="B11" s="36">
        <v>0.39600000000000002</v>
      </c>
      <c r="C11" s="37">
        <f t="shared" si="0"/>
        <v>8.2000000000000003E-2</v>
      </c>
      <c r="D11" s="37">
        <f t="shared" si="1"/>
        <v>0.314</v>
      </c>
      <c r="E11" s="34">
        <f t="shared" si="2"/>
        <v>4.19956</v>
      </c>
      <c r="F11" s="6"/>
    </row>
    <row r="12" spans="1:6" ht="13.5" customHeight="1">
      <c r="A12" s="37"/>
      <c r="B12" s="36">
        <v>0.17399999999999999</v>
      </c>
      <c r="C12" s="37">
        <f t="shared" si="0"/>
        <v>8.2000000000000003E-2</v>
      </c>
      <c r="D12" s="37">
        <f t="shared" si="1"/>
        <v>9.1999999999999998E-2</v>
      </c>
      <c r="E12" s="34">
        <f t="shared" si="2"/>
        <v>1.2247600000000001</v>
      </c>
      <c r="F12" s="6"/>
    </row>
    <row r="13" spans="1:6" ht="13.5" customHeight="1">
      <c r="A13" s="37"/>
      <c r="B13" s="36">
        <v>0.35499999999999998</v>
      </c>
      <c r="C13" s="37">
        <f t="shared" si="0"/>
        <v>8.2000000000000003E-2</v>
      </c>
      <c r="D13" s="37">
        <f t="shared" si="1"/>
        <v>0.27300000000000002</v>
      </c>
      <c r="E13" s="34">
        <f t="shared" si="2"/>
        <v>3.6501600000000001</v>
      </c>
      <c r="F13" s="6"/>
    </row>
    <row r="14" spans="1:6">
      <c r="A14" s="38"/>
      <c r="B14" s="39"/>
      <c r="C14" s="40"/>
      <c r="D14" s="40"/>
      <c r="E14" s="6"/>
      <c r="F14" s="6"/>
    </row>
    <row r="15" spans="1:6">
      <c r="A15" s="6"/>
      <c r="B15" s="6"/>
      <c r="C15" s="6"/>
      <c r="D15" s="6"/>
      <c r="E15" s="6"/>
      <c r="F15" s="6"/>
    </row>
    <row r="16" spans="1:6">
      <c r="A16" s="6"/>
      <c r="B16" s="6"/>
      <c r="C16" s="6"/>
      <c r="D16" s="6"/>
      <c r="E16" s="6"/>
      <c r="F16" s="6"/>
    </row>
    <row r="17" spans="1:6">
      <c r="A17" s="6"/>
      <c r="B17" s="6"/>
      <c r="C17" s="6"/>
      <c r="D17" s="6"/>
      <c r="E17" s="6"/>
      <c r="F17" s="6"/>
    </row>
    <row r="18" spans="1:6">
      <c r="A18" s="6"/>
      <c r="B18" s="6"/>
      <c r="C18" s="6"/>
      <c r="D18" s="6"/>
      <c r="E18" s="6"/>
      <c r="F18" s="6"/>
    </row>
    <row r="19" spans="1:6">
      <c r="A19" s="6"/>
      <c r="B19" s="6"/>
      <c r="C19" s="6"/>
      <c r="D19" s="6"/>
      <c r="E19" s="6"/>
      <c r="F19" s="6"/>
    </row>
    <row r="20" spans="1:6">
      <c r="A20" s="6"/>
      <c r="B20" s="6"/>
      <c r="C20" s="6"/>
      <c r="D20" s="6"/>
      <c r="E20" s="6"/>
      <c r="F20" s="6"/>
    </row>
    <row r="21" spans="1:6">
      <c r="A21" s="6"/>
      <c r="B21" s="6"/>
      <c r="C21" s="6"/>
      <c r="D21" s="6"/>
      <c r="E21" s="6"/>
      <c r="F21" s="6"/>
    </row>
    <row r="22" spans="1:6">
      <c r="A22" s="6"/>
      <c r="B22" s="6"/>
      <c r="C22" s="6"/>
      <c r="D22" s="6"/>
      <c r="E22" s="6"/>
      <c r="F22" s="6"/>
    </row>
    <row r="23" spans="1:6">
      <c r="A23" s="6"/>
      <c r="B23" s="6"/>
      <c r="C23" s="6"/>
      <c r="D23" s="6"/>
      <c r="E23" s="6"/>
      <c r="F23" s="6"/>
    </row>
    <row r="24" spans="1:6">
      <c r="A24" s="6"/>
      <c r="B24" s="6"/>
      <c r="C24" s="6"/>
      <c r="D24" s="6"/>
      <c r="E24" s="6"/>
      <c r="F24" s="6"/>
    </row>
    <row r="25" spans="1:6">
      <c r="A25" s="6"/>
      <c r="B25" s="6"/>
      <c r="C25" s="6"/>
      <c r="D25" s="6"/>
      <c r="E25" s="6"/>
      <c r="F25" s="6"/>
    </row>
    <row r="26" spans="1:6">
      <c r="A26" s="6"/>
      <c r="B26" s="6"/>
      <c r="C26" s="6"/>
      <c r="D26" s="6"/>
      <c r="E26" s="6"/>
      <c r="F26" s="6"/>
    </row>
    <row r="27" spans="1:6">
      <c r="A27" s="6"/>
      <c r="B27" s="6"/>
      <c r="C27" s="6"/>
      <c r="D27" s="6"/>
      <c r="E27" s="6"/>
      <c r="F27" s="6"/>
    </row>
    <row r="28" spans="1:6">
      <c r="A28" s="6"/>
      <c r="B28" s="6"/>
      <c r="C28" s="6"/>
      <c r="D28" s="6"/>
      <c r="E28" s="6"/>
      <c r="F28" s="6"/>
    </row>
    <row r="29" spans="1:6">
      <c r="A29" s="6"/>
      <c r="B29" s="6"/>
      <c r="C29" s="6"/>
      <c r="D29" s="6"/>
      <c r="E29" s="6"/>
      <c r="F29" s="6"/>
    </row>
  </sheetData>
  <phoneticPr fontId="3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P23" sqref="P23"/>
    </sheetView>
  </sheetViews>
  <sheetFormatPr defaultColWidth="8.7265625" defaultRowHeight="14"/>
  <cols>
    <col min="1" max="1" width="10.6328125" style="15" customWidth="1"/>
    <col min="2" max="16384" width="8.7265625" style="15"/>
  </cols>
  <sheetData>
    <row r="1" spans="1:5">
      <c r="A1" s="31"/>
      <c r="B1" s="32"/>
      <c r="C1" s="31" t="s">
        <v>289</v>
      </c>
      <c r="D1" s="31" t="s">
        <v>290</v>
      </c>
    </row>
    <row r="2" spans="1:5" ht="14.15" customHeight="1">
      <c r="A2" s="31" t="s">
        <v>7</v>
      </c>
      <c r="B2" s="33">
        <v>1</v>
      </c>
      <c r="C2" s="33">
        <v>1.952</v>
      </c>
      <c r="D2" s="33">
        <v>3.17</v>
      </c>
      <c r="E2" s="15">
        <f>100*C2/D2</f>
        <v>61.5772870662461</v>
      </c>
    </row>
    <row r="3" spans="1:5">
      <c r="A3" s="32"/>
      <c r="B3" s="33">
        <v>2</v>
      </c>
      <c r="C3" s="33">
        <v>1.9950000000000001</v>
      </c>
      <c r="D3" s="33">
        <v>3.15</v>
      </c>
      <c r="E3" s="15">
        <f t="shared" ref="E3:E13" si="0">100*C3/D3</f>
        <v>63.3333333333333</v>
      </c>
    </row>
    <row r="4" spans="1:5">
      <c r="A4" s="32"/>
      <c r="B4" s="33">
        <v>3</v>
      </c>
      <c r="C4" s="33">
        <v>1.986</v>
      </c>
      <c r="D4" s="33">
        <v>3.07</v>
      </c>
      <c r="E4" s="15">
        <f t="shared" si="0"/>
        <v>64.690553745928298</v>
      </c>
    </row>
    <row r="5" spans="1:5">
      <c r="A5" s="31" t="s">
        <v>8</v>
      </c>
      <c r="B5" s="33">
        <v>1</v>
      </c>
      <c r="C5" s="33">
        <v>1.75</v>
      </c>
      <c r="D5" s="33">
        <v>3.23</v>
      </c>
      <c r="E5" s="15">
        <f t="shared" si="0"/>
        <v>54.179566563467503</v>
      </c>
    </row>
    <row r="6" spans="1:5">
      <c r="A6" s="32"/>
      <c r="B6" s="33">
        <v>2</v>
      </c>
      <c r="C6" s="33">
        <v>1.6639999999999999</v>
      </c>
      <c r="D6" s="33">
        <v>3.09</v>
      </c>
      <c r="E6" s="15">
        <f t="shared" si="0"/>
        <v>53.8511326860841</v>
      </c>
    </row>
    <row r="7" spans="1:5">
      <c r="A7" s="32"/>
      <c r="B7" s="33">
        <v>3</v>
      </c>
      <c r="C7" s="33">
        <v>1.655</v>
      </c>
      <c r="D7" s="33">
        <v>3.16</v>
      </c>
      <c r="E7" s="15">
        <f t="shared" si="0"/>
        <v>52.373417721518997</v>
      </c>
    </row>
    <row r="8" spans="1:5" ht="14.5" customHeight="1">
      <c r="A8" s="31" t="s">
        <v>9</v>
      </c>
      <c r="B8" s="33">
        <v>1</v>
      </c>
      <c r="C8" s="33">
        <v>1.6</v>
      </c>
      <c r="D8" s="33">
        <v>4.01</v>
      </c>
      <c r="E8" s="15">
        <f t="shared" si="0"/>
        <v>39.900249376558598</v>
      </c>
    </row>
    <row r="9" spans="1:5">
      <c r="A9" s="32"/>
      <c r="B9" s="33">
        <v>2</v>
      </c>
      <c r="C9" s="33">
        <v>1.2</v>
      </c>
      <c r="D9" s="33">
        <v>2.98</v>
      </c>
      <c r="E9" s="15">
        <f t="shared" si="0"/>
        <v>40.268456375838902</v>
      </c>
    </row>
    <row r="10" spans="1:5">
      <c r="A10" s="32"/>
      <c r="B10" s="33">
        <v>3</v>
      </c>
      <c r="C10" s="33">
        <v>1.4990000000000001</v>
      </c>
      <c r="D10" s="33">
        <v>3.65</v>
      </c>
      <c r="E10" s="15">
        <f t="shared" si="0"/>
        <v>41.068493150684901</v>
      </c>
    </row>
    <row r="11" spans="1:5" ht="14.15" customHeight="1">
      <c r="A11" s="31" t="s">
        <v>10</v>
      </c>
      <c r="B11" s="33">
        <v>1</v>
      </c>
      <c r="C11" s="33">
        <v>1.3919999999999999</v>
      </c>
      <c r="D11" s="33">
        <v>3.07</v>
      </c>
      <c r="E11" s="15">
        <f t="shared" si="0"/>
        <v>45.342019543973898</v>
      </c>
    </row>
    <row r="12" spans="1:5">
      <c r="A12" s="32"/>
      <c r="B12" s="33">
        <v>2</v>
      </c>
      <c r="C12" s="33">
        <v>1.35</v>
      </c>
      <c r="D12" s="33">
        <v>2.91</v>
      </c>
      <c r="E12" s="15">
        <f t="shared" si="0"/>
        <v>46.3917525773196</v>
      </c>
    </row>
    <row r="13" spans="1:5">
      <c r="A13" s="32"/>
      <c r="B13" s="33">
        <v>3</v>
      </c>
      <c r="C13" s="33">
        <v>1.302</v>
      </c>
      <c r="D13" s="33">
        <v>3.16</v>
      </c>
      <c r="E13" s="15">
        <f t="shared" si="0"/>
        <v>41.2025316455696</v>
      </c>
    </row>
    <row r="16" spans="1:5" ht="14.15" customHeight="1"/>
    <row r="17" ht="14.15" customHeight="1"/>
    <row r="18" ht="14.5" customHeight="1"/>
    <row r="19" ht="14.15" customHeight="1"/>
    <row r="20" ht="14.15" customHeight="1"/>
    <row r="22" ht="14.5" customHeight="1"/>
    <row r="24" ht="14.15" customHeight="1"/>
    <row r="29" ht="14.15" customHeight="1"/>
  </sheetData>
  <phoneticPr fontId="3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B11" sqref="B11:B13"/>
    </sheetView>
  </sheetViews>
  <sheetFormatPr defaultColWidth="8.7265625" defaultRowHeight="14"/>
  <cols>
    <col min="1" max="4" width="8.7265625" style="23"/>
    <col min="5" max="7" width="9.90625" style="23" customWidth="1"/>
    <col min="8" max="8" width="13.453125" style="23" customWidth="1"/>
    <col min="9" max="9" width="9.90625" style="23" customWidth="1"/>
    <col min="10" max="12" width="8.7265625" style="23"/>
    <col min="13" max="13" width="10.26953125" style="23" customWidth="1"/>
    <col min="14" max="16384" width="8.7265625" style="23"/>
  </cols>
  <sheetData>
    <row r="1" spans="1:10">
      <c r="A1" s="24"/>
      <c r="B1" s="25"/>
      <c r="C1" s="25"/>
      <c r="D1" s="25"/>
      <c r="E1" s="23" t="s">
        <v>291</v>
      </c>
      <c r="F1" s="23" t="s">
        <v>292</v>
      </c>
      <c r="G1" s="23" t="s">
        <v>293</v>
      </c>
      <c r="H1" s="23" t="s">
        <v>294</v>
      </c>
    </row>
    <row r="2" spans="1:10" s="22" customFormat="1" ht="56">
      <c r="A2" s="26" t="s">
        <v>295</v>
      </c>
      <c r="B2" s="26" t="s">
        <v>296</v>
      </c>
      <c r="C2" s="26" t="s">
        <v>297</v>
      </c>
      <c r="D2" s="26" t="s">
        <v>298</v>
      </c>
      <c r="E2" s="26" t="s">
        <v>299</v>
      </c>
      <c r="F2" s="26" t="s">
        <v>300</v>
      </c>
      <c r="G2" s="26" t="s">
        <v>301</v>
      </c>
      <c r="H2" s="27" t="s">
        <v>302</v>
      </c>
      <c r="I2" s="26" t="s">
        <v>303</v>
      </c>
      <c r="J2" s="22" t="s">
        <v>304</v>
      </c>
    </row>
    <row r="3" spans="1:10">
      <c r="A3" s="28" t="s">
        <v>285</v>
      </c>
      <c r="B3" s="24">
        <v>0.214</v>
      </c>
      <c r="C3" s="24">
        <v>0.14099999999999999</v>
      </c>
      <c r="D3" s="24">
        <v>-0.02</v>
      </c>
      <c r="E3" s="23">
        <f>B3-B6</f>
        <v>0.20499999999999999</v>
      </c>
      <c r="F3" s="23">
        <f>C3-C6</f>
        <v>0.13200000000000001</v>
      </c>
      <c r="G3" s="23">
        <f>D3-D6</f>
        <v>-3.5000000000000003E-2</v>
      </c>
      <c r="H3" s="29">
        <f>5*(6.45*(F3-G3)-1.29*E3)/0.1</f>
        <v>40.634999999999998</v>
      </c>
      <c r="J3" s="23">
        <f>F3-G3</f>
        <v>0.16700000000000001</v>
      </c>
    </row>
    <row r="4" spans="1:10">
      <c r="A4" s="25"/>
      <c r="B4" s="24">
        <v>9.7000000000000003E-2</v>
      </c>
      <c r="C4" s="24">
        <v>0.13</v>
      </c>
      <c r="D4" s="24">
        <v>-0.03</v>
      </c>
      <c r="E4" s="23">
        <f>B4-B6</f>
        <v>8.7999999999999995E-2</v>
      </c>
      <c r="F4" s="23">
        <f>C4-C6</f>
        <v>0.121</v>
      </c>
      <c r="G4" s="23">
        <f>D4-D6</f>
        <v>-4.4999999999999998E-2</v>
      </c>
      <c r="H4" s="29">
        <f>5*(6.45*(F4-G4)-1.29*E4)/0.1</f>
        <v>47.859000000000002</v>
      </c>
      <c r="J4" s="23">
        <f t="shared" ref="J4:J17" si="0">F4-G4</f>
        <v>0.16600000000000001</v>
      </c>
    </row>
    <row r="5" spans="1:10">
      <c r="A5" s="25"/>
      <c r="B5" s="24">
        <v>0.10299999999999999</v>
      </c>
      <c r="C5" s="24">
        <v>0.13700000000000001</v>
      </c>
      <c r="D5" s="24">
        <v>-0.03</v>
      </c>
      <c r="E5" s="23">
        <f>B5-B6</f>
        <v>9.4E-2</v>
      </c>
      <c r="F5" s="23">
        <f>C5-C6</f>
        <v>0.128</v>
      </c>
      <c r="G5" s="23">
        <f>D5-D6</f>
        <v>-4.4999999999999998E-2</v>
      </c>
      <c r="H5" s="29">
        <f>5*(6.45*(F5-G5)-1.29*E5)/0.1</f>
        <v>49.729500000000002</v>
      </c>
      <c r="J5" s="23">
        <f t="shared" si="0"/>
        <v>0.17299999999999999</v>
      </c>
    </row>
    <row r="6" spans="1:10">
      <c r="A6" s="30" t="s">
        <v>305</v>
      </c>
      <c r="B6" s="24">
        <v>8.9999999999999993E-3</v>
      </c>
      <c r="C6" s="24">
        <v>8.9999999999999993E-3</v>
      </c>
      <c r="D6" s="24">
        <v>1.4999999999999999E-2</v>
      </c>
      <c r="H6" s="29"/>
      <c r="J6" s="23">
        <f t="shared" si="0"/>
        <v>0</v>
      </c>
    </row>
    <row r="7" spans="1:10">
      <c r="A7" s="28" t="s">
        <v>286</v>
      </c>
      <c r="B7" s="24">
        <v>0.156</v>
      </c>
      <c r="C7" s="24">
        <v>0.125</v>
      </c>
      <c r="D7" s="24">
        <v>-1.6E-2</v>
      </c>
      <c r="E7" s="23">
        <f>B7-B10</f>
        <v>0.14699999999999999</v>
      </c>
      <c r="F7" s="23">
        <f>C7-C10</f>
        <v>0.11600000000000001</v>
      </c>
      <c r="G7" s="23">
        <f>D7-D10</f>
        <v>-3.1E-2</v>
      </c>
      <c r="H7" s="29">
        <f>5*(6.45*(F7-G7)-1.29*E7)/0.1</f>
        <v>37.926000000000002</v>
      </c>
      <c r="J7" s="23">
        <f t="shared" si="0"/>
        <v>0.14699999999999999</v>
      </c>
    </row>
    <row r="8" spans="1:10">
      <c r="A8" s="25"/>
      <c r="B8" s="24">
        <v>0.14599999999999999</v>
      </c>
      <c r="C8" s="24">
        <v>0.13500000000000001</v>
      </c>
      <c r="D8" s="24">
        <v>-1.2999999999999999E-2</v>
      </c>
      <c r="E8" s="23">
        <f>B8-B10</f>
        <v>0.13700000000000001</v>
      </c>
      <c r="F8" s="23">
        <f>C8-C10</f>
        <v>0.126</v>
      </c>
      <c r="G8" s="23">
        <f>D8-D10</f>
        <v>-2.8000000000000001E-2</v>
      </c>
      <c r="H8" s="29">
        <f>5*(6.45*(F8-G8)-1.29*E8)/0.1</f>
        <v>40.828499999999998</v>
      </c>
      <c r="J8" s="23">
        <f t="shared" si="0"/>
        <v>0.154</v>
      </c>
    </row>
    <row r="9" spans="1:10">
      <c r="A9" s="28"/>
      <c r="B9" s="24">
        <v>0.16500000000000001</v>
      </c>
      <c r="C9" s="24">
        <v>0.123</v>
      </c>
      <c r="D9" s="24">
        <v>-1.2E-2</v>
      </c>
      <c r="E9" s="23">
        <f>B9-B10</f>
        <v>0.156</v>
      </c>
      <c r="F9" s="23">
        <f>C9-C10</f>
        <v>0.114</v>
      </c>
      <c r="G9" s="23">
        <f>D9-D10</f>
        <v>-2.7E-2</v>
      </c>
      <c r="H9" s="29">
        <f>5*(6.45*(F9-G9)-1.29*E9)/0.1</f>
        <v>35.410499999999999</v>
      </c>
      <c r="J9" s="23">
        <f t="shared" si="0"/>
        <v>0.14099999999999999</v>
      </c>
    </row>
    <row r="10" spans="1:10">
      <c r="A10" s="30" t="s">
        <v>305</v>
      </c>
      <c r="B10" s="24">
        <v>8.9999999999999993E-3</v>
      </c>
      <c r="C10" s="24">
        <v>8.9999999999999993E-3</v>
      </c>
      <c r="D10" s="24">
        <v>1.4999999999999999E-2</v>
      </c>
      <c r="H10" s="29"/>
      <c r="J10" s="23">
        <f t="shared" si="0"/>
        <v>0</v>
      </c>
    </row>
    <row r="11" spans="1:10">
      <c r="A11" s="28" t="s">
        <v>287</v>
      </c>
      <c r="B11" s="24">
        <v>0.19800000000000001</v>
      </c>
      <c r="C11" s="24">
        <v>0.111</v>
      </c>
      <c r="D11" s="24">
        <v>-1.2999999999999999E-2</v>
      </c>
      <c r="E11" s="23">
        <f>B11-B14</f>
        <v>0.189</v>
      </c>
      <c r="F11" s="23">
        <f>C11-C14</f>
        <v>0.10199999999999999</v>
      </c>
      <c r="G11" s="23">
        <f>D11-D14</f>
        <v>-2.8000000000000001E-2</v>
      </c>
      <c r="H11" s="29">
        <f>5*(6.45*(F11-G11)-1.29*E11)/0.1</f>
        <v>29.734500000000001</v>
      </c>
      <c r="J11" s="23">
        <f t="shared" si="0"/>
        <v>0.13</v>
      </c>
    </row>
    <row r="12" spans="1:10">
      <c r="A12" s="28"/>
      <c r="B12" s="24">
        <v>0.14899999999999999</v>
      </c>
      <c r="C12" s="24">
        <v>0.11600000000000001</v>
      </c>
      <c r="D12" s="24">
        <v>-1.0999999999999999E-2</v>
      </c>
      <c r="E12" s="23">
        <f>B12-B14</f>
        <v>0.14000000000000001</v>
      </c>
      <c r="F12" s="23">
        <f>C12-C14</f>
        <v>0.107</v>
      </c>
      <c r="G12" s="23">
        <f>D12-D14</f>
        <v>-2.5999999999999999E-2</v>
      </c>
      <c r="H12" s="29">
        <f>5*(6.45*(F12-G12)-1.29*E12)/0.1</f>
        <v>33.862499999999997</v>
      </c>
      <c r="J12" s="23">
        <f t="shared" si="0"/>
        <v>0.13300000000000001</v>
      </c>
    </row>
    <row r="13" spans="1:10">
      <c r="A13" s="25"/>
      <c r="B13" s="24">
        <v>0.17699999999999999</v>
      </c>
      <c r="C13" s="24">
        <v>0.124</v>
      </c>
      <c r="D13" s="24">
        <v>-5.0000000000000001E-3</v>
      </c>
      <c r="E13" s="23">
        <f>B13-B14</f>
        <v>0.16800000000000001</v>
      </c>
      <c r="F13" s="23">
        <f>C13-C14</f>
        <v>0.115</v>
      </c>
      <c r="G13" s="23">
        <f>D13-D14</f>
        <v>-0.02</v>
      </c>
      <c r="H13" s="29">
        <f>5*(6.45*(F13-G13)-1.29*E13)/0.1</f>
        <v>32.701500000000003</v>
      </c>
      <c r="J13" s="23">
        <f t="shared" si="0"/>
        <v>0.13500000000000001</v>
      </c>
    </row>
    <row r="14" spans="1:10">
      <c r="A14" s="30" t="s">
        <v>305</v>
      </c>
      <c r="B14" s="24">
        <v>8.9999999999999993E-3</v>
      </c>
      <c r="C14" s="24">
        <v>8.9999999999999993E-3</v>
      </c>
      <c r="D14" s="24">
        <v>1.4999999999999999E-2</v>
      </c>
      <c r="H14" s="29"/>
      <c r="J14" s="23">
        <f t="shared" si="0"/>
        <v>0</v>
      </c>
    </row>
    <row r="15" spans="1:10">
      <c r="A15" s="28" t="s">
        <v>10</v>
      </c>
      <c r="B15" s="24">
        <v>0.112</v>
      </c>
      <c r="C15" s="24">
        <v>0.109</v>
      </c>
      <c r="D15" s="24">
        <v>-1.2999999999999999E-2</v>
      </c>
      <c r="E15" s="23">
        <f>B15-B18</f>
        <v>0.10299999999999999</v>
      </c>
      <c r="F15" s="23">
        <f>C15-C18</f>
        <v>0.1</v>
      </c>
      <c r="G15" s="23">
        <f>D15-D18</f>
        <v>-2.8000000000000001E-2</v>
      </c>
      <c r="H15" s="29">
        <f>5*(6.45*(F15-G15)-1.29*E15)/0.1</f>
        <v>34.636499999999998</v>
      </c>
      <c r="J15" s="23">
        <f t="shared" si="0"/>
        <v>0.128</v>
      </c>
    </row>
    <row r="16" spans="1:10">
      <c r="A16" s="25"/>
      <c r="B16" s="24">
        <v>9.4E-2</v>
      </c>
      <c r="C16" s="24">
        <v>0.106</v>
      </c>
      <c r="D16" s="24">
        <v>-1.4E-2</v>
      </c>
      <c r="E16" s="23">
        <f>B16-B18</f>
        <v>8.5000000000000006E-2</v>
      </c>
      <c r="F16" s="23">
        <f>C16-C18</f>
        <v>9.7000000000000003E-2</v>
      </c>
      <c r="G16" s="23">
        <f>D16-D18</f>
        <v>-2.9000000000000001E-2</v>
      </c>
      <c r="H16" s="29">
        <f>5*(6.45*(F16-G16)-1.29*E16)/0.1</f>
        <v>35.152500000000003</v>
      </c>
      <c r="J16" s="23">
        <f t="shared" si="0"/>
        <v>0.126</v>
      </c>
    </row>
    <row r="17" spans="1:10">
      <c r="A17" s="25"/>
      <c r="B17" s="24">
        <v>0.108</v>
      </c>
      <c r="C17" s="24">
        <v>0.10299999999999999</v>
      </c>
      <c r="D17" s="24">
        <v>-1.2E-2</v>
      </c>
      <c r="E17" s="23">
        <f>B17-B18</f>
        <v>9.9000000000000005E-2</v>
      </c>
      <c r="F17" s="23">
        <f>C17-C18</f>
        <v>9.4E-2</v>
      </c>
      <c r="G17" s="23">
        <f>D17-D18</f>
        <v>-2.7E-2</v>
      </c>
      <c r="H17" s="29">
        <f>5*(6.45*(F17-G17)-1.29*E17)/0.1</f>
        <v>32.637</v>
      </c>
      <c r="J17" s="23">
        <f t="shared" si="0"/>
        <v>0.121</v>
      </c>
    </row>
    <row r="18" spans="1:10">
      <c r="A18" s="30" t="s">
        <v>305</v>
      </c>
      <c r="B18" s="24">
        <v>8.9999999999999993E-3</v>
      </c>
      <c r="C18" s="24">
        <v>8.9999999999999993E-3</v>
      </c>
      <c r="D18" s="24">
        <v>1.4999999999999999E-2</v>
      </c>
    </row>
    <row r="19" spans="1:10">
      <c r="A19" s="30"/>
      <c r="B19" s="24"/>
      <c r="C19" s="24"/>
      <c r="D19" s="24"/>
    </row>
  </sheetData>
  <phoneticPr fontId="30" type="noConversion"/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7" workbookViewId="0">
      <selection activeCell="K18" sqref="K18"/>
    </sheetView>
  </sheetViews>
  <sheetFormatPr defaultColWidth="9" defaultRowHeight="14"/>
  <cols>
    <col min="1" max="1" width="9.453125" style="6" customWidth="1"/>
    <col min="2" max="16384" width="9" style="6"/>
  </cols>
  <sheetData>
    <row r="1" spans="1:7">
      <c r="A1" s="7" t="s">
        <v>306</v>
      </c>
      <c r="B1" s="3"/>
      <c r="C1" s="3"/>
    </row>
    <row r="2" spans="1:7" ht="15.75" customHeight="1">
      <c r="A2" s="3"/>
      <c r="B2" s="8" t="s">
        <v>306</v>
      </c>
      <c r="C2" s="8" t="s">
        <v>307</v>
      </c>
      <c r="D2" s="9" t="s">
        <v>308</v>
      </c>
      <c r="E2" s="8" t="s">
        <v>309</v>
      </c>
      <c r="F2" s="8" t="s">
        <v>310</v>
      </c>
      <c r="G2" s="8" t="s">
        <v>311</v>
      </c>
    </row>
    <row r="3" spans="1:7">
      <c r="A3" s="10" t="s">
        <v>312</v>
      </c>
      <c r="B3" s="9">
        <v>31.97</v>
      </c>
      <c r="C3" s="9">
        <v>27.35</v>
      </c>
      <c r="D3" s="3">
        <f t="shared" ref="D3:D14" si="0">B3-C3</f>
        <v>4.62</v>
      </c>
      <c r="E3" s="3">
        <f>D3-4.62</f>
        <v>0</v>
      </c>
      <c r="F3" s="3">
        <f>POWER(2,-E3)</f>
        <v>1</v>
      </c>
      <c r="G3" s="3">
        <f>AVERAGE(F3:F5)</f>
        <v>1</v>
      </c>
    </row>
    <row r="4" spans="1:7">
      <c r="A4" s="10" t="s">
        <v>313</v>
      </c>
      <c r="B4" s="9">
        <v>31.7</v>
      </c>
      <c r="C4" s="9">
        <v>26.98</v>
      </c>
      <c r="D4" s="3">
        <f t="shared" si="0"/>
        <v>4.72</v>
      </c>
      <c r="E4" s="3">
        <f>D4-4.72</f>
        <v>0</v>
      </c>
      <c r="F4" s="3">
        <f t="shared" ref="F4:F14" si="1">POWER(2,-E4)</f>
        <v>1</v>
      </c>
      <c r="G4" s="3"/>
    </row>
    <row r="5" spans="1:7">
      <c r="A5" s="11" t="s">
        <v>314</v>
      </c>
      <c r="B5" s="12">
        <v>32.14</v>
      </c>
      <c r="C5" s="12">
        <v>27.28</v>
      </c>
      <c r="D5" s="13">
        <f t="shared" si="0"/>
        <v>4.8600000000000003</v>
      </c>
      <c r="E5" s="13">
        <f>D5-4.86</f>
        <v>0</v>
      </c>
      <c r="F5" s="13">
        <f t="shared" si="1"/>
        <v>1</v>
      </c>
      <c r="G5" s="13"/>
    </row>
    <row r="6" spans="1:7">
      <c r="A6" s="10" t="s">
        <v>315</v>
      </c>
      <c r="B6" s="14">
        <v>30.81</v>
      </c>
      <c r="C6" s="14">
        <v>26.76</v>
      </c>
      <c r="D6" s="15">
        <f t="shared" si="0"/>
        <v>4.05</v>
      </c>
      <c r="E6" s="15">
        <f>D6-4.62</f>
        <v>-0.57000000000000295</v>
      </c>
      <c r="F6" s="15">
        <f t="shared" si="1"/>
        <v>1.48452357062905</v>
      </c>
      <c r="G6" s="15">
        <f>AVERAGE(F6:F8)</f>
        <v>1.4723993440941201</v>
      </c>
    </row>
    <row r="7" spans="1:7">
      <c r="A7" s="10" t="s">
        <v>316</v>
      </c>
      <c r="B7" s="14">
        <v>31.38</v>
      </c>
      <c r="C7" s="14">
        <v>27.13</v>
      </c>
      <c r="D7" s="15">
        <f t="shared" si="0"/>
        <v>4.25</v>
      </c>
      <c r="E7" s="15">
        <f>D7-4.72</f>
        <v>-0.47</v>
      </c>
      <c r="F7" s="15">
        <f t="shared" si="1"/>
        <v>1.38510946811092</v>
      </c>
      <c r="G7" s="15"/>
    </row>
    <row r="8" spans="1:7">
      <c r="A8" s="11" t="s">
        <v>317</v>
      </c>
      <c r="B8" s="12">
        <v>31.24</v>
      </c>
      <c r="C8" s="12">
        <v>27.01</v>
      </c>
      <c r="D8" s="13">
        <f t="shared" si="0"/>
        <v>4.2300000000000004</v>
      </c>
      <c r="E8" s="13">
        <f>D8-4.86</f>
        <v>-0.630000000000003</v>
      </c>
      <c r="F8" s="13">
        <f t="shared" si="1"/>
        <v>1.5475649935423901</v>
      </c>
      <c r="G8" s="13"/>
    </row>
    <row r="9" spans="1:7">
      <c r="A9" s="10" t="s">
        <v>318</v>
      </c>
      <c r="B9" s="14">
        <v>31.16</v>
      </c>
      <c r="C9" s="14">
        <v>27.27</v>
      </c>
      <c r="D9" s="15">
        <f t="shared" si="0"/>
        <v>3.89</v>
      </c>
      <c r="E9" s="15">
        <f>D9-4.62</f>
        <v>-0.73</v>
      </c>
      <c r="F9" s="15">
        <f t="shared" si="1"/>
        <v>1.65863909162888</v>
      </c>
      <c r="G9" s="15">
        <f>AVERAGE(F9:F11)</f>
        <v>1.60278128011684</v>
      </c>
    </row>
    <row r="10" spans="1:7" ht="14.25" customHeight="1">
      <c r="A10" s="10" t="s">
        <v>319</v>
      </c>
      <c r="B10" s="14">
        <v>30.9</v>
      </c>
      <c r="C10" s="14">
        <v>26.81</v>
      </c>
      <c r="D10" s="15">
        <f t="shared" si="0"/>
        <v>4.09</v>
      </c>
      <c r="E10" s="15">
        <f>D10-4.72</f>
        <v>-0.63</v>
      </c>
      <c r="F10" s="15">
        <f t="shared" si="1"/>
        <v>1.5475649935423901</v>
      </c>
      <c r="G10" s="15"/>
    </row>
    <row r="11" spans="1:7" ht="14.25" customHeight="1">
      <c r="A11" s="11" t="s">
        <v>320</v>
      </c>
      <c r="B11" s="12">
        <v>31.15</v>
      </c>
      <c r="C11" s="12">
        <v>26.97</v>
      </c>
      <c r="D11" s="13">
        <f t="shared" si="0"/>
        <v>4.18</v>
      </c>
      <c r="E11" s="13">
        <f>D11-4.86</f>
        <v>-0.68000000000000105</v>
      </c>
      <c r="F11" s="13">
        <f t="shared" si="1"/>
        <v>1.60213975517924</v>
      </c>
      <c r="G11" s="13"/>
    </row>
    <row r="12" spans="1:7" ht="14.25" customHeight="1">
      <c r="A12" s="10" t="s">
        <v>321</v>
      </c>
      <c r="B12" s="14">
        <v>31.07</v>
      </c>
      <c r="C12" s="14">
        <v>27.31</v>
      </c>
      <c r="D12" s="15">
        <f t="shared" si="0"/>
        <v>3.76</v>
      </c>
      <c r="E12" s="15">
        <f>D12-4.72</f>
        <v>-0.95999999999999797</v>
      </c>
      <c r="F12" s="15">
        <f t="shared" si="1"/>
        <v>1.94530989482457</v>
      </c>
      <c r="G12" s="15">
        <f>AVERAGE(F12:F14)</f>
        <v>2.3975099941509002</v>
      </c>
    </row>
    <row r="13" spans="1:7">
      <c r="A13" s="10" t="s">
        <v>322</v>
      </c>
      <c r="B13" s="14">
        <v>31.14</v>
      </c>
      <c r="C13" s="14">
        <v>27.54</v>
      </c>
      <c r="D13" s="15">
        <f t="shared" si="0"/>
        <v>3.6</v>
      </c>
      <c r="E13" s="15">
        <f>D13-4.72</f>
        <v>-1.1200000000000001</v>
      </c>
      <c r="F13" s="15">
        <f t="shared" si="1"/>
        <v>2.1734697250521098</v>
      </c>
      <c r="G13" s="15"/>
    </row>
    <row r="14" spans="1:7">
      <c r="A14" s="10" t="s">
        <v>323</v>
      </c>
      <c r="B14" s="14">
        <v>30.02</v>
      </c>
      <c r="C14" s="14">
        <v>26.78</v>
      </c>
      <c r="D14" s="15">
        <f t="shared" si="0"/>
        <v>3.24</v>
      </c>
      <c r="E14" s="15">
        <f>D14-4.86</f>
        <v>-1.62</v>
      </c>
      <c r="F14" s="15">
        <f t="shared" si="1"/>
        <v>3.0737503625760301</v>
      </c>
      <c r="G14" s="15"/>
    </row>
    <row r="16" spans="1:7">
      <c r="A16" s="16" t="s">
        <v>324</v>
      </c>
      <c r="B16" s="9"/>
      <c r="C16" s="3"/>
    </row>
    <row r="17" spans="1:9" ht="15.75" customHeight="1">
      <c r="A17" s="3"/>
      <c r="B17" s="8" t="s">
        <v>324</v>
      </c>
      <c r="C17" s="8" t="s">
        <v>307</v>
      </c>
      <c r="D17" s="9" t="s">
        <v>308</v>
      </c>
      <c r="E17" s="8" t="s">
        <v>309</v>
      </c>
      <c r="F17" s="8" t="s">
        <v>310</v>
      </c>
      <c r="G17" s="8" t="s">
        <v>311</v>
      </c>
    </row>
    <row r="18" spans="1:9">
      <c r="A18" s="10" t="s">
        <v>312</v>
      </c>
      <c r="B18" s="3">
        <v>34.49</v>
      </c>
      <c r="C18" s="3">
        <v>27.21</v>
      </c>
      <c r="D18" s="9">
        <f t="shared" ref="D18:D23" si="2">B18-C18</f>
        <v>7.28</v>
      </c>
      <c r="E18" s="3">
        <f>D18-7.28</f>
        <v>0</v>
      </c>
      <c r="F18" s="3">
        <f>POWER(2,-E18)</f>
        <v>1</v>
      </c>
      <c r="G18" s="3">
        <f>AVERAGE(F18:F20)</f>
        <v>1</v>
      </c>
    </row>
    <row r="19" spans="1:9">
      <c r="A19" s="10" t="s">
        <v>313</v>
      </c>
      <c r="B19" s="3">
        <v>34.81</v>
      </c>
      <c r="C19" s="3">
        <v>27.55</v>
      </c>
      <c r="D19" s="9">
        <f t="shared" si="2"/>
        <v>7.26</v>
      </c>
      <c r="E19" s="3">
        <f>D19-7.26</f>
        <v>0</v>
      </c>
      <c r="F19" s="3">
        <f>POWER(2,-E19)</f>
        <v>1</v>
      </c>
      <c r="G19" s="3"/>
    </row>
    <row r="20" spans="1:9">
      <c r="A20" s="11" t="s">
        <v>314</v>
      </c>
      <c r="B20" s="17">
        <v>35.18</v>
      </c>
      <c r="C20" s="17">
        <v>27.96</v>
      </c>
      <c r="D20" s="17">
        <f t="shared" si="2"/>
        <v>7.22</v>
      </c>
      <c r="E20" s="18">
        <f>D20-7.22</f>
        <v>0</v>
      </c>
      <c r="F20" s="18">
        <f t="shared" ref="F20:F29" si="3">POWER(2,-E20)</f>
        <v>1</v>
      </c>
      <c r="G20" s="18"/>
      <c r="I20" s="21"/>
    </row>
    <row r="21" spans="1:9">
      <c r="A21" s="10" t="s">
        <v>315</v>
      </c>
      <c r="B21" s="3">
        <v>35.1</v>
      </c>
      <c r="C21" s="3">
        <v>26.68</v>
      </c>
      <c r="D21" s="9">
        <f t="shared" si="2"/>
        <v>8.42</v>
      </c>
      <c r="E21" s="3">
        <f>D21-7.28</f>
        <v>1.1399999999999999</v>
      </c>
      <c r="F21" s="3">
        <f t="shared" si="3"/>
        <v>0.45375957765857999</v>
      </c>
      <c r="G21" s="3">
        <f>AVERAGE(F21:F23)</f>
        <v>0.52994417735566601</v>
      </c>
      <c r="I21" s="21"/>
    </row>
    <row r="22" spans="1:9">
      <c r="A22" s="10" t="s">
        <v>316</v>
      </c>
      <c r="B22" s="3">
        <v>34.880000000000003</v>
      </c>
      <c r="C22" s="3">
        <v>26.55</v>
      </c>
      <c r="D22" s="9">
        <f t="shared" si="2"/>
        <v>8.33</v>
      </c>
      <c r="E22" s="3">
        <f>D22-7.26</f>
        <v>1.07</v>
      </c>
      <c r="F22" s="3">
        <f t="shared" si="3"/>
        <v>0.476318999021968</v>
      </c>
      <c r="G22" s="3"/>
      <c r="I22" s="21"/>
    </row>
    <row r="23" spans="1:9">
      <c r="A23" s="11" t="s">
        <v>317</v>
      </c>
      <c r="B23" s="18">
        <v>34.979999999999997</v>
      </c>
      <c r="C23" s="18">
        <v>27.16</v>
      </c>
      <c r="D23" s="17">
        <f t="shared" si="2"/>
        <v>7.82</v>
      </c>
      <c r="E23" s="18">
        <f>D23-7.22</f>
        <v>0.59999999999999698</v>
      </c>
      <c r="F23" s="18">
        <f t="shared" si="3"/>
        <v>0.65975395538644899</v>
      </c>
      <c r="G23" s="18"/>
      <c r="I23" s="21"/>
    </row>
    <row r="24" spans="1:9">
      <c r="A24" s="10" t="s">
        <v>318</v>
      </c>
      <c r="B24" s="3">
        <v>34.92</v>
      </c>
      <c r="C24" s="19">
        <v>27.28</v>
      </c>
      <c r="D24" s="3">
        <v>7.64</v>
      </c>
      <c r="E24" s="3">
        <f>D24-7.28</f>
        <v>0.35999999999999899</v>
      </c>
      <c r="F24" s="3">
        <f t="shared" si="3"/>
        <v>0.77916457966050001</v>
      </c>
      <c r="G24" s="3">
        <f>AVERAGE(F24:F26)</f>
        <v>0.80704362416794495</v>
      </c>
    </row>
    <row r="25" spans="1:9" ht="14.25" customHeight="1">
      <c r="A25" s="10" t="s">
        <v>319</v>
      </c>
      <c r="B25" s="9">
        <v>35.090000000000003</v>
      </c>
      <c r="C25" s="9">
        <v>27.58</v>
      </c>
      <c r="D25" s="9">
        <f>B25-C25</f>
        <v>7.5100000000000096</v>
      </c>
      <c r="E25" s="3">
        <f>D25-7.26</f>
        <v>0.250000000000005</v>
      </c>
      <c r="F25" s="3">
        <f t="shared" si="3"/>
        <v>0.84089641525371095</v>
      </c>
      <c r="G25" s="3"/>
    </row>
    <row r="26" spans="1:9" ht="14.25" customHeight="1">
      <c r="A26" s="11" t="s">
        <v>320</v>
      </c>
      <c r="B26" s="17">
        <v>34.729999999999997</v>
      </c>
      <c r="C26" s="17">
        <v>27.19</v>
      </c>
      <c r="D26" s="17">
        <f>B26-C26</f>
        <v>7.54</v>
      </c>
      <c r="E26" s="18">
        <f>D26-7.22</f>
        <v>0.31999999999999601</v>
      </c>
      <c r="F26" s="18">
        <f t="shared" si="3"/>
        <v>0.801069877589624</v>
      </c>
      <c r="G26" s="18"/>
    </row>
    <row r="27" spans="1:9" ht="14.25" customHeight="1">
      <c r="A27" s="10" t="s">
        <v>321</v>
      </c>
      <c r="B27" s="3">
        <v>35.17</v>
      </c>
      <c r="C27" s="9">
        <v>27.42</v>
      </c>
      <c r="D27" s="20">
        <f>B27-C27</f>
        <v>7.75</v>
      </c>
      <c r="E27" s="3">
        <f>D27-7.28</f>
        <v>0.47</v>
      </c>
      <c r="F27" s="3">
        <f t="shared" si="3"/>
        <v>0.72196459776124799</v>
      </c>
      <c r="G27" s="3">
        <f>AVERAGE(F27:F29)</f>
        <v>0.75851176314485602</v>
      </c>
    </row>
    <row r="28" spans="1:9">
      <c r="A28" s="10" t="s">
        <v>322</v>
      </c>
      <c r="B28" s="3">
        <v>34.840000000000003</v>
      </c>
      <c r="C28" s="3">
        <v>27.03</v>
      </c>
      <c r="D28" s="20">
        <f t="shared" ref="D28:D29" si="4">B28-C28</f>
        <v>7.81</v>
      </c>
      <c r="E28" s="3">
        <f>D28-7.26</f>
        <v>0.55000000000000204</v>
      </c>
      <c r="F28" s="3">
        <f t="shared" si="3"/>
        <v>0.68302012837719694</v>
      </c>
      <c r="G28" s="3"/>
    </row>
    <row r="29" spans="1:9">
      <c r="A29" s="11" t="s">
        <v>323</v>
      </c>
      <c r="B29" s="18">
        <v>35.28</v>
      </c>
      <c r="C29" s="18">
        <v>27.86</v>
      </c>
      <c r="D29" s="17">
        <f t="shared" si="4"/>
        <v>7.42</v>
      </c>
      <c r="E29" s="18">
        <f>D29-7.22</f>
        <v>0.20000000000000201</v>
      </c>
      <c r="F29" s="18">
        <f t="shared" si="3"/>
        <v>0.87055056329612301</v>
      </c>
      <c r="G29" s="18"/>
    </row>
    <row r="30" spans="1:9">
      <c r="A30" s="3"/>
      <c r="B30" s="3"/>
      <c r="C30" s="3"/>
      <c r="D30" s="3"/>
      <c r="E30" s="3"/>
      <c r="F30" s="3"/>
      <c r="G30" s="3"/>
    </row>
  </sheetData>
  <phoneticPr fontId="30" type="noConversion"/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workbookViewId="0">
      <selection activeCell="F16" sqref="F16"/>
    </sheetView>
  </sheetViews>
  <sheetFormatPr defaultRowHeight="14"/>
  <cols>
    <col min="1" max="1" width="8.7265625" style="108"/>
    <col min="2" max="2" width="5.81640625" style="108" customWidth="1"/>
    <col min="3" max="3" width="16.1796875" style="108" customWidth="1"/>
    <col min="4" max="4" width="47.08984375" style="108" customWidth="1"/>
    <col min="5" max="8" width="8.7265625" style="108"/>
    <col min="9" max="9" width="19.54296875" style="108" customWidth="1"/>
    <col min="10" max="16384" width="8.7265625" style="108"/>
  </cols>
  <sheetData>
    <row r="1" spans="1:9">
      <c r="B1" s="108" t="s">
        <v>326</v>
      </c>
      <c r="C1" s="108" t="s">
        <v>327</v>
      </c>
      <c r="D1" s="108" t="s">
        <v>328</v>
      </c>
      <c r="E1" s="108" t="s">
        <v>329</v>
      </c>
      <c r="F1" s="108" t="s">
        <v>330</v>
      </c>
      <c r="G1" s="15" t="s">
        <v>331</v>
      </c>
      <c r="H1" s="15" t="s">
        <v>332</v>
      </c>
      <c r="I1" s="15" t="s">
        <v>333</v>
      </c>
    </row>
    <row r="2" spans="1:9" ht="14.5" customHeight="1">
      <c r="A2" s="108" t="s">
        <v>334</v>
      </c>
      <c r="B2" s="108">
        <v>1</v>
      </c>
      <c r="C2" s="108" t="s">
        <v>335</v>
      </c>
      <c r="D2" s="108" t="s">
        <v>336</v>
      </c>
      <c r="E2" s="108" t="s">
        <v>337</v>
      </c>
      <c r="F2" s="108">
        <v>2.87</v>
      </c>
      <c r="G2" s="108">
        <v>48.76057317073171</v>
      </c>
      <c r="H2" s="108">
        <v>8.4202411149825771</v>
      </c>
      <c r="I2" s="15">
        <f t="shared" ref="I2:I65" si="0">G2*H2*3.14*0.25</f>
        <v>322.30198965681456</v>
      </c>
    </row>
    <row r="3" spans="1:9">
      <c r="B3" s="108">
        <v>1</v>
      </c>
      <c r="C3" s="108" t="s">
        <v>335</v>
      </c>
      <c r="D3" s="108" t="s">
        <v>336</v>
      </c>
      <c r="E3" s="108" t="s">
        <v>337</v>
      </c>
      <c r="F3" s="108">
        <v>2.87</v>
      </c>
      <c r="G3" s="108">
        <v>40.973002439024391</v>
      </c>
      <c r="H3" s="108">
        <v>6.4247696864111496</v>
      </c>
      <c r="I3" s="15">
        <f t="shared" si="0"/>
        <v>206.64505166472281</v>
      </c>
    </row>
    <row r="4" spans="1:9">
      <c r="B4" s="108">
        <v>1</v>
      </c>
      <c r="C4" s="108" t="s">
        <v>335</v>
      </c>
      <c r="D4" s="108" t="s">
        <v>336</v>
      </c>
      <c r="E4" s="108" t="s">
        <v>337</v>
      </c>
      <c r="F4" s="108">
        <v>2.87</v>
      </c>
      <c r="G4" s="108">
        <v>43.880310801393726</v>
      </c>
      <c r="H4" s="108">
        <v>8.8696320557491291</v>
      </c>
      <c r="I4" s="15">
        <f t="shared" si="0"/>
        <v>305.52373587071708</v>
      </c>
    </row>
    <row r="5" spans="1:9">
      <c r="B5" s="108">
        <v>1</v>
      </c>
      <c r="C5" s="108" t="s">
        <v>335</v>
      </c>
      <c r="D5" s="108" t="s">
        <v>336</v>
      </c>
      <c r="E5" s="108" t="s">
        <v>337</v>
      </c>
      <c r="F5" s="108">
        <v>2.87</v>
      </c>
      <c r="G5" s="108">
        <v>31.812438327526131</v>
      </c>
      <c r="H5" s="108">
        <v>9.375347735191637</v>
      </c>
      <c r="I5" s="15">
        <f t="shared" si="0"/>
        <v>234.12834722554317</v>
      </c>
    </row>
    <row r="6" spans="1:9">
      <c r="B6" s="108">
        <v>1</v>
      </c>
      <c r="C6" s="108" t="s">
        <v>335</v>
      </c>
      <c r="D6" s="108" t="s">
        <v>336</v>
      </c>
      <c r="E6" s="108" t="s">
        <v>337</v>
      </c>
      <c r="F6" s="108">
        <v>2.87</v>
      </c>
      <c r="G6" s="108">
        <v>41.138598257839725</v>
      </c>
      <c r="H6" s="108">
        <v>10.545467595818815</v>
      </c>
      <c r="I6" s="15">
        <f t="shared" si="0"/>
        <v>340.55321756938389</v>
      </c>
    </row>
    <row r="7" spans="1:9">
      <c r="B7" s="108">
        <v>1</v>
      </c>
      <c r="C7" s="108" t="s">
        <v>335</v>
      </c>
      <c r="D7" s="108" t="s">
        <v>336</v>
      </c>
      <c r="E7" s="108" t="s">
        <v>337</v>
      </c>
      <c r="F7" s="108">
        <v>2.87</v>
      </c>
      <c r="G7" s="108">
        <v>46.773029268292682</v>
      </c>
      <c r="H7" s="108">
        <v>7.1746550522648072</v>
      </c>
      <c r="I7" s="15">
        <f t="shared" si="0"/>
        <v>263.43057533834633</v>
      </c>
    </row>
    <row r="8" spans="1:9">
      <c r="B8" s="108">
        <v>1</v>
      </c>
      <c r="C8" s="108" t="s">
        <v>338</v>
      </c>
      <c r="D8" s="108" t="s">
        <v>336</v>
      </c>
      <c r="E8" s="108" t="s">
        <v>337</v>
      </c>
      <c r="F8" s="108">
        <v>2.87</v>
      </c>
      <c r="G8" s="108">
        <v>39.580409407665506</v>
      </c>
      <c r="H8" s="108">
        <v>6.8633156794425085</v>
      </c>
      <c r="I8" s="15">
        <f t="shared" si="0"/>
        <v>213.24748292181178</v>
      </c>
    </row>
    <row r="9" spans="1:9" ht="14.5" customHeight="1">
      <c r="B9" s="108">
        <v>1</v>
      </c>
      <c r="C9" s="108" t="s">
        <v>338</v>
      </c>
      <c r="D9" s="108" t="s">
        <v>336</v>
      </c>
      <c r="E9" s="108" t="s">
        <v>337</v>
      </c>
      <c r="F9" s="108">
        <v>2.87</v>
      </c>
      <c r="G9" s="108">
        <v>47.43285331010452</v>
      </c>
      <c r="H9" s="108">
        <v>7.6655052264808363</v>
      </c>
      <c r="I9" s="15">
        <f t="shared" si="0"/>
        <v>285.42347619007148</v>
      </c>
    </row>
    <row r="10" spans="1:9">
      <c r="B10" s="108">
        <v>1</v>
      </c>
      <c r="C10" s="108" t="s">
        <v>338</v>
      </c>
      <c r="D10" s="108" t="s">
        <v>336</v>
      </c>
      <c r="E10" s="108" t="s">
        <v>337</v>
      </c>
      <c r="F10" s="108">
        <v>2.87</v>
      </c>
      <c r="G10" s="108">
        <v>33.514744599303135</v>
      </c>
      <c r="H10" s="108">
        <v>10.545467595818815</v>
      </c>
      <c r="I10" s="15">
        <f t="shared" si="0"/>
        <v>277.44149272596445</v>
      </c>
    </row>
    <row r="11" spans="1:9">
      <c r="B11" s="108">
        <v>1</v>
      </c>
      <c r="C11" s="108" t="s">
        <v>338</v>
      </c>
      <c r="D11" s="108" t="s">
        <v>336</v>
      </c>
      <c r="E11" s="108" t="s">
        <v>337</v>
      </c>
      <c r="F11" s="108">
        <v>2.87</v>
      </c>
      <c r="G11" s="108">
        <v>50.183893728222991</v>
      </c>
      <c r="H11" s="108">
        <v>7.791177700348431</v>
      </c>
      <c r="I11" s="15">
        <f t="shared" si="0"/>
        <v>306.92843247960934</v>
      </c>
    </row>
    <row r="12" spans="1:9">
      <c r="B12" s="108">
        <v>1</v>
      </c>
      <c r="C12" s="108" t="s">
        <v>338</v>
      </c>
      <c r="D12" s="108" t="s">
        <v>336</v>
      </c>
      <c r="E12" s="108" t="s">
        <v>337</v>
      </c>
      <c r="F12" s="108">
        <v>2.87</v>
      </c>
      <c r="G12" s="108">
        <v>49.379104529616725</v>
      </c>
      <c r="H12" s="108">
        <v>9.7560975609756095</v>
      </c>
      <c r="I12" s="15">
        <f t="shared" si="0"/>
        <v>378.17167859267448</v>
      </c>
    </row>
    <row r="13" spans="1:9">
      <c r="B13" s="108">
        <v>1</v>
      </c>
      <c r="C13" s="108" t="s">
        <v>338</v>
      </c>
      <c r="D13" s="108" t="s">
        <v>336</v>
      </c>
      <c r="E13" s="108" t="s">
        <v>337</v>
      </c>
      <c r="F13" s="108">
        <v>2.87</v>
      </c>
      <c r="G13" s="108">
        <v>40.633811149825782</v>
      </c>
      <c r="H13" s="108">
        <v>11.236596167247388</v>
      </c>
      <c r="I13" s="15">
        <f t="shared" si="0"/>
        <v>358.41979540202743</v>
      </c>
    </row>
    <row r="14" spans="1:9">
      <c r="B14" s="108">
        <v>1</v>
      </c>
      <c r="C14" s="108" t="s">
        <v>339</v>
      </c>
      <c r="D14" s="108" t="s">
        <v>336</v>
      </c>
      <c r="E14" s="108" t="s">
        <v>337</v>
      </c>
      <c r="F14" s="108">
        <v>2.87</v>
      </c>
      <c r="G14" s="108">
        <v>41.026302439024384</v>
      </c>
      <c r="H14" s="108">
        <v>9.2973268292682913</v>
      </c>
      <c r="I14" s="15">
        <f t="shared" si="0"/>
        <v>299.42642976203302</v>
      </c>
    </row>
    <row r="15" spans="1:9">
      <c r="B15" s="108">
        <v>1</v>
      </c>
      <c r="C15" s="108" t="s">
        <v>339</v>
      </c>
      <c r="D15" s="108" t="s">
        <v>336</v>
      </c>
      <c r="E15" s="108" t="s">
        <v>337</v>
      </c>
      <c r="F15" s="108">
        <v>2.87</v>
      </c>
      <c r="G15" s="108">
        <v>39.940710452961675</v>
      </c>
      <c r="H15" s="108">
        <v>8.3623693379790947</v>
      </c>
      <c r="I15" s="15">
        <f t="shared" si="0"/>
        <v>262.18919335672405</v>
      </c>
    </row>
    <row r="16" spans="1:9">
      <c r="B16" s="108">
        <v>1</v>
      </c>
      <c r="C16" s="108" t="s">
        <v>340</v>
      </c>
      <c r="D16" s="108" t="s">
        <v>336</v>
      </c>
      <c r="E16" s="108" t="s">
        <v>337</v>
      </c>
      <c r="F16" s="108">
        <v>2.87</v>
      </c>
      <c r="G16" s="108">
        <v>30.423526132404181</v>
      </c>
      <c r="H16" s="108">
        <v>11.650728919860599</v>
      </c>
      <c r="I16" s="15">
        <f t="shared" si="0"/>
        <v>278.24816076762482</v>
      </c>
    </row>
    <row r="17" spans="1:9">
      <c r="B17" s="108">
        <v>1</v>
      </c>
      <c r="C17" s="108" t="s">
        <v>340</v>
      </c>
      <c r="D17" s="108" t="s">
        <v>336</v>
      </c>
      <c r="E17" s="108" t="s">
        <v>337</v>
      </c>
      <c r="F17" s="108">
        <v>2.87</v>
      </c>
      <c r="G17" s="108">
        <v>33.716990592334497</v>
      </c>
      <c r="H17" s="108">
        <v>11.7827202090592</v>
      </c>
      <c r="I17" s="15">
        <f t="shared" si="0"/>
        <v>311.86312515615248</v>
      </c>
    </row>
    <row r="18" spans="1:9">
      <c r="B18" s="108">
        <v>1</v>
      </c>
      <c r="C18" s="108" t="s">
        <v>340</v>
      </c>
      <c r="D18" s="108" t="s">
        <v>336</v>
      </c>
      <c r="E18" s="108" t="s">
        <v>337</v>
      </c>
      <c r="F18" s="108">
        <v>2.87</v>
      </c>
      <c r="G18" s="108">
        <v>58.838610104529621</v>
      </c>
      <c r="H18" s="108">
        <v>9.2973268292682913</v>
      </c>
      <c r="I18" s="15">
        <f t="shared" si="0"/>
        <v>429.42780383253421</v>
      </c>
    </row>
    <row r="19" spans="1:9">
      <c r="B19" s="108">
        <v>1</v>
      </c>
      <c r="C19" s="108" t="s">
        <v>340</v>
      </c>
      <c r="D19" s="108" t="s">
        <v>336</v>
      </c>
      <c r="E19" s="108" t="s">
        <v>337</v>
      </c>
      <c r="F19" s="108">
        <v>2.87</v>
      </c>
      <c r="G19" s="108">
        <v>33.978606968641103</v>
      </c>
      <c r="H19" s="108">
        <v>11.410933449477399</v>
      </c>
      <c r="I19" s="15">
        <f t="shared" si="0"/>
        <v>304.36618391771344</v>
      </c>
    </row>
    <row r="20" spans="1:9">
      <c r="B20" s="108">
        <v>1</v>
      </c>
      <c r="C20" s="108" t="s">
        <v>341</v>
      </c>
      <c r="D20" s="108" t="s">
        <v>336</v>
      </c>
      <c r="E20" s="108" t="s">
        <v>337</v>
      </c>
      <c r="F20" s="108">
        <v>2.87</v>
      </c>
      <c r="G20" s="108">
        <v>42.095437630662019</v>
      </c>
      <c r="H20" s="108">
        <v>11.171581533101044</v>
      </c>
      <c r="I20" s="15">
        <f t="shared" si="0"/>
        <v>369.16400172507082</v>
      </c>
    </row>
    <row r="21" spans="1:9">
      <c r="B21" s="108">
        <v>1</v>
      </c>
      <c r="C21" s="108" t="s">
        <v>341</v>
      </c>
      <c r="D21" s="108" t="s">
        <v>336</v>
      </c>
      <c r="E21" s="108" t="s">
        <v>337</v>
      </c>
      <c r="F21" s="108">
        <v>2.87</v>
      </c>
      <c r="G21" s="108">
        <v>48.785465156794423</v>
      </c>
      <c r="H21" s="108">
        <v>11.171581533101044</v>
      </c>
      <c r="I21" s="15">
        <f t="shared" si="0"/>
        <v>427.83347927907039</v>
      </c>
    </row>
    <row r="22" spans="1:9">
      <c r="B22" s="108">
        <v>1</v>
      </c>
      <c r="C22" s="108" t="s">
        <v>342</v>
      </c>
      <c r="D22" s="108" t="s">
        <v>336</v>
      </c>
      <c r="E22" s="108" t="s">
        <v>337</v>
      </c>
      <c r="F22" s="108">
        <v>2.87</v>
      </c>
      <c r="G22" s="108">
        <v>56.789080836236927</v>
      </c>
      <c r="H22" s="108">
        <v>10.452961672473867</v>
      </c>
      <c r="I22" s="15">
        <f t="shared" si="0"/>
        <v>465.98705703602081</v>
      </c>
    </row>
    <row r="23" spans="1:9" ht="14" customHeight="1">
      <c r="B23" s="108">
        <v>1</v>
      </c>
      <c r="C23" s="108" t="s">
        <v>342</v>
      </c>
      <c r="D23" s="108" t="s">
        <v>336</v>
      </c>
      <c r="E23" s="108" t="s">
        <v>337</v>
      </c>
      <c r="F23" s="108">
        <v>2.87</v>
      </c>
      <c r="G23" s="108">
        <v>33.369532752613239</v>
      </c>
      <c r="H23" s="108">
        <v>12.722608710801399</v>
      </c>
      <c r="I23" s="15">
        <f t="shared" si="0"/>
        <v>333.26979383790928</v>
      </c>
    </row>
    <row r="24" spans="1:9" ht="14.5" customHeight="1">
      <c r="B24" s="108">
        <v>1</v>
      </c>
      <c r="C24" s="108" t="s">
        <v>342</v>
      </c>
      <c r="D24" s="108" t="s">
        <v>336</v>
      </c>
      <c r="E24" s="108" t="s">
        <v>337</v>
      </c>
      <c r="F24" s="108">
        <v>2.87</v>
      </c>
      <c r="G24" s="108">
        <v>47.016383972125439</v>
      </c>
      <c r="H24" s="108">
        <v>16.088357491289198</v>
      </c>
      <c r="I24" s="15">
        <f t="shared" si="0"/>
        <v>593.78686873364984</v>
      </c>
    </row>
    <row r="25" spans="1:9">
      <c r="B25" s="108">
        <v>1</v>
      </c>
      <c r="C25" s="108" t="s">
        <v>342</v>
      </c>
      <c r="D25" s="108" t="s">
        <v>336</v>
      </c>
      <c r="E25" s="108" t="s">
        <v>337</v>
      </c>
      <c r="F25" s="108">
        <v>2.87</v>
      </c>
      <c r="G25" s="108">
        <v>55.1932212543554</v>
      </c>
      <c r="H25" s="108">
        <v>15.010912195121952</v>
      </c>
      <c r="I25" s="15">
        <f t="shared" si="0"/>
        <v>650.3729694418281</v>
      </c>
    </row>
    <row r="26" spans="1:9">
      <c r="B26" s="108">
        <v>1</v>
      </c>
      <c r="C26" s="108" t="s">
        <v>343</v>
      </c>
      <c r="D26" s="108" t="s">
        <v>336</v>
      </c>
      <c r="E26" s="108" t="s">
        <v>337</v>
      </c>
      <c r="F26" s="108">
        <v>2.87</v>
      </c>
      <c r="G26" s="108">
        <v>34.380198954703829</v>
      </c>
      <c r="H26" s="108">
        <v>9.1658163763066209</v>
      </c>
      <c r="I26" s="15">
        <f t="shared" si="0"/>
        <v>247.37123362076778</v>
      </c>
    </row>
    <row r="27" spans="1:9">
      <c r="B27" s="108">
        <v>1</v>
      </c>
      <c r="C27" s="108" t="s">
        <v>343</v>
      </c>
      <c r="D27" s="108" t="s">
        <v>336</v>
      </c>
      <c r="E27" s="108" t="s">
        <v>337</v>
      </c>
      <c r="F27" s="108">
        <v>2.87</v>
      </c>
      <c r="G27" s="108">
        <v>49.359431707317064</v>
      </c>
      <c r="H27" s="108">
        <v>14.110422648083622</v>
      </c>
      <c r="I27" s="15">
        <f t="shared" si="0"/>
        <v>546.73871780167894</v>
      </c>
    </row>
    <row r="28" spans="1:9" ht="14" customHeight="1">
      <c r="B28" s="108">
        <v>1</v>
      </c>
      <c r="C28" s="108" t="s">
        <v>344</v>
      </c>
      <c r="D28" s="108" t="s">
        <v>336</v>
      </c>
      <c r="E28" s="108" t="s">
        <v>337</v>
      </c>
      <c r="F28" s="108">
        <v>2.87</v>
      </c>
      <c r="G28" s="108">
        <v>45.381854006968645</v>
      </c>
      <c r="H28" s="108">
        <v>11.171581533101044</v>
      </c>
      <c r="I28" s="15">
        <f t="shared" si="0"/>
        <v>397.98485949727876</v>
      </c>
    </row>
    <row r="29" spans="1:9" ht="14" customHeight="1">
      <c r="B29" s="108">
        <v>1</v>
      </c>
      <c r="C29" s="108" t="s">
        <v>344</v>
      </c>
      <c r="D29" s="108" t="s">
        <v>336</v>
      </c>
      <c r="E29" s="108" t="s">
        <v>337</v>
      </c>
      <c r="F29" s="108">
        <v>2.87</v>
      </c>
      <c r="G29" s="108">
        <v>48.002759930313587</v>
      </c>
      <c r="H29" s="108">
        <v>19.274309059233449</v>
      </c>
      <c r="I29" s="15">
        <f t="shared" si="0"/>
        <v>726.29772401554544</v>
      </c>
    </row>
    <row r="30" spans="1:9" ht="14" customHeight="1">
      <c r="B30" s="108">
        <v>1</v>
      </c>
      <c r="C30" s="108" t="s">
        <v>344</v>
      </c>
      <c r="D30" s="108" t="s">
        <v>336</v>
      </c>
      <c r="E30" s="108" t="s">
        <v>337</v>
      </c>
      <c r="F30" s="108">
        <v>2.87</v>
      </c>
      <c r="G30" s="108">
        <v>44.320776655052263</v>
      </c>
      <c r="H30" s="108">
        <v>17.629422648083622</v>
      </c>
      <c r="I30" s="15">
        <f t="shared" si="0"/>
        <v>613.35951743843896</v>
      </c>
    </row>
    <row r="31" spans="1:9" ht="13.5" customHeight="1">
      <c r="B31" s="108">
        <v>1</v>
      </c>
      <c r="C31" s="108" t="s">
        <v>344</v>
      </c>
      <c r="D31" s="108" t="s">
        <v>336</v>
      </c>
      <c r="E31" s="108" t="s">
        <v>337</v>
      </c>
      <c r="F31" s="108">
        <v>2.87</v>
      </c>
      <c r="G31" s="108">
        <v>40.550066898954704</v>
      </c>
      <c r="H31" s="108">
        <v>10.373532752613199</v>
      </c>
      <c r="I31" s="15">
        <f t="shared" si="0"/>
        <v>330.20824597111596</v>
      </c>
    </row>
    <row r="32" spans="1:9">
      <c r="A32" s="108" t="s">
        <v>345</v>
      </c>
      <c r="B32" s="108">
        <v>2</v>
      </c>
      <c r="C32" s="108" t="s">
        <v>346</v>
      </c>
      <c r="D32" s="108" t="s">
        <v>336</v>
      </c>
      <c r="E32" s="108" t="s">
        <v>337</v>
      </c>
      <c r="F32" s="108">
        <v>2.87</v>
      </c>
      <c r="G32" s="108">
        <v>45.558074216027876</v>
      </c>
      <c r="H32" s="108">
        <v>12.6655052264808</v>
      </c>
      <c r="I32" s="15">
        <f t="shared" si="0"/>
        <v>452.95758126682847</v>
      </c>
    </row>
    <row r="33" spans="2:9">
      <c r="B33" s="108">
        <v>2</v>
      </c>
      <c r="C33" s="108" t="s">
        <v>346</v>
      </c>
      <c r="D33" s="108" t="s">
        <v>336</v>
      </c>
      <c r="E33" s="108" t="s">
        <v>337</v>
      </c>
      <c r="F33" s="108">
        <v>2.87</v>
      </c>
      <c r="G33" s="108">
        <v>36.377374564459927</v>
      </c>
      <c r="H33" s="108">
        <v>8.1267623693379782</v>
      </c>
      <c r="I33" s="15">
        <f t="shared" si="0"/>
        <v>232.06976878402591</v>
      </c>
    </row>
    <row r="34" spans="2:9">
      <c r="B34" s="108">
        <v>2</v>
      </c>
      <c r="C34" s="108" t="s">
        <v>346</v>
      </c>
      <c r="D34" s="108" t="s">
        <v>336</v>
      </c>
      <c r="E34" s="108" t="s">
        <v>337</v>
      </c>
      <c r="F34" s="108">
        <v>2.87</v>
      </c>
      <c r="G34" s="108">
        <v>36.143003484320552</v>
      </c>
      <c r="H34" s="108">
        <v>14.8780487804878</v>
      </c>
      <c r="I34" s="15">
        <f t="shared" si="0"/>
        <v>422.12383459675345</v>
      </c>
    </row>
    <row r="35" spans="2:9" ht="14" customHeight="1">
      <c r="B35" s="108">
        <v>2</v>
      </c>
      <c r="C35" s="108" t="s">
        <v>346</v>
      </c>
      <c r="D35" s="108" t="s">
        <v>336</v>
      </c>
      <c r="E35" s="108" t="s">
        <v>337</v>
      </c>
      <c r="F35" s="108">
        <v>2.87</v>
      </c>
      <c r="G35" s="108">
        <v>42.872720209059231</v>
      </c>
      <c r="H35" s="108">
        <v>9.85514668989547</v>
      </c>
      <c r="I35" s="15">
        <f t="shared" si="0"/>
        <v>331.67580312427287</v>
      </c>
    </row>
    <row r="36" spans="2:9">
      <c r="B36" s="108">
        <v>2</v>
      </c>
      <c r="C36" s="108" t="s">
        <v>346</v>
      </c>
      <c r="D36" s="108" t="s">
        <v>336</v>
      </c>
      <c r="E36" s="108" t="s">
        <v>337</v>
      </c>
      <c r="F36" s="108">
        <v>2.87</v>
      </c>
      <c r="G36" s="108">
        <v>40.42412543554007</v>
      </c>
      <c r="H36" s="108">
        <v>6.6110334494773522</v>
      </c>
      <c r="I36" s="15">
        <f t="shared" si="0"/>
        <v>209.78751765487556</v>
      </c>
    </row>
    <row r="37" spans="2:9">
      <c r="B37" s="108">
        <v>2</v>
      </c>
      <c r="C37" s="108" t="s">
        <v>346</v>
      </c>
      <c r="D37" s="108" t="s">
        <v>336</v>
      </c>
      <c r="E37" s="108" t="s">
        <v>337</v>
      </c>
      <c r="F37" s="108">
        <v>2.87</v>
      </c>
      <c r="G37" s="108">
        <v>52.036668292682926</v>
      </c>
      <c r="H37" s="108">
        <v>11.236596167247388</v>
      </c>
      <c r="I37" s="15">
        <f t="shared" si="0"/>
        <v>459.00129658269952</v>
      </c>
    </row>
    <row r="38" spans="2:9">
      <c r="B38" s="108">
        <v>2</v>
      </c>
      <c r="C38" s="108" t="s">
        <v>347</v>
      </c>
      <c r="D38" s="108" t="s">
        <v>336</v>
      </c>
      <c r="E38" s="108" t="s">
        <v>337</v>
      </c>
      <c r="F38" s="108">
        <v>2.87</v>
      </c>
      <c r="G38" s="108">
        <v>46.208974564459929</v>
      </c>
      <c r="H38" s="108">
        <v>11.018389198606272</v>
      </c>
      <c r="I38" s="15">
        <f t="shared" si="0"/>
        <v>399.68154598247804</v>
      </c>
    </row>
    <row r="39" spans="2:9">
      <c r="B39" s="108">
        <v>2</v>
      </c>
      <c r="C39" s="108" t="s">
        <v>347</v>
      </c>
      <c r="D39" s="108" t="s">
        <v>336</v>
      </c>
      <c r="E39" s="108" t="s">
        <v>337</v>
      </c>
      <c r="F39" s="108">
        <v>2.87</v>
      </c>
      <c r="G39" s="108">
        <v>53.947365156794419</v>
      </c>
      <c r="H39" s="108">
        <v>10.359629616724739</v>
      </c>
      <c r="I39" s="15">
        <f t="shared" si="0"/>
        <v>438.71665663073452</v>
      </c>
    </row>
    <row r="40" spans="2:9" ht="14" customHeight="1">
      <c r="B40" s="108">
        <v>2</v>
      </c>
      <c r="C40" s="108" t="s">
        <v>347</v>
      </c>
      <c r="D40" s="108" t="s">
        <v>336</v>
      </c>
      <c r="E40" s="108" t="s">
        <v>337</v>
      </c>
      <c r="F40" s="108">
        <v>2.87</v>
      </c>
      <c r="G40" s="108">
        <v>37.868649825783969</v>
      </c>
      <c r="H40" s="108">
        <v>8.3623693379790947</v>
      </c>
      <c r="I40" s="15">
        <f t="shared" si="0"/>
        <v>248.58723439643555</v>
      </c>
    </row>
    <row r="41" spans="2:9" ht="14" customHeight="1">
      <c r="B41" s="108">
        <v>2</v>
      </c>
      <c r="C41" s="108" t="s">
        <v>347</v>
      </c>
      <c r="D41" s="108" t="s">
        <v>336</v>
      </c>
      <c r="E41" s="108" t="s">
        <v>337</v>
      </c>
      <c r="F41" s="108">
        <v>2.87</v>
      </c>
      <c r="G41" s="108">
        <v>42.508710801393725</v>
      </c>
      <c r="H41" s="108">
        <v>9.375347735191637</v>
      </c>
      <c r="I41" s="15">
        <f t="shared" si="0"/>
        <v>312.84914724714389</v>
      </c>
    </row>
    <row r="42" spans="2:9" ht="14" customHeight="1">
      <c r="B42" s="108">
        <v>2</v>
      </c>
      <c r="C42" s="108" t="s">
        <v>347</v>
      </c>
      <c r="D42" s="108" t="s">
        <v>336</v>
      </c>
      <c r="E42" s="108" t="s">
        <v>337</v>
      </c>
      <c r="F42" s="108">
        <v>2.87</v>
      </c>
      <c r="G42" s="108">
        <v>37.527280836236933</v>
      </c>
      <c r="H42" s="108">
        <v>8.1267623693379782</v>
      </c>
      <c r="I42" s="15">
        <f t="shared" si="0"/>
        <v>239.40560557295424</v>
      </c>
    </row>
    <row r="43" spans="2:9">
      <c r="B43" s="108">
        <v>2</v>
      </c>
      <c r="C43" s="108" t="s">
        <v>347</v>
      </c>
      <c r="D43" s="108" t="s">
        <v>336</v>
      </c>
      <c r="E43" s="108" t="s">
        <v>337</v>
      </c>
      <c r="F43" s="108">
        <v>2.87</v>
      </c>
      <c r="G43" s="108">
        <v>46.835282578397212</v>
      </c>
      <c r="H43" s="108">
        <v>9.3494132404181194</v>
      </c>
      <c r="I43" s="15">
        <f t="shared" si="0"/>
        <v>343.73769267989491</v>
      </c>
    </row>
    <row r="44" spans="2:9">
      <c r="B44" s="108">
        <v>2</v>
      </c>
      <c r="C44" s="108" t="s">
        <v>348</v>
      </c>
      <c r="D44" s="108" t="s">
        <v>336</v>
      </c>
      <c r="E44" s="108" t="s">
        <v>337</v>
      </c>
      <c r="F44" s="108">
        <v>2.87</v>
      </c>
      <c r="G44" s="108">
        <v>44.740629616724739</v>
      </c>
      <c r="H44" s="108">
        <v>10.614317770034843</v>
      </c>
      <c r="I44" s="15">
        <f t="shared" si="0"/>
        <v>372.78963908692862</v>
      </c>
    </row>
    <row r="45" spans="2:9">
      <c r="B45" s="108">
        <v>2</v>
      </c>
      <c r="C45" s="108" t="s">
        <v>348</v>
      </c>
      <c r="D45" s="108" t="s">
        <v>336</v>
      </c>
      <c r="E45" s="108" t="s">
        <v>337</v>
      </c>
      <c r="F45" s="108">
        <v>2.87</v>
      </c>
      <c r="G45" s="108">
        <v>34.422547735191635</v>
      </c>
      <c r="H45" s="108">
        <v>7.4077672473867588</v>
      </c>
      <c r="I45" s="15">
        <f t="shared" si="0"/>
        <v>200.17046402222249</v>
      </c>
    </row>
    <row r="46" spans="2:9">
      <c r="B46" s="108">
        <v>2</v>
      </c>
      <c r="C46" s="108" t="s">
        <v>348</v>
      </c>
      <c r="D46" s="108" t="s">
        <v>336</v>
      </c>
      <c r="E46" s="108" t="s">
        <v>337</v>
      </c>
      <c r="F46" s="108">
        <v>2.87</v>
      </c>
      <c r="G46" s="108">
        <v>36.802079094076653</v>
      </c>
      <c r="H46" s="108">
        <v>7.6655052264808363</v>
      </c>
      <c r="I46" s="15">
        <f t="shared" si="0"/>
        <v>221.45362576818948</v>
      </c>
    </row>
    <row r="47" spans="2:9">
      <c r="B47" s="108">
        <v>2</v>
      </c>
      <c r="C47" s="108" t="s">
        <v>348</v>
      </c>
      <c r="D47" s="108" t="s">
        <v>336</v>
      </c>
      <c r="E47" s="108" t="s">
        <v>337</v>
      </c>
      <c r="F47" s="108">
        <v>2.87</v>
      </c>
      <c r="G47" s="108">
        <v>17.983955400696864</v>
      </c>
      <c r="H47" s="108">
        <v>4.1811846689895473</v>
      </c>
      <c r="I47" s="15">
        <f t="shared" si="0"/>
        <v>59.027477308210621</v>
      </c>
    </row>
    <row r="48" spans="2:9" ht="14" customHeight="1">
      <c r="B48" s="108">
        <v>2</v>
      </c>
      <c r="C48" s="108" t="s">
        <v>348</v>
      </c>
      <c r="D48" s="108" t="s">
        <v>336</v>
      </c>
      <c r="E48" s="108" t="s">
        <v>337</v>
      </c>
      <c r="F48" s="108">
        <v>2.87</v>
      </c>
      <c r="G48" s="108">
        <v>37.913506620209056</v>
      </c>
      <c r="H48" s="108">
        <v>10.927573519163699</v>
      </c>
      <c r="I48" s="15">
        <f t="shared" si="0"/>
        <v>325.22756530488277</v>
      </c>
    </row>
    <row r="49" spans="1:9">
      <c r="B49" s="108">
        <v>2</v>
      </c>
      <c r="C49" s="108" t="s">
        <v>348</v>
      </c>
      <c r="D49" s="108" t="s">
        <v>336</v>
      </c>
      <c r="E49" s="108" t="s">
        <v>337</v>
      </c>
      <c r="F49" s="108">
        <v>2.87</v>
      </c>
      <c r="G49" s="108">
        <v>27.061306968641116</v>
      </c>
      <c r="H49" s="108">
        <v>4.18118466898955</v>
      </c>
      <c r="I49" s="15">
        <f t="shared" si="0"/>
        <v>88.821432628780315</v>
      </c>
    </row>
    <row r="50" spans="1:9">
      <c r="B50" s="108">
        <v>2</v>
      </c>
      <c r="C50" s="108" t="s">
        <v>349</v>
      </c>
      <c r="D50" s="108" t="s">
        <v>336</v>
      </c>
      <c r="E50" s="108" t="s">
        <v>337</v>
      </c>
      <c r="F50" s="108">
        <v>2.87</v>
      </c>
      <c r="G50" s="108">
        <v>38.149730313588847</v>
      </c>
      <c r="H50" s="108">
        <v>9.0592334494773521</v>
      </c>
      <c r="I50" s="15">
        <f t="shared" si="0"/>
        <v>271.30174066214232</v>
      </c>
    </row>
    <row r="51" spans="1:9">
      <c r="B51" s="108">
        <v>2</v>
      </c>
      <c r="C51" s="108" t="s">
        <v>349</v>
      </c>
      <c r="D51" s="108" t="s">
        <v>336</v>
      </c>
      <c r="E51" s="108" t="s">
        <v>337</v>
      </c>
      <c r="F51" s="108">
        <v>2.87</v>
      </c>
      <c r="G51" s="108">
        <v>47.632076655052259</v>
      </c>
      <c r="H51" s="108">
        <v>11.344125783972125</v>
      </c>
      <c r="I51" s="15">
        <f t="shared" si="0"/>
        <v>424.1702511074713</v>
      </c>
    </row>
    <row r="52" spans="1:9">
      <c r="B52" s="108">
        <v>2</v>
      </c>
      <c r="C52" s="108" t="s">
        <v>349</v>
      </c>
      <c r="D52" s="108" t="s">
        <v>336</v>
      </c>
      <c r="E52" s="108" t="s">
        <v>337</v>
      </c>
      <c r="F52" s="108">
        <v>2.87</v>
      </c>
      <c r="G52" s="108">
        <v>37.045390592334492</v>
      </c>
      <c r="H52" s="108">
        <v>8.8147111498257846</v>
      </c>
      <c r="I52" s="15">
        <f t="shared" si="0"/>
        <v>256.33736774056314</v>
      </c>
    </row>
    <row r="53" spans="1:9" ht="14" customHeight="1">
      <c r="B53" s="108">
        <v>2</v>
      </c>
      <c r="C53" s="108" t="s">
        <v>349</v>
      </c>
      <c r="D53" s="108" t="s">
        <v>336</v>
      </c>
      <c r="E53" s="108" t="s">
        <v>337</v>
      </c>
      <c r="F53" s="108">
        <v>2.87</v>
      </c>
      <c r="G53" s="108">
        <v>45.956061672473872</v>
      </c>
      <c r="H53" s="108">
        <v>8.7316822299651555</v>
      </c>
      <c r="I53" s="15">
        <f t="shared" si="0"/>
        <v>314.99987574580746</v>
      </c>
    </row>
    <row r="54" spans="1:9" ht="14" customHeight="1">
      <c r="B54" s="108">
        <v>2</v>
      </c>
      <c r="C54" s="108" t="s">
        <v>349</v>
      </c>
      <c r="D54" s="108" t="s">
        <v>336</v>
      </c>
      <c r="E54" s="108" t="s">
        <v>337</v>
      </c>
      <c r="F54" s="108">
        <v>2.87</v>
      </c>
      <c r="G54" s="108">
        <v>39.940710452961675</v>
      </c>
      <c r="H54" s="108">
        <v>6.968641114982578</v>
      </c>
      <c r="I54" s="15">
        <f t="shared" si="0"/>
        <v>218.49099446393666</v>
      </c>
    </row>
    <row r="55" spans="1:9" ht="14" customHeight="1">
      <c r="B55" s="108">
        <v>2</v>
      </c>
      <c r="C55" s="108" t="s">
        <v>349</v>
      </c>
      <c r="D55" s="108" t="s">
        <v>336</v>
      </c>
      <c r="E55" s="108" t="s">
        <v>337</v>
      </c>
      <c r="F55" s="108">
        <v>2.87</v>
      </c>
      <c r="G55" s="108">
        <v>40.925566202090586</v>
      </c>
      <c r="H55" s="108">
        <v>6.8986027874564453</v>
      </c>
      <c r="I55" s="15">
        <f t="shared" si="0"/>
        <v>221.62844168778071</v>
      </c>
    </row>
    <row r="56" spans="1:9">
      <c r="B56" s="108">
        <v>2</v>
      </c>
      <c r="C56" s="108" t="s">
        <v>350</v>
      </c>
      <c r="D56" s="108" t="s">
        <v>336</v>
      </c>
      <c r="E56" s="108" t="s">
        <v>337</v>
      </c>
      <c r="F56" s="108">
        <v>2.87</v>
      </c>
      <c r="G56" s="108">
        <v>49.43316480836237</v>
      </c>
      <c r="H56" s="108">
        <v>10.359629616724739</v>
      </c>
      <c r="I56" s="15">
        <f t="shared" si="0"/>
        <v>402.00578338475958</v>
      </c>
    </row>
    <row r="57" spans="1:9">
      <c r="B57" s="108">
        <v>2</v>
      </c>
      <c r="C57" s="108" t="s">
        <v>350</v>
      </c>
      <c r="D57" s="108" t="s">
        <v>336</v>
      </c>
      <c r="E57" s="108" t="s">
        <v>337</v>
      </c>
      <c r="F57" s="108">
        <v>2.87</v>
      </c>
      <c r="G57" s="108">
        <v>43.104298606271776</v>
      </c>
      <c r="H57" s="108">
        <v>6.4247696864111496</v>
      </c>
      <c r="I57" s="15">
        <f t="shared" si="0"/>
        <v>217.39412496607758</v>
      </c>
    </row>
    <row r="58" spans="1:9">
      <c r="B58" s="108">
        <v>2</v>
      </c>
      <c r="C58" s="108" t="s">
        <v>350</v>
      </c>
      <c r="D58" s="108" t="s">
        <v>336</v>
      </c>
      <c r="E58" s="108" t="s">
        <v>337</v>
      </c>
      <c r="F58" s="108">
        <v>2.87</v>
      </c>
      <c r="G58" s="108">
        <v>30.693680139372823</v>
      </c>
      <c r="H58" s="108">
        <v>6.5742027874564455</v>
      </c>
      <c r="I58" s="15">
        <f t="shared" si="0"/>
        <v>158.40238486070567</v>
      </c>
    </row>
    <row r="59" spans="1:9">
      <c r="B59" s="108">
        <v>2</v>
      </c>
      <c r="C59" s="108" t="s">
        <v>350</v>
      </c>
      <c r="D59" s="108" t="s">
        <v>336</v>
      </c>
      <c r="E59" s="108" t="s">
        <v>337</v>
      </c>
      <c r="F59" s="108">
        <v>2.87</v>
      </c>
      <c r="G59" s="108">
        <v>42.279613240418115</v>
      </c>
      <c r="H59" s="108">
        <v>8.3623693379790947</v>
      </c>
      <c r="I59" s="15">
        <f t="shared" si="0"/>
        <v>277.54282698588065</v>
      </c>
    </row>
    <row r="60" spans="1:9">
      <c r="B60" s="108">
        <v>2</v>
      </c>
      <c r="C60" s="108" t="s">
        <v>350</v>
      </c>
      <c r="D60" s="108" t="s">
        <v>336</v>
      </c>
      <c r="E60" s="108" t="s">
        <v>337</v>
      </c>
      <c r="F60" s="108">
        <v>2.87</v>
      </c>
      <c r="G60" s="108">
        <v>36.623507665505223</v>
      </c>
      <c r="H60" s="108">
        <v>7.1066473867595814</v>
      </c>
      <c r="I60" s="15">
        <f t="shared" si="0"/>
        <v>204.3122287103503</v>
      </c>
    </row>
    <row r="61" spans="1:9" ht="14" customHeight="1">
      <c r="B61" s="108">
        <v>2</v>
      </c>
      <c r="C61" s="108" t="s">
        <v>350</v>
      </c>
      <c r="D61" s="108" t="s">
        <v>336</v>
      </c>
      <c r="E61" s="108" t="s">
        <v>337</v>
      </c>
      <c r="F61" s="108">
        <v>2.87</v>
      </c>
      <c r="G61" s="108">
        <v>17.739264111498258</v>
      </c>
      <c r="H61" s="108">
        <v>6.2388588850174198</v>
      </c>
      <c r="I61" s="15">
        <f t="shared" si="0"/>
        <v>86.878120929817868</v>
      </c>
    </row>
    <row r="62" spans="1:9">
      <c r="A62" s="108" t="s">
        <v>351</v>
      </c>
      <c r="B62" s="108">
        <v>3</v>
      </c>
      <c r="C62" s="108" t="s">
        <v>352</v>
      </c>
      <c r="D62" s="108" t="s">
        <v>336</v>
      </c>
      <c r="E62" s="108" t="s">
        <v>337</v>
      </c>
      <c r="F62" s="108">
        <v>2.87</v>
      </c>
      <c r="G62" s="108">
        <v>38.705767595818813</v>
      </c>
      <c r="H62" s="108">
        <v>10.289075261324042</v>
      </c>
      <c r="I62" s="15">
        <f t="shared" si="0"/>
        <v>312.62354633494726</v>
      </c>
    </row>
    <row r="63" spans="1:9">
      <c r="B63" s="108">
        <v>3</v>
      </c>
      <c r="C63" s="108" t="s">
        <v>352</v>
      </c>
      <c r="D63" s="108" t="s">
        <v>336</v>
      </c>
      <c r="E63" s="108" t="s">
        <v>337</v>
      </c>
      <c r="F63" s="108">
        <v>2.87</v>
      </c>
      <c r="G63" s="108">
        <v>38.730852264808362</v>
      </c>
      <c r="H63" s="108">
        <v>6.4247696864111496</v>
      </c>
      <c r="I63" s="15">
        <f t="shared" si="0"/>
        <v>195.33689236445039</v>
      </c>
    </row>
    <row r="64" spans="1:9">
      <c r="B64" s="108">
        <v>3</v>
      </c>
      <c r="C64" s="108" t="s">
        <v>352</v>
      </c>
      <c r="D64" s="108" t="s">
        <v>336</v>
      </c>
      <c r="E64" s="108" t="s">
        <v>337</v>
      </c>
      <c r="F64" s="108">
        <v>2.87</v>
      </c>
      <c r="G64" s="108">
        <v>30.550955052264808</v>
      </c>
      <c r="H64" s="108">
        <v>6.2717770034843205</v>
      </c>
      <c r="I64" s="15">
        <f t="shared" si="0"/>
        <v>150.41289020505286</v>
      </c>
    </row>
    <row r="65" spans="2:9">
      <c r="B65" s="108">
        <v>3</v>
      </c>
      <c r="C65" s="108" t="s">
        <v>352</v>
      </c>
      <c r="D65" s="108" t="s">
        <v>336</v>
      </c>
      <c r="E65" s="108" t="s">
        <v>337</v>
      </c>
      <c r="F65" s="108">
        <v>2.87</v>
      </c>
      <c r="G65" s="108">
        <v>36.484014285714281</v>
      </c>
      <c r="H65" s="108">
        <v>6.3103728222996507</v>
      </c>
      <c r="I65" s="15">
        <f t="shared" si="0"/>
        <v>180.72876977461644</v>
      </c>
    </row>
    <row r="66" spans="2:9" ht="14" customHeight="1">
      <c r="B66" s="108">
        <v>3</v>
      </c>
      <c r="C66" s="108" t="s">
        <v>352</v>
      </c>
      <c r="D66" s="108" t="s">
        <v>336</v>
      </c>
      <c r="E66" s="108" t="s">
        <v>337</v>
      </c>
      <c r="F66" s="108">
        <v>2.87</v>
      </c>
      <c r="G66" s="108">
        <v>14.650728919860628</v>
      </c>
      <c r="H66" s="108">
        <v>3.484320557491289</v>
      </c>
      <c r="I66" s="15">
        <f t="shared" ref="I66:I121" si="1">G66*H66*3.14*0.25</f>
        <v>40.072551226796492</v>
      </c>
    </row>
    <row r="67" spans="2:9" ht="14" customHeight="1">
      <c r="B67" s="108">
        <v>3</v>
      </c>
      <c r="C67" s="108" t="s">
        <v>352</v>
      </c>
      <c r="D67" s="108" t="s">
        <v>336</v>
      </c>
      <c r="E67" s="108" t="s">
        <v>337</v>
      </c>
      <c r="F67" s="108">
        <v>2.87</v>
      </c>
      <c r="G67" s="108">
        <v>43.098665156794425</v>
      </c>
      <c r="H67" s="108">
        <v>5.0251585365853657</v>
      </c>
      <c r="I67" s="15">
        <f t="shared" si="1"/>
        <v>170.01343572555831</v>
      </c>
    </row>
    <row r="68" spans="2:9" ht="14" customHeight="1">
      <c r="B68" s="108">
        <v>3</v>
      </c>
      <c r="C68" s="108" t="s">
        <v>353</v>
      </c>
      <c r="D68" s="108" t="s">
        <v>336</v>
      </c>
      <c r="E68" s="108" t="s">
        <v>337</v>
      </c>
      <c r="F68" s="108">
        <v>2.87</v>
      </c>
      <c r="G68" s="108">
        <v>41.747918466898952</v>
      </c>
      <c r="H68" s="108">
        <v>10.885365505226479</v>
      </c>
      <c r="I68" s="15">
        <f t="shared" si="1"/>
        <v>356.73646100175267</v>
      </c>
    </row>
    <row r="69" spans="2:9">
      <c r="B69" s="108">
        <v>3</v>
      </c>
      <c r="C69" s="108" t="s">
        <v>353</v>
      </c>
      <c r="D69" s="108" t="s">
        <v>336</v>
      </c>
      <c r="E69" s="108" t="s">
        <v>337</v>
      </c>
      <c r="F69" s="108">
        <v>2.87</v>
      </c>
      <c r="G69" s="108">
        <v>36.933797909407666</v>
      </c>
      <c r="H69" s="108">
        <v>9.7560975609756095</v>
      </c>
      <c r="I69" s="15">
        <f t="shared" si="1"/>
        <v>282.85884252570747</v>
      </c>
    </row>
    <row r="70" spans="2:9">
      <c r="B70" s="108">
        <v>3</v>
      </c>
      <c r="C70" s="108" t="s">
        <v>353</v>
      </c>
      <c r="D70" s="108" t="s">
        <v>336</v>
      </c>
      <c r="E70" s="108" t="s">
        <v>337</v>
      </c>
      <c r="F70" s="108">
        <v>2.87</v>
      </c>
      <c r="G70" s="108">
        <v>39.934630662020908</v>
      </c>
      <c r="H70" s="108">
        <v>8.8147111498257846</v>
      </c>
      <c r="I70" s="15">
        <f t="shared" si="1"/>
        <v>276.32960381614191</v>
      </c>
    </row>
    <row r="71" spans="2:9">
      <c r="B71" s="108">
        <v>3</v>
      </c>
      <c r="C71" s="108" t="s">
        <v>353</v>
      </c>
      <c r="D71" s="108" t="s">
        <v>336</v>
      </c>
      <c r="E71" s="108" t="s">
        <v>337</v>
      </c>
      <c r="F71" s="108">
        <v>2.87</v>
      </c>
      <c r="G71" s="108">
        <v>24.549010452961671</v>
      </c>
      <c r="H71" s="108">
        <v>4.4073557491289197</v>
      </c>
      <c r="I71" s="15">
        <f t="shared" si="1"/>
        <v>84.934034548899959</v>
      </c>
    </row>
    <row r="72" spans="2:9">
      <c r="B72" s="108">
        <v>3</v>
      </c>
      <c r="C72" s="108" t="s">
        <v>353</v>
      </c>
      <c r="D72" s="108" t="s">
        <v>336</v>
      </c>
      <c r="E72" s="108" t="s">
        <v>337</v>
      </c>
      <c r="F72" s="108">
        <v>2.87</v>
      </c>
      <c r="G72" s="108">
        <v>40.597941811846688</v>
      </c>
      <c r="H72" s="108">
        <v>8.1267623693379782</v>
      </c>
      <c r="I72" s="15">
        <f t="shared" si="1"/>
        <v>258.99491324443454</v>
      </c>
    </row>
    <row r="73" spans="2:9">
      <c r="B73" s="108">
        <v>3</v>
      </c>
      <c r="C73" s="108" t="s">
        <v>353</v>
      </c>
      <c r="D73" s="108" t="s">
        <v>336</v>
      </c>
      <c r="E73" s="108" t="s">
        <v>337</v>
      </c>
      <c r="F73" s="108">
        <v>2.87</v>
      </c>
      <c r="G73" s="108">
        <v>35.258844947735192</v>
      </c>
      <c r="H73" s="108">
        <v>8.1565853658536582</v>
      </c>
      <c r="I73" s="15">
        <f t="shared" si="1"/>
        <v>225.75954629331605</v>
      </c>
    </row>
    <row r="74" spans="2:9" ht="14" customHeight="1">
      <c r="B74" s="108">
        <v>3</v>
      </c>
      <c r="C74" s="108" t="s">
        <v>354</v>
      </c>
      <c r="D74" s="108" t="s">
        <v>336</v>
      </c>
      <c r="E74" s="108" t="s">
        <v>337</v>
      </c>
      <c r="F74" s="108">
        <v>2.87</v>
      </c>
      <c r="G74" s="108">
        <v>39.383612891986061</v>
      </c>
      <c r="H74" s="108">
        <v>8.3913550522648084</v>
      </c>
      <c r="I74" s="15">
        <f t="shared" si="1"/>
        <v>259.42827502882284</v>
      </c>
    </row>
    <row r="75" spans="2:9">
      <c r="B75" s="108">
        <v>3</v>
      </c>
      <c r="C75" s="108" t="s">
        <v>354</v>
      </c>
      <c r="D75" s="108" t="s">
        <v>336</v>
      </c>
      <c r="E75" s="108" t="s">
        <v>337</v>
      </c>
      <c r="F75" s="108">
        <v>2.87</v>
      </c>
      <c r="G75" s="108">
        <v>26.018334146341463</v>
      </c>
      <c r="H75" s="108">
        <v>4.8780487804878048</v>
      </c>
      <c r="I75" s="15">
        <f t="shared" si="1"/>
        <v>99.631181975014869</v>
      </c>
    </row>
    <row r="76" spans="2:9">
      <c r="B76" s="108">
        <v>3</v>
      </c>
      <c r="C76" s="108" t="s">
        <v>354</v>
      </c>
      <c r="D76" s="108" t="s">
        <v>336</v>
      </c>
      <c r="E76" s="108" t="s">
        <v>337</v>
      </c>
      <c r="F76" s="108">
        <v>2.87</v>
      </c>
      <c r="G76" s="108">
        <v>26.092885365853661</v>
      </c>
      <c r="H76" s="108">
        <v>6.5742027874564455</v>
      </c>
      <c r="I76" s="15">
        <f t="shared" si="1"/>
        <v>134.65883696840666</v>
      </c>
    </row>
    <row r="77" spans="2:9">
      <c r="B77" s="108">
        <v>3</v>
      </c>
      <c r="C77" s="108" t="s">
        <v>354</v>
      </c>
      <c r="D77" s="108" t="s">
        <v>336</v>
      </c>
      <c r="E77" s="108" t="s">
        <v>337</v>
      </c>
      <c r="F77" s="108">
        <v>2.87</v>
      </c>
      <c r="G77" s="108">
        <v>37.117418815331014</v>
      </c>
      <c r="H77" s="108">
        <v>9.085996515679442</v>
      </c>
      <c r="I77" s="15">
        <f t="shared" si="1"/>
        <v>264.74025935128304</v>
      </c>
    </row>
    <row r="78" spans="2:9">
      <c r="B78" s="108">
        <v>3</v>
      </c>
      <c r="C78" s="108" t="s">
        <v>354</v>
      </c>
      <c r="D78" s="108" t="s">
        <v>336</v>
      </c>
      <c r="E78" s="108" t="s">
        <v>337</v>
      </c>
      <c r="F78" s="108">
        <v>2.87</v>
      </c>
      <c r="G78" s="108">
        <v>48.058368292682921</v>
      </c>
      <c r="H78" s="108">
        <v>11.59813031358885</v>
      </c>
      <c r="I78" s="15">
        <f t="shared" si="1"/>
        <v>437.54896622183168</v>
      </c>
    </row>
    <row r="79" spans="2:9" ht="14" customHeight="1">
      <c r="B79" s="108">
        <v>3</v>
      </c>
      <c r="C79" s="108" t="s">
        <v>354</v>
      </c>
      <c r="D79" s="108" t="s">
        <v>336</v>
      </c>
      <c r="E79" s="108" t="s">
        <v>337</v>
      </c>
      <c r="F79" s="108">
        <v>2.87</v>
      </c>
      <c r="G79" s="108">
        <v>30.255460975609754</v>
      </c>
      <c r="H79" s="108">
        <v>7.9454735191637624</v>
      </c>
      <c r="I79" s="15">
        <f t="shared" si="1"/>
        <v>188.70926173356295</v>
      </c>
    </row>
    <row r="80" spans="2:9" ht="14" customHeight="1">
      <c r="B80" s="108">
        <v>3</v>
      </c>
      <c r="C80" s="108" t="s">
        <v>355</v>
      </c>
      <c r="D80" s="108" t="s">
        <v>336</v>
      </c>
      <c r="E80" s="108" t="s">
        <v>337</v>
      </c>
      <c r="F80" s="108">
        <v>2.87</v>
      </c>
      <c r="G80" s="108">
        <v>51.383982926829262</v>
      </c>
      <c r="H80" s="108">
        <v>13.726631010452962</v>
      </c>
      <c r="I80" s="15">
        <f t="shared" si="1"/>
        <v>553.68324418494012</v>
      </c>
    </row>
    <row r="81" spans="1:9" ht="14" customHeight="1">
      <c r="B81" s="108">
        <v>3</v>
      </c>
      <c r="C81" s="108" t="s">
        <v>355</v>
      </c>
      <c r="D81" s="108" t="s">
        <v>336</v>
      </c>
      <c r="E81" s="108" t="s">
        <v>337</v>
      </c>
      <c r="F81" s="108">
        <v>2.87</v>
      </c>
      <c r="G81" s="108">
        <v>40.705454703832757</v>
      </c>
      <c r="H81" s="108">
        <v>10.050317073170731</v>
      </c>
      <c r="I81" s="15">
        <f t="shared" si="1"/>
        <v>321.14564020916993</v>
      </c>
    </row>
    <row r="82" spans="1:9">
      <c r="B82" s="108">
        <v>3</v>
      </c>
      <c r="C82" s="108" t="s">
        <v>355</v>
      </c>
      <c r="D82" s="108" t="s">
        <v>336</v>
      </c>
      <c r="E82" s="108" t="s">
        <v>337</v>
      </c>
      <c r="F82" s="108">
        <v>2.87</v>
      </c>
      <c r="G82" s="108">
        <v>20.578150522648084</v>
      </c>
      <c r="H82" s="108">
        <v>5.5749128919860622</v>
      </c>
      <c r="I82" s="15">
        <f t="shared" si="1"/>
        <v>90.056296363923323</v>
      </c>
    </row>
    <row r="83" spans="1:9">
      <c r="B83" s="108">
        <v>3</v>
      </c>
      <c r="C83" s="108" t="s">
        <v>355</v>
      </c>
      <c r="D83" s="108" t="s">
        <v>336</v>
      </c>
      <c r="E83" s="108" t="s">
        <v>337</v>
      </c>
      <c r="F83" s="108">
        <v>2.87</v>
      </c>
      <c r="G83" s="108">
        <v>39.235367944250875</v>
      </c>
      <c r="H83" s="108">
        <v>9.6811456445993027</v>
      </c>
      <c r="I83" s="15">
        <f t="shared" si="1"/>
        <v>298.17699951787233</v>
      </c>
    </row>
    <row r="84" spans="1:9">
      <c r="B84" s="108">
        <v>3</v>
      </c>
      <c r="C84" s="108" t="s">
        <v>355</v>
      </c>
      <c r="D84" s="108" t="s">
        <v>336</v>
      </c>
      <c r="E84" s="108" t="s">
        <v>337</v>
      </c>
      <c r="F84" s="108">
        <v>2.87</v>
      </c>
      <c r="G84" s="108">
        <v>36.156436933797906</v>
      </c>
      <c r="H84" s="108">
        <v>9.6811456445993027</v>
      </c>
      <c r="I84" s="15">
        <f t="shared" si="1"/>
        <v>274.77804957750561</v>
      </c>
    </row>
    <row r="85" spans="1:9">
      <c r="B85" s="108">
        <v>3</v>
      </c>
      <c r="C85" s="108" t="s">
        <v>355</v>
      </c>
      <c r="D85" s="108" t="s">
        <v>336</v>
      </c>
      <c r="E85" s="108" t="s">
        <v>337</v>
      </c>
      <c r="F85" s="108">
        <v>2.87</v>
      </c>
      <c r="G85" s="108">
        <v>26.808897560975609</v>
      </c>
      <c r="H85" s="108">
        <v>7.275474912891986</v>
      </c>
      <c r="I85" s="15">
        <f t="shared" si="1"/>
        <v>153.11225739302782</v>
      </c>
    </row>
    <row r="86" spans="1:9">
      <c r="B86" s="108">
        <v>3</v>
      </c>
      <c r="C86" s="108" t="s">
        <v>356</v>
      </c>
      <c r="D86" s="108" t="s">
        <v>336</v>
      </c>
      <c r="E86" s="108" t="s">
        <v>337</v>
      </c>
      <c r="F86" s="108">
        <v>2.87</v>
      </c>
      <c r="G86" s="108">
        <v>26.9263818815331</v>
      </c>
      <c r="H86" s="108">
        <v>6.968641114982578</v>
      </c>
      <c r="I86" s="15">
        <f t="shared" si="1"/>
        <v>147.29762910803822</v>
      </c>
    </row>
    <row r="87" spans="1:9">
      <c r="B87" s="108">
        <v>3</v>
      </c>
      <c r="C87" s="108" t="s">
        <v>356</v>
      </c>
      <c r="D87" s="108" t="s">
        <v>336</v>
      </c>
      <c r="E87" s="108" t="s">
        <v>337</v>
      </c>
      <c r="F87" s="108">
        <v>2.87</v>
      </c>
      <c r="G87" s="108">
        <v>40.019662717770032</v>
      </c>
      <c r="H87" s="108">
        <v>8.4777177700348432</v>
      </c>
      <c r="I87" s="15">
        <f t="shared" si="1"/>
        <v>266.33119353199334</v>
      </c>
    </row>
    <row r="88" spans="1:9">
      <c r="B88" s="108">
        <v>3</v>
      </c>
      <c r="C88" s="108" t="s">
        <v>356</v>
      </c>
      <c r="D88" s="108" t="s">
        <v>336</v>
      </c>
      <c r="E88" s="108" t="s">
        <v>337</v>
      </c>
      <c r="F88" s="108">
        <v>2.87</v>
      </c>
      <c r="G88" s="108">
        <v>36.960085365853658</v>
      </c>
      <c r="H88" s="108">
        <v>10.359629616724739</v>
      </c>
      <c r="I88" s="15">
        <f t="shared" si="1"/>
        <v>300.57084406932614</v>
      </c>
    </row>
    <row r="89" spans="1:9">
      <c r="B89" s="108">
        <v>3</v>
      </c>
      <c r="C89" s="108" t="s">
        <v>356</v>
      </c>
      <c r="D89" s="108" t="s">
        <v>336</v>
      </c>
      <c r="E89" s="108" t="s">
        <v>337</v>
      </c>
      <c r="F89" s="108">
        <v>2.87</v>
      </c>
      <c r="G89" s="108">
        <v>42.514422299651564</v>
      </c>
      <c r="H89" s="108">
        <v>11.018389198606272</v>
      </c>
      <c r="I89" s="15">
        <f t="shared" si="1"/>
        <v>367.72575438940112</v>
      </c>
    </row>
    <row r="90" spans="1:9">
      <c r="B90" s="108">
        <v>3</v>
      </c>
      <c r="C90" s="108" t="s">
        <v>356</v>
      </c>
      <c r="D90" s="108" t="s">
        <v>336</v>
      </c>
      <c r="E90" s="108" t="s">
        <v>337</v>
      </c>
      <c r="F90" s="108">
        <v>2.87</v>
      </c>
      <c r="G90" s="108">
        <v>41.578909756097559</v>
      </c>
      <c r="H90" s="108">
        <v>10.359629616724739</v>
      </c>
      <c r="I90" s="15">
        <f t="shared" si="1"/>
        <v>338.13255237820886</v>
      </c>
    </row>
    <row r="91" spans="1:9">
      <c r="B91" s="108">
        <v>3</v>
      </c>
      <c r="C91" s="108" t="s">
        <v>356</v>
      </c>
      <c r="D91" s="108" t="s">
        <v>336</v>
      </c>
      <c r="E91" s="108" t="s">
        <v>337</v>
      </c>
      <c r="F91" s="108">
        <v>2.87</v>
      </c>
      <c r="G91" s="108">
        <v>43.924556097560973</v>
      </c>
      <c r="H91" s="108">
        <v>12.328784668989547</v>
      </c>
      <c r="I91" s="15">
        <f t="shared" si="1"/>
        <v>425.10606913910817</v>
      </c>
    </row>
    <row r="92" spans="1:9">
      <c r="A92" s="108" t="s">
        <v>357</v>
      </c>
      <c r="B92" s="108">
        <v>4</v>
      </c>
      <c r="C92" s="108" t="s">
        <v>358</v>
      </c>
      <c r="D92" s="108" t="s">
        <v>336</v>
      </c>
      <c r="E92" s="108" t="s">
        <v>337</v>
      </c>
      <c r="F92" s="108">
        <v>2.87</v>
      </c>
      <c r="G92" s="108">
        <v>5.9969595357476715</v>
      </c>
      <c r="H92" s="108">
        <v>1.238091879226408</v>
      </c>
      <c r="I92" s="15">
        <f t="shared" si="1"/>
        <v>5.8284577174879706</v>
      </c>
    </row>
    <row r="93" spans="1:9">
      <c r="B93" s="108">
        <v>4</v>
      </c>
      <c r="C93" s="108" t="s">
        <v>358</v>
      </c>
      <c r="D93" s="108" t="s">
        <v>336</v>
      </c>
      <c r="E93" s="108" t="s">
        <v>337</v>
      </c>
      <c r="F93" s="108">
        <v>2.87</v>
      </c>
      <c r="G93" s="108">
        <v>8.7579981546455574</v>
      </c>
      <c r="H93" s="108">
        <v>1.4158122594665468</v>
      </c>
      <c r="I93" s="15">
        <f t="shared" si="1"/>
        <v>9.7337497072500714</v>
      </c>
    </row>
    <row r="94" spans="1:9">
      <c r="B94" s="108">
        <v>4</v>
      </c>
      <c r="C94" s="108" t="s">
        <v>358</v>
      </c>
      <c r="D94" s="108" t="s">
        <v>336</v>
      </c>
      <c r="E94" s="108" t="s">
        <v>337</v>
      </c>
      <c r="F94" s="108">
        <v>2.87</v>
      </c>
      <c r="G94" s="108">
        <v>8.987243016183271</v>
      </c>
      <c r="H94" s="108">
        <v>2.0022609234056499</v>
      </c>
      <c r="I94" s="15">
        <f t="shared" si="1"/>
        <v>14.125922317856466</v>
      </c>
    </row>
    <row r="95" spans="1:9">
      <c r="B95" s="108">
        <v>4</v>
      </c>
      <c r="C95" s="108" t="s">
        <v>358</v>
      </c>
      <c r="D95" s="108" t="s">
        <v>336</v>
      </c>
      <c r="E95" s="108" t="s">
        <v>337</v>
      </c>
      <c r="F95" s="108">
        <v>2.87</v>
      </c>
      <c r="G95" s="108">
        <v>13.462264929767267</v>
      </c>
      <c r="H95" s="108">
        <v>2.0887288907234516</v>
      </c>
      <c r="I95" s="15">
        <f t="shared" si="1"/>
        <v>22.073432029301738</v>
      </c>
    </row>
    <row r="96" spans="1:9">
      <c r="B96" s="108">
        <v>4</v>
      </c>
      <c r="C96" s="108" t="s">
        <v>358</v>
      </c>
      <c r="D96" s="108" t="s">
        <v>336</v>
      </c>
      <c r="E96" s="108" t="s">
        <v>337</v>
      </c>
      <c r="F96" s="108">
        <v>2.87</v>
      </c>
      <c r="G96" s="108">
        <v>14.588807803906807</v>
      </c>
      <c r="H96" s="108">
        <v>2.535008680450169</v>
      </c>
      <c r="I96" s="15">
        <f t="shared" si="1"/>
        <v>29.031462219953493</v>
      </c>
    </row>
    <row r="97" spans="2:9">
      <c r="B97" s="108">
        <v>4</v>
      </c>
      <c r="C97" s="108" t="s">
        <v>358</v>
      </c>
      <c r="D97" s="108" t="s">
        <v>336</v>
      </c>
      <c r="E97" s="108" t="s">
        <v>337</v>
      </c>
      <c r="F97" s="108">
        <v>2.87</v>
      </c>
      <c r="G97" s="108">
        <v>8.9346086513129936</v>
      </c>
      <c r="H97" s="108">
        <v>1.7509263193677231</v>
      </c>
      <c r="I97" s="15">
        <f t="shared" si="1"/>
        <v>12.280415531055064</v>
      </c>
    </row>
    <row r="98" spans="2:9">
      <c r="B98" s="108">
        <v>4</v>
      </c>
      <c r="C98" s="108" t="s">
        <v>359</v>
      </c>
      <c r="D98" s="108" t="s">
        <v>336</v>
      </c>
      <c r="E98" s="108" t="s">
        <v>337</v>
      </c>
      <c r="F98" s="108">
        <v>2.87</v>
      </c>
      <c r="G98" s="108">
        <v>11.414643130303876</v>
      </c>
      <c r="H98" s="108">
        <v>2.4280979494712813</v>
      </c>
      <c r="I98" s="15">
        <f t="shared" si="1"/>
        <v>21.756959189230273</v>
      </c>
    </row>
    <row r="99" spans="2:9">
      <c r="B99" s="108">
        <v>4</v>
      </c>
      <c r="C99" s="108" t="s">
        <v>359</v>
      </c>
      <c r="D99" s="108" t="s">
        <v>336</v>
      </c>
      <c r="E99" s="108" t="s">
        <v>337</v>
      </c>
      <c r="F99" s="108">
        <v>2.87</v>
      </c>
      <c r="G99" s="108">
        <v>12.055206813242846</v>
      </c>
      <c r="H99" s="108">
        <v>2.4280979494712813</v>
      </c>
      <c r="I99" s="15">
        <f t="shared" si="1"/>
        <v>22.977910010794432</v>
      </c>
    </row>
    <row r="100" spans="2:9">
      <c r="B100" s="108">
        <v>4</v>
      </c>
      <c r="C100" s="108" t="s">
        <v>359</v>
      </c>
      <c r="D100" s="108" t="s">
        <v>336</v>
      </c>
      <c r="E100" s="108" t="s">
        <v>337</v>
      </c>
      <c r="F100" s="108">
        <v>2.87</v>
      </c>
      <c r="G100" s="108">
        <v>37.169715331010451</v>
      </c>
      <c r="H100" s="108">
        <v>7.5054560975609759</v>
      </c>
      <c r="I100" s="15">
        <f t="shared" si="1"/>
        <v>218.99589826195441</v>
      </c>
    </row>
    <row r="101" spans="2:9">
      <c r="B101" s="108">
        <v>4</v>
      </c>
      <c r="C101" s="108" t="s">
        <v>359</v>
      </c>
      <c r="D101" s="108" t="s">
        <v>336</v>
      </c>
      <c r="E101" s="108" t="s">
        <v>337</v>
      </c>
      <c r="F101" s="108">
        <v>2.87</v>
      </c>
      <c r="G101" s="108">
        <v>49.829438675958187</v>
      </c>
      <c r="H101" s="108">
        <v>11.018389198606272</v>
      </c>
      <c r="I101" s="15">
        <f t="shared" si="1"/>
        <v>430.99651687063619</v>
      </c>
    </row>
    <row r="102" spans="2:9">
      <c r="B102" s="108">
        <v>4</v>
      </c>
      <c r="C102" s="108" t="s">
        <v>359</v>
      </c>
      <c r="D102" s="108" t="s">
        <v>336</v>
      </c>
      <c r="E102" s="108" t="s">
        <v>337</v>
      </c>
      <c r="F102" s="108">
        <v>2.87</v>
      </c>
      <c r="G102" s="108">
        <v>28.238048083623692</v>
      </c>
      <c r="H102" s="108">
        <v>6.2329421602787454</v>
      </c>
      <c r="I102" s="15">
        <f t="shared" si="1"/>
        <v>138.16480453315128</v>
      </c>
    </row>
    <row r="103" spans="2:9">
      <c r="B103" s="108">
        <v>4</v>
      </c>
      <c r="C103" s="108" t="s">
        <v>359</v>
      </c>
      <c r="D103" s="108" t="s">
        <v>336</v>
      </c>
      <c r="E103" s="108" t="s">
        <v>337</v>
      </c>
      <c r="F103" s="108">
        <v>2.87</v>
      </c>
      <c r="G103" s="108">
        <v>37.527280836236933</v>
      </c>
      <c r="H103" s="108">
        <v>7.791177700348431</v>
      </c>
      <c r="I103" s="15">
        <f t="shared" si="1"/>
        <v>229.51964518071176</v>
      </c>
    </row>
    <row r="104" spans="2:9">
      <c r="B104" s="108">
        <v>4</v>
      </c>
      <c r="C104" s="108" t="s">
        <v>360</v>
      </c>
      <c r="D104" s="108" t="s">
        <v>336</v>
      </c>
      <c r="E104" s="108" t="s">
        <v>337</v>
      </c>
      <c r="F104" s="108">
        <v>2.87</v>
      </c>
      <c r="G104" s="108">
        <v>39.451372473867593</v>
      </c>
      <c r="H104" s="108">
        <v>9.0592334494773521</v>
      </c>
      <c r="I104" s="15">
        <f t="shared" si="1"/>
        <v>280.55836661729535</v>
      </c>
    </row>
    <row r="105" spans="2:9">
      <c r="B105" s="108">
        <v>4</v>
      </c>
      <c r="C105" s="108" t="s">
        <v>360</v>
      </c>
      <c r="D105" s="108" t="s">
        <v>336</v>
      </c>
      <c r="E105" s="108" t="s">
        <v>337</v>
      </c>
      <c r="F105" s="108">
        <v>2.87</v>
      </c>
      <c r="G105" s="108">
        <v>39.74569825783972</v>
      </c>
      <c r="H105" s="108">
        <v>9.0592334494773521</v>
      </c>
      <c r="I105" s="15">
        <f t="shared" si="1"/>
        <v>282.65146391725045</v>
      </c>
    </row>
    <row r="106" spans="2:9">
      <c r="B106" s="108">
        <v>4</v>
      </c>
      <c r="C106" s="108" t="s">
        <v>360</v>
      </c>
      <c r="D106" s="108" t="s">
        <v>336</v>
      </c>
      <c r="E106" s="108" t="s">
        <v>337</v>
      </c>
      <c r="F106" s="108">
        <v>2.87</v>
      </c>
      <c r="G106" s="108">
        <v>35.403165853658535</v>
      </c>
      <c r="H106" s="108">
        <v>6.968641114982578</v>
      </c>
      <c r="I106" s="15">
        <f t="shared" si="1"/>
        <v>193.66888637715644</v>
      </c>
    </row>
    <row r="107" spans="2:9">
      <c r="B107" s="108">
        <v>4</v>
      </c>
      <c r="C107" s="108" t="s">
        <v>360</v>
      </c>
      <c r="D107" s="108" t="s">
        <v>336</v>
      </c>
      <c r="E107" s="108" t="s">
        <v>337</v>
      </c>
      <c r="F107" s="108">
        <v>2.87</v>
      </c>
      <c r="G107" s="108">
        <v>30.159003484320557</v>
      </c>
      <c r="H107" s="108">
        <v>7.1746550522648072</v>
      </c>
      <c r="I107" s="15">
        <f t="shared" si="1"/>
        <v>169.85865067524117</v>
      </c>
    </row>
    <row r="108" spans="2:9">
      <c r="B108" s="108">
        <v>4</v>
      </c>
      <c r="C108" s="108" t="s">
        <v>360</v>
      </c>
      <c r="D108" s="108" t="s">
        <v>336</v>
      </c>
      <c r="E108" s="108" t="s">
        <v>337</v>
      </c>
      <c r="F108" s="108">
        <v>2.87</v>
      </c>
      <c r="G108" s="108">
        <v>25.366236585365851</v>
      </c>
      <c r="H108" s="108">
        <v>5.4426825783972124</v>
      </c>
      <c r="I108" s="15">
        <f t="shared" si="1"/>
        <v>108.37739354499807</v>
      </c>
    </row>
    <row r="109" spans="2:9">
      <c r="B109" s="108">
        <v>4</v>
      </c>
      <c r="C109" s="108" t="s">
        <v>360</v>
      </c>
      <c r="D109" s="108" t="s">
        <v>336</v>
      </c>
      <c r="E109" s="108" t="s">
        <v>337</v>
      </c>
      <c r="F109" s="108">
        <v>2.87</v>
      </c>
      <c r="G109" s="108">
        <v>14.650728919860628</v>
      </c>
      <c r="H109" s="108">
        <v>2.7874564459930311</v>
      </c>
      <c r="I109" s="15">
        <f t="shared" si="1"/>
        <v>32.058040981437188</v>
      </c>
    </row>
    <row r="110" spans="2:9">
      <c r="B110" s="108">
        <v>4</v>
      </c>
      <c r="C110" s="108" t="s">
        <v>361</v>
      </c>
      <c r="D110" s="108" t="s">
        <v>336</v>
      </c>
      <c r="E110" s="108" t="s">
        <v>337</v>
      </c>
      <c r="F110" s="108">
        <v>2.87</v>
      </c>
      <c r="G110" s="108">
        <v>36.297189198606269</v>
      </c>
      <c r="H110" s="108">
        <v>7.0033975609756096</v>
      </c>
      <c r="I110" s="15">
        <f t="shared" si="1"/>
        <v>199.54986234847468</v>
      </c>
    </row>
    <row r="111" spans="2:9">
      <c r="B111" s="108">
        <v>4</v>
      </c>
      <c r="C111" s="108" t="s">
        <v>361</v>
      </c>
      <c r="D111" s="108" t="s">
        <v>336</v>
      </c>
      <c r="E111" s="108" t="s">
        <v>337</v>
      </c>
      <c r="F111" s="108">
        <v>2.87</v>
      </c>
      <c r="G111" s="108">
        <v>33.975252264808361</v>
      </c>
      <c r="H111" s="108">
        <v>4.4073557491289197</v>
      </c>
      <c r="I111" s="15">
        <f t="shared" si="1"/>
        <v>117.54670336696566</v>
      </c>
    </row>
    <row r="112" spans="2:9">
      <c r="B112" s="108">
        <v>4</v>
      </c>
      <c r="C112" s="108" t="s">
        <v>361</v>
      </c>
      <c r="D112" s="108" t="s">
        <v>336</v>
      </c>
      <c r="E112" s="108" t="s">
        <v>337</v>
      </c>
      <c r="F112" s="108">
        <v>2.87</v>
      </c>
      <c r="G112" s="108">
        <v>50.50221846689896</v>
      </c>
      <c r="H112" s="108">
        <v>6.968641114982578</v>
      </c>
      <c r="I112" s="15">
        <f t="shared" si="1"/>
        <v>276.26649126491765</v>
      </c>
    </row>
    <row r="113" spans="2:9">
      <c r="B113" s="108">
        <v>4</v>
      </c>
      <c r="C113" s="108" t="s">
        <v>361</v>
      </c>
      <c r="D113" s="108" t="s">
        <v>336</v>
      </c>
      <c r="E113" s="108" t="s">
        <v>337</v>
      </c>
      <c r="F113" s="108">
        <v>2.87</v>
      </c>
      <c r="G113" s="108">
        <v>17.58805505226481</v>
      </c>
      <c r="H113" s="108">
        <v>3.484320557491289</v>
      </c>
      <c r="I113" s="15">
        <f t="shared" si="1"/>
        <v>48.106701101142427</v>
      </c>
    </row>
    <row r="114" spans="2:9">
      <c r="B114" s="108">
        <v>4</v>
      </c>
      <c r="C114" s="108" t="s">
        <v>361</v>
      </c>
      <c r="D114" s="108" t="s">
        <v>336</v>
      </c>
      <c r="E114" s="108" t="s">
        <v>337</v>
      </c>
      <c r="F114" s="108">
        <v>2.87</v>
      </c>
      <c r="G114" s="108">
        <v>33.565420557491287</v>
      </c>
      <c r="H114" s="108">
        <v>7.6655052264808363</v>
      </c>
      <c r="I114" s="15">
        <f t="shared" si="1"/>
        <v>201.97728676929427</v>
      </c>
    </row>
    <row r="115" spans="2:9">
      <c r="B115" s="108">
        <v>4</v>
      </c>
      <c r="C115" s="108" t="s">
        <v>361</v>
      </c>
      <c r="D115" s="108" t="s">
        <v>336</v>
      </c>
      <c r="E115" s="108" t="s">
        <v>337</v>
      </c>
      <c r="F115" s="108">
        <v>2.87</v>
      </c>
      <c r="G115" s="108">
        <v>31.789532404181184</v>
      </c>
      <c r="H115" s="108">
        <v>6.8986027874564453</v>
      </c>
      <c r="I115" s="15">
        <f t="shared" si="1"/>
        <v>172.15313513150573</v>
      </c>
    </row>
    <row r="116" spans="2:9">
      <c r="B116" s="108">
        <v>4</v>
      </c>
      <c r="C116" s="108" t="s">
        <v>362</v>
      </c>
      <c r="D116" s="108" t="s">
        <v>336</v>
      </c>
      <c r="E116" s="108" t="s">
        <v>337</v>
      </c>
      <c r="F116" s="108">
        <v>2.87</v>
      </c>
      <c r="G116" s="108">
        <v>12.348463414634145</v>
      </c>
      <c r="H116" s="108">
        <v>2.7874564459930311</v>
      </c>
      <c r="I116" s="15">
        <f t="shared" si="1"/>
        <v>27.020331095436386</v>
      </c>
    </row>
    <row r="117" spans="2:9">
      <c r="B117" s="108">
        <v>4</v>
      </c>
      <c r="C117" s="108" t="s">
        <v>362</v>
      </c>
      <c r="D117" s="108" t="s">
        <v>336</v>
      </c>
      <c r="E117" s="108" t="s">
        <v>363</v>
      </c>
      <c r="F117" s="108">
        <v>2.87</v>
      </c>
      <c r="G117" s="108">
        <v>21.067897560975609</v>
      </c>
      <c r="H117" s="108">
        <v>4.0633811846689891</v>
      </c>
      <c r="I117" s="15">
        <f t="shared" si="1"/>
        <v>67.201415361594556</v>
      </c>
    </row>
    <row r="118" spans="2:9">
      <c r="B118" s="108">
        <v>4</v>
      </c>
      <c r="C118" s="108" t="s">
        <v>362</v>
      </c>
      <c r="D118" s="108" t="s">
        <v>336</v>
      </c>
      <c r="E118" s="108" t="s">
        <v>337</v>
      </c>
      <c r="F118" s="108">
        <v>2.87</v>
      </c>
      <c r="G118" s="108">
        <v>43.295399651567941</v>
      </c>
      <c r="H118" s="108">
        <v>8.6197331010452967</v>
      </c>
      <c r="I118" s="15">
        <f t="shared" si="1"/>
        <v>292.95790975719007</v>
      </c>
    </row>
    <row r="119" spans="2:9">
      <c r="B119" s="108">
        <v>4</v>
      </c>
      <c r="C119" s="108" t="s">
        <v>362</v>
      </c>
      <c r="D119" s="108" t="s">
        <v>336</v>
      </c>
      <c r="E119" s="108" t="s">
        <v>337</v>
      </c>
      <c r="F119" s="108">
        <v>2.87</v>
      </c>
      <c r="G119" s="108">
        <v>39.328086411149826</v>
      </c>
      <c r="H119" s="108">
        <v>9.1658163763066209</v>
      </c>
      <c r="I119" s="15">
        <f t="shared" si="1"/>
        <v>282.97210450375337</v>
      </c>
    </row>
    <row r="120" spans="2:9">
      <c r="B120" s="108">
        <v>4</v>
      </c>
      <c r="C120" s="108" t="s">
        <v>362</v>
      </c>
      <c r="D120" s="108" t="s">
        <v>336</v>
      </c>
      <c r="E120" s="108" t="s">
        <v>337</v>
      </c>
      <c r="F120" s="108">
        <v>2.87</v>
      </c>
      <c r="G120" s="108">
        <v>37.110876655052266</v>
      </c>
      <c r="H120" s="108">
        <v>7.1746550522648072</v>
      </c>
      <c r="I120" s="15">
        <f t="shared" si="1"/>
        <v>209.01232486941029</v>
      </c>
    </row>
    <row r="121" spans="2:9">
      <c r="B121" s="108">
        <v>4</v>
      </c>
      <c r="C121" s="108" t="s">
        <v>362</v>
      </c>
      <c r="D121" s="108" t="s">
        <v>336</v>
      </c>
      <c r="E121" s="108" t="s">
        <v>337</v>
      </c>
      <c r="F121" s="108">
        <v>2.87</v>
      </c>
      <c r="G121" s="108">
        <v>43.480076655052265</v>
      </c>
      <c r="H121" s="108">
        <v>8.4777177700348432</v>
      </c>
      <c r="I121" s="15">
        <f t="shared" si="1"/>
        <v>289.36027752329579</v>
      </c>
    </row>
  </sheetData>
  <phoneticPr fontId="3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abSelected="1" workbookViewId="0">
      <selection activeCell="J17" sqref="J17"/>
    </sheetView>
  </sheetViews>
  <sheetFormatPr defaultRowHeight="14"/>
  <cols>
    <col min="2" max="2" width="5.81640625" customWidth="1"/>
    <col min="3" max="3" width="16.1796875" customWidth="1"/>
    <col min="5" max="5" width="14.08984375" style="90" customWidth="1"/>
    <col min="6" max="6" width="10.54296875" customWidth="1"/>
  </cols>
  <sheetData>
    <row r="1" spans="1:6">
      <c r="C1" t="s">
        <v>364</v>
      </c>
      <c r="D1" s="6" t="s">
        <v>365</v>
      </c>
      <c r="E1" s="3" t="s">
        <v>366</v>
      </c>
      <c r="F1" s="3" t="s">
        <v>367</v>
      </c>
    </row>
    <row r="2" spans="1:6">
      <c r="A2" t="s">
        <v>334</v>
      </c>
      <c r="B2">
        <v>1</v>
      </c>
      <c r="C2" t="s">
        <v>335</v>
      </c>
      <c r="D2" s="6">
        <v>50</v>
      </c>
      <c r="E2" s="3">
        <f>350*500/1000000</f>
        <v>0.17499999999999999</v>
      </c>
      <c r="F2">
        <f>D2/E2</f>
        <v>285.71428571428572</v>
      </c>
    </row>
    <row r="3" spans="1:6">
      <c r="B3">
        <v>1</v>
      </c>
      <c r="C3" t="s">
        <v>335</v>
      </c>
      <c r="D3" s="6">
        <v>47</v>
      </c>
      <c r="E3" s="3">
        <f t="shared" ref="E3:E66" si="0">350*500/1000000</f>
        <v>0.17499999999999999</v>
      </c>
      <c r="F3">
        <f t="shared" ref="F3:F66" si="1">D3/E3</f>
        <v>268.57142857142861</v>
      </c>
    </row>
    <row r="4" spans="1:6">
      <c r="B4">
        <v>1</v>
      </c>
      <c r="C4" t="s">
        <v>335</v>
      </c>
      <c r="D4" s="6">
        <v>43</v>
      </c>
      <c r="E4" s="3">
        <f t="shared" si="0"/>
        <v>0.17499999999999999</v>
      </c>
      <c r="F4">
        <f t="shared" si="1"/>
        <v>245.71428571428572</v>
      </c>
    </row>
    <row r="5" spans="1:6">
      <c r="B5">
        <v>1</v>
      </c>
      <c r="C5" t="s">
        <v>335</v>
      </c>
      <c r="D5" s="6">
        <v>47</v>
      </c>
      <c r="E5" s="3">
        <f t="shared" si="0"/>
        <v>0.17499999999999999</v>
      </c>
      <c r="F5">
        <f t="shared" si="1"/>
        <v>268.57142857142861</v>
      </c>
    </row>
    <row r="6" spans="1:6" ht="14.5" customHeight="1">
      <c r="B6">
        <v>1</v>
      </c>
      <c r="C6" t="s">
        <v>335</v>
      </c>
      <c r="D6" s="6">
        <v>46</v>
      </c>
      <c r="E6" s="3">
        <f t="shared" si="0"/>
        <v>0.17499999999999999</v>
      </c>
      <c r="F6">
        <f t="shared" si="1"/>
        <v>262.85714285714289</v>
      </c>
    </row>
    <row r="7" spans="1:6">
      <c r="B7">
        <v>1</v>
      </c>
      <c r="C7" t="s">
        <v>335</v>
      </c>
      <c r="D7" s="6">
        <v>45</v>
      </c>
      <c r="E7" s="3">
        <f t="shared" si="0"/>
        <v>0.17499999999999999</v>
      </c>
      <c r="F7">
        <f t="shared" si="1"/>
        <v>257.14285714285717</v>
      </c>
    </row>
    <row r="8" spans="1:6">
      <c r="B8">
        <v>1</v>
      </c>
      <c r="C8" t="s">
        <v>338</v>
      </c>
      <c r="D8" s="6">
        <v>39</v>
      </c>
      <c r="E8" s="3">
        <f t="shared" si="0"/>
        <v>0.17499999999999999</v>
      </c>
      <c r="F8">
        <f t="shared" si="1"/>
        <v>222.85714285714286</v>
      </c>
    </row>
    <row r="9" spans="1:6">
      <c r="B9">
        <v>1</v>
      </c>
      <c r="C9" t="s">
        <v>338</v>
      </c>
      <c r="D9" s="6">
        <v>52</v>
      </c>
      <c r="E9" s="3">
        <f t="shared" si="0"/>
        <v>0.17499999999999999</v>
      </c>
      <c r="F9">
        <f t="shared" si="1"/>
        <v>297.14285714285717</v>
      </c>
    </row>
    <row r="10" spans="1:6">
      <c r="B10">
        <v>1</v>
      </c>
      <c r="C10" t="s">
        <v>338</v>
      </c>
      <c r="D10" s="6">
        <v>99</v>
      </c>
      <c r="E10" s="3">
        <f t="shared" si="0"/>
        <v>0.17499999999999999</v>
      </c>
      <c r="F10">
        <f t="shared" si="1"/>
        <v>565.71428571428578</v>
      </c>
    </row>
    <row r="11" spans="1:6">
      <c r="B11">
        <v>1</v>
      </c>
      <c r="C11" t="s">
        <v>338</v>
      </c>
      <c r="D11" s="6">
        <v>47</v>
      </c>
      <c r="E11" s="3">
        <f t="shared" si="0"/>
        <v>0.17499999999999999</v>
      </c>
      <c r="F11">
        <f t="shared" si="1"/>
        <v>268.57142857142861</v>
      </c>
    </row>
    <row r="12" spans="1:6">
      <c r="B12">
        <v>1</v>
      </c>
      <c r="C12" t="s">
        <v>338</v>
      </c>
      <c r="D12" s="6">
        <v>60</v>
      </c>
      <c r="E12" s="3">
        <f t="shared" si="0"/>
        <v>0.17499999999999999</v>
      </c>
      <c r="F12">
        <f t="shared" si="1"/>
        <v>342.85714285714289</v>
      </c>
    </row>
    <row r="13" spans="1:6">
      <c r="B13">
        <v>1</v>
      </c>
      <c r="C13" t="s">
        <v>338</v>
      </c>
      <c r="D13" s="6">
        <v>53</v>
      </c>
      <c r="E13" s="3">
        <f t="shared" si="0"/>
        <v>0.17499999999999999</v>
      </c>
      <c r="F13">
        <f t="shared" si="1"/>
        <v>302.85714285714289</v>
      </c>
    </row>
    <row r="14" spans="1:6" ht="14.5" customHeight="1">
      <c r="B14">
        <v>1</v>
      </c>
      <c r="C14" t="s">
        <v>339</v>
      </c>
      <c r="D14" s="6">
        <v>45</v>
      </c>
      <c r="E14" s="3">
        <f t="shared" si="0"/>
        <v>0.17499999999999999</v>
      </c>
      <c r="F14">
        <f t="shared" si="1"/>
        <v>257.14285714285717</v>
      </c>
    </row>
    <row r="15" spans="1:6">
      <c r="B15">
        <v>1</v>
      </c>
      <c r="C15" t="s">
        <v>339</v>
      </c>
      <c r="D15" s="6">
        <v>49</v>
      </c>
      <c r="E15" s="3">
        <f t="shared" si="0"/>
        <v>0.17499999999999999</v>
      </c>
      <c r="F15">
        <f t="shared" si="1"/>
        <v>280</v>
      </c>
    </row>
    <row r="16" spans="1:6">
      <c r="B16">
        <v>1</v>
      </c>
      <c r="C16" t="s">
        <v>340</v>
      </c>
      <c r="D16" s="6">
        <v>43</v>
      </c>
      <c r="E16" s="3">
        <f t="shared" si="0"/>
        <v>0.17499999999999999</v>
      </c>
      <c r="F16">
        <f t="shared" si="1"/>
        <v>245.71428571428572</v>
      </c>
    </row>
    <row r="17" spans="1:6" ht="14" customHeight="1">
      <c r="B17">
        <v>1</v>
      </c>
      <c r="C17" t="s">
        <v>340</v>
      </c>
      <c r="D17" s="6">
        <v>40</v>
      </c>
      <c r="E17" s="3">
        <f t="shared" si="0"/>
        <v>0.17499999999999999</v>
      </c>
      <c r="F17">
        <f t="shared" si="1"/>
        <v>228.57142857142858</v>
      </c>
    </row>
    <row r="18" spans="1:6">
      <c r="B18">
        <v>1</v>
      </c>
      <c r="C18" t="s">
        <v>340</v>
      </c>
      <c r="D18" s="6">
        <v>50</v>
      </c>
      <c r="E18" s="3">
        <f t="shared" si="0"/>
        <v>0.17499999999999999</v>
      </c>
      <c r="F18">
        <f t="shared" si="1"/>
        <v>285.71428571428572</v>
      </c>
    </row>
    <row r="19" spans="1:6">
      <c r="B19">
        <v>1</v>
      </c>
      <c r="C19" t="s">
        <v>340</v>
      </c>
      <c r="D19" s="6">
        <v>52</v>
      </c>
      <c r="E19" s="3">
        <f t="shared" si="0"/>
        <v>0.17499999999999999</v>
      </c>
      <c r="F19">
        <f t="shared" si="1"/>
        <v>297.14285714285717</v>
      </c>
    </row>
    <row r="20" spans="1:6">
      <c r="B20">
        <v>1</v>
      </c>
      <c r="C20" t="s">
        <v>341</v>
      </c>
      <c r="D20" s="6">
        <v>50</v>
      </c>
      <c r="E20" s="3">
        <f t="shared" si="0"/>
        <v>0.17499999999999999</v>
      </c>
      <c r="F20">
        <f t="shared" si="1"/>
        <v>285.71428571428572</v>
      </c>
    </row>
    <row r="21" spans="1:6">
      <c r="B21">
        <v>1</v>
      </c>
      <c r="C21" t="s">
        <v>341</v>
      </c>
      <c r="D21" s="6">
        <v>65</v>
      </c>
      <c r="E21" s="3">
        <f t="shared" si="0"/>
        <v>0.17499999999999999</v>
      </c>
      <c r="F21">
        <f t="shared" si="1"/>
        <v>371.42857142857144</v>
      </c>
    </row>
    <row r="22" spans="1:6" ht="14" customHeight="1">
      <c r="B22">
        <v>1</v>
      </c>
      <c r="C22" t="s">
        <v>342</v>
      </c>
      <c r="D22" s="6">
        <v>90</v>
      </c>
      <c r="E22" s="3">
        <f t="shared" si="0"/>
        <v>0.17499999999999999</v>
      </c>
      <c r="F22">
        <f t="shared" si="1"/>
        <v>514.28571428571433</v>
      </c>
    </row>
    <row r="23" spans="1:6" ht="14" customHeight="1">
      <c r="B23">
        <v>1</v>
      </c>
      <c r="C23" t="s">
        <v>342</v>
      </c>
      <c r="D23" s="6">
        <v>74</v>
      </c>
      <c r="E23" s="3">
        <f t="shared" si="0"/>
        <v>0.17499999999999999</v>
      </c>
      <c r="F23">
        <f t="shared" si="1"/>
        <v>422.85714285714289</v>
      </c>
    </row>
    <row r="24" spans="1:6" ht="14" customHeight="1">
      <c r="B24">
        <v>1</v>
      </c>
      <c r="C24" t="s">
        <v>342</v>
      </c>
      <c r="D24" s="6">
        <v>47</v>
      </c>
      <c r="E24" s="3">
        <f t="shared" si="0"/>
        <v>0.17499999999999999</v>
      </c>
      <c r="F24">
        <f t="shared" si="1"/>
        <v>268.57142857142861</v>
      </c>
    </row>
    <row r="25" spans="1:6">
      <c r="B25">
        <v>1</v>
      </c>
      <c r="C25" t="s">
        <v>342</v>
      </c>
      <c r="D25" s="6">
        <v>71</v>
      </c>
      <c r="E25" s="3">
        <f t="shared" si="0"/>
        <v>0.17499999999999999</v>
      </c>
      <c r="F25">
        <f t="shared" si="1"/>
        <v>405.71428571428572</v>
      </c>
    </row>
    <row r="26" spans="1:6">
      <c r="B26">
        <v>1</v>
      </c>
      <c r="C26" t="s">
        <v>343</v>
      </c>
      <c r="D26" s="6">
        <v>52</v>
      </c>
      <c r="E26" s="3">
        <f t="shared" si="0"/>
        <v>0.17499999999999999</v>
      </c>
      <c r="F26">
        <f t="shared" si="1"/>
        <v>297.14285714285717</v>
      </c>
    </row>
    <row r="27" spans="1:6">
      <c r="B27">
        <v>1</v>
      </c>
      <c r="C27" t="s">
        <v>343</v>
      </c>
      <c r="D27" s="6">
        <v>62</v>
      </c>
      <c r="E27" s="3">
        <f t="shared" si="0"/>
        <v>0.17499999999999999</v>
      </c>
      <c r="F27">
        <f t="shared" si="1"/>
        <v>354.28571428571433</v>
      </c>
    </row>
    <row r="28" spans="1:6">
      <c r="B28">
        <v>1</v>
      </c>
      <c r="C28" t="s">
        <v>344</v>
      </c>
      <c r="D28" s="6">
        <v>44</v>
      </c>
      <c r="E28" s="3">
        <f t="shared" si="0"/>
        <v>0.17499999999999999</v>
      </c>
      <c r="F28">
        <f t="shared" si="1"/>
        <v>251.42857142857144</v>
      </c>
    </row>
    <row r="29" spans="1:6">
      <c r="B29">
        <v>1</v>
      </c>
      <c r="C29" t="s">
        <v>344</v>
      </c>
      <c r="D29" s="6">
        <v>55</v>
      </c>
      <c r="E29" s="3">
        <f t="shared" si="0"/>
        <v>0.17499999999999999</v>
      </c>
      <c r="F29">
        <f t="shared" si="1"/>
        <v>314.28571428571428</v>
      </c>
    </row>
    <row r="30" spans="1:6">
      <c r="B30">
        <v>1</v>
      </c>
      <c r="C30" t="s">
        <v>344</v>
      </c>
      <c r="D30" s="6">
        <v>105</v>
      </c>
      <c r="E30" s="3">
        <f t="shared" si="0"/>
        <v>0.17499999999999999</v>
      </c>
      <c r="F30">
        <f t="shared" si="1"/>
        <v>600</v>
      </c>
    </row>
    <row r="31" spans="1:6">
      <c r="B31">
        <v>1</v>
      </c>
      <c r="C31" t="s">
        <v>344</v>
      </c>
      <c r="D31" s="6">
        <v>107</v>
      </c>
      <c r="E31" s="3">
        <f t="shared" si="0"/>
        <v>0.17499999999999999</v>
      </c>
      <c r="F31">
        <f t="shared" si="1"/>
        <v>611.42857142857144</v>
      </c>
    </row>
    <row r="32" spans="1:6">
      <c r="A32" t="s">
        <v>345</v>
      </c>
      <c r="B32">
        <v>2</v>
      </c>
      <c r="C32" t="s">
        <v>352</v>
      </c>
      <c r="D32" s="6">
        <v>69</v>
      </c>
      <c r="E32" s="3">
        <f t="shared" si="0"/>
        <v>0.17499999999999999</v>
      </c>
      <c r="F32">
        <f t="shared" si="1"/>
        <v>394.28571428571433</v>
      </c>
    </row>
    <row r="33" spans="2:6">
      <c r="B33">
        <v>2</v>
      </c>
      <c r="C33" t="s">
        <v>352</v>
      </c>
      <c r="D33" s="6">
        <v>95</v>
      </c>
      <c r="E33" s="3">
        <f t="shared" si="0"/>
        <v>0.17499999999999999</v>
      </c>
      <c r="F33">
        <f t="shared" si="1"/>
        <v>542.85714285714289</v>
      </c>
    </row>
    <row r="34" spans="2:6">
      <c r="B34">
        <v>2</v>
      </c>
      <c r="C34" t="s">
        <v>352</v>
      </c>
      <c r="D34" s="6">
        <v>93</v>
      </c>
      <c r="E34" s="3">
        <f t="shared" si="0"/>
        <v>0.17499999999999999</v>
      </c>
      <c r="F34">
        <f t="shared" si="1"/>
        <v>531.42857142857144</v>
      </c>
    </row>
    <row r="35" spans="2:6">
      <c r="B35">
        <v>2</v>
      </c>
      <c r="C35" t="s">
        <v>352</v>
      </c>
      <c r="D35" s="6">
        <v>60</v>
      </c>
      <c r="E35" s="3">
        <f t="shared" si="0"/>
        <v>0.17499999999999999</v>
      </c>
      <c r="F35">
        <f t="shared" si="1"/>
        <v>342.85714285714289</v>
      </c>
    </row>
    <row r="36" spans="2:6">
      <c r="B36">
        <v>2</v>
      </c>
      <c r="C36" t="s">
        <v>352</v>
      </c>
      <c r="D36" s="6">
        <v>92</v>
      </c>
      <c r="E36" s="3">
        <f t="shared" si="0"/>
        <v>0.17499999999999999</v>
      </c>
      <c r="F36">
        <f t="shared" si="1"/>
        <v>525.71428571428578</v>
      </c>
    </row>
    <row r="37" spans="2:6">
      <c r="B37">
        <v>2</v>
      </c>
      <c r="C37" t="s">
        <v>352</v>
      </c>
      <c r="D37" s="6">
        <v>101</v>
      </c>
      <c r="E37" s="3">
        <f t="shared" si="0"/>
        <v>0.17499999999999999</v>
      </c>
      <c r="F37">
        <f t="shared" si="1"/>
        <v>577.14285714285722</v>
      </c>
    </row>
    <row r="38" spans="2:6">
      <c r="B38">
        <v>2</v>
      </c>
      <c r="C38" t="s">
        <v>353</v>
      </c>
      <c r="D38" s="6">
        <v>115</v>
      </c>
      <c r="E38" s="3">
        <f t="shared" si="0"/>
        <v>0.17499999999999999</v>
      </c>
      <c r="F38">
        <f t="shared" si="1"/>
        <v>657.14285714285722</v>
      </c>
    </row>
    <row r="39" spans="2:6">
      <c r="B39">
        <v>2</v>
      </c>
      <c r="C39" t="s">
        <v>353</v>
      </c>
      <c r="D39" s="6">
        <v>95</v>
      </c>
      <c r="E39" s="3">
        <f t="shared" si="0"/>
        <v>0.17499999999999999</v>
      </c>
      <c r="F39">
        <f t="shared" si="1"/>
        <v>542.85714285714289</v>
      </c>
    </row>
    <row r="40" spans="2:6">
      <c r="B40">
        <v>2</v>
      </c>
      <c r="C40" t="s">
        <v>353</v>
      </c>
      <c r="D40" s="6">
        <v>83</v>
      </c>
      <c r="E40" s="3">
        <f t="shared" si="0"/>
        <v>0.17499999999999999</v>
      </c>
      <c r="F40">
        <f t="shared" si="1"/>
        <v>474.28571428571433</v>
      </c>
    </row>
    <row r="41" spans="2:6">
      <c r="B41">
        <v>2</v>
      </c>
      <c r="C41" t="s">
        <v>353</v>
      </c>
      <c r="D41" s="6">
        <v>60</v>
      </c>
      <c r="E41" s="3">
        <f t="shared" si="0"/>
        <v>0.17499999999999999</v>
      </c>
      <c r="F41">
        <f t="shared" si="1"/>
        <v>342.85714285714289</v>
      </c>
    </row>
    <row r="42" spans="2:6">
      <c r="B42">
        <v>2</v>
      </c>
      <c r="C42" t="s">
        <v>353</v>
      </c>
      <c r="D42" s="6">
        <v>59</v>
      </c>
      <c r="E42" s="3">
        <f t="shared" si="0"/>
        <v>0.17499999999999999</v>
      </c>
      <c r="F42">
        <f t="shared" si="1"/>
        <v>337.14285714285717</v>
      </c>
    </row>
    <row r="43" spans="2:6">
      <c r="B43">
        <v>2</v>
      </c>
      <c r="C43" t="s">
        <v>353</v>
      </c>
      <c r="D43" s="6">
        <v>62</v>
      </c>
      <c r="E43" s="3">
        <f t="shared" si="0"/>
        <v>0.17499999999999999</v>
      </c>
      <c r="F43">
        <f t="shared" si="1"/>
        <v>354.28571428571433</v>
      </c>
    </row>
    <row r="44" spans="2:6">
      <c r="B44">
        <v>2</v>
      </c>
      <c r="C44" t="s">
        <v>354</v>
      </c>
      <c r="D44" s="6">
        <v>47</v>
      </c>
      <c r="E44" s="3">
        <f t="shared" si="0"/>
        <v>0.17499999999999999</v>
      </c>
      <c r="F44">
        <f t="shared" si="1"/>
        <v>268.57142857142861</v>
      </c>
    </row>
    <row r="45" spans="2:6">
      <c r="B45">
        <v>2</v>
      </c>
      <c r="C45" t="s">
        <v>354</v>
      </c>
      <c r="D45" s="6">
        <v>66</v>
      </c>
      <c r="E45" s="3">
        <f t="shared" si="0"/>
        <v>0.17499999999999999</v>
      </c>
      <c r="F45">
        <f t="shared" si="1"/>
        <v>377.14285714285717</v>
      </c>
    </row>
    <row r="46" spans="2:6">
      <c r="B46">
        <v>2</v>
      </c>
      <c r="C46" t="s">
        <v>354</v>
      </c>
      <c r="D46" s="6">
        <v>90</v>
      </c>
      <c r="E46" s="3">
        <f t="shared" si="0"/>
        <v>0.17499999999999999</v>
      </c>
      <c r="F46">
        <f t="shared" si="1"/>
        <v>514.28571428571433</v>
      </c>
    </row>
    <row r="47" spans="2:6">
      <c r="B47">
        <v>2</v>
      </c>
      <c r="C47" t="s">
        <v>354</v>
      </c>
      <c r="D47" s="6">
        <v>99</v>
      </c>
      <c r="E47" s="3">
        <f t="shared" si="0"/>
        <v>0.17499999999999999</v>
      </c>
      <c r="F47">
        <f t="shared" si="1"/>
        <v>565.71428571428578</v>
      </c>
    </row>
    <row r="48" spans="2:6">
      <c r="B48">
        <v>2</v>
      </c>
      <c r="C48" t="s">
        <v>354</v>
      </c>
      <c r="D48" s="6">
        <v>64</v>
      </c>
      <c r="E48" s="3">
        <f t="shared" si="0"/>
        <v>0.17499999999999999</v>
      </c>
      <c r="F48">
        <f t="shared" si="1"/>
        <v>365.71428571428572</v>
      </c>
    </row>
    <row r="49" spans="1:6">
      <c r="B49">
        <v>2</v>
      </c>
      <c r="C49" t="s">
        <v>354</v>
      </c>
      <c r="D49" s="6">
        <v>63</v>
      </c>
      <c r="E49" s="3">
        <f t="shared" si="0"/>
        <v>0.17499999999999999</v>
      </c>
      <c r="F49">
        <f t="shared" si="1"/>
        <v>360</v>
      </c>
    </row>
    <row r="50" spans="1:6">
      <c r="B50">
        <v>2</v>
      </c>
      <c r="C50" t="s">
        <v>355</v>
      </c>
      <c r="D50" s="6">
        <v>70</v>
      </c>
      <c r="E50" s="3">
        <f t="shared" si="0"/>
        <v>0.17499999999999999</v>
      </c>
      <c r="F50">
        <f t="shared" si="1"/>
        <v>400</v>
      </c>
    </row>
    <row r="51" spans="1:6">
      <c r="B51">
        <v>2</v>
      </c>
      <c r="C51" t="s">
        <v>355</v>
      </c>
      <c r="D51" s="6">
        <v>94</v>
      </c>
      <c r="E51" s="3">
        <f t="shared" si="0"/>
        <v>0.17499999999999999</v>
      </c>
      <c r="F51">
        <f t="shared" si="1"/>
        <v>537.14285714285722</v>
      </c>
    </row>
    <row r="52" spans="1:6">
      <c r="B52">
        <v>2</v>
      </c>
      <c r="C52" t="s">
        <v>355</v>
      </c>
      <c r="D52" s="6">
        <v>87</v>
      </c>
      <c r="E52" s="3">
        <f t="shared" si="0"/>
        <v>0.17499999999999999</v>
      </c>
      <c r="F52">
        <f t="shared" si="1"/>
        <v>497.14285714285717</v>
      </c>
    </row>
    <row r="53" spans="1:6">
      <c r="B53">
        <v>2</v>
      </c>
      <c r="C53" t="s">
        <v>355</v>
      </c>
      <c r="D53" s="6">
        <v>68</v>
      </c>
      <c r="E53" s="3">
        <f t="shared" si="0"/>
        <v>0.17499999999999999</v>
      </c>
      <c r="F53">
        <f t="shared" si="1"/>
        <v>388.57142857142861</v>
      </c>
    </row>
    <row r="54" spans="1:6">
      <c r="B54">
        <v>2</v>
      </c>
      <c r="C54" t="s">
        <v>355</v>
      </c>
      <c r="D54" s="6">
        <v>78</v>
      </c>
      <c r="E54" s="3">
        <f t="shared" si="0"/>
        <v>0.17499999999999999</v>
      </c>
      <c r="F54">
        <f t="shared" si="1"/>
        <v>445.71428571428572</v>
      </c>
    </row>
    <row r="55" spans="1:6">
      <c r="B55">
        <v>2</v>
      </c>
      <c r="C55" t="s">
        <v>355</v>
      </c>
      <c r="D55" s="6">
        <v>69</v>
      </c>
      <c r="E55" s="3">
        <f t="shared" si="0"/>
        <v>0.17499999999999999</v>
      </c>
      <c r="F55">
        <f t="shared" si="1"/>
        <v>394.28571428571433</v>
      </c>
    </row>
    <row r="56" spans="1:6">
      <c r="B56">
        <v>2</v>
      </c>
      <c r="C56" t="s">
        <v>356</v>
      </c>
      <c r="D56" s="6">
        <v>81</v>
      </c>
      <c r="E56" s="3">
        <f t="shared" si="0"/>
        <v>0.17499999999999999</v>
      </c>
      <c r="F56">
        <f t="shared" si="1"/>
        <v>462.85714285714289</v>
      </c>
    </row>
    <row r="57" spans="1:6">
      <c r="B57">
        <v>2</v>
      </c>
      <c r="C57" t="s">
        <v>356</v>
      </c>
      <c r="D57" s="6">
        <v>70</v>
      </c>
      <c r="E57" s="3">
        <f t="shared" si="0"/>
        <v>0.17499999999999999</v>
      </c>
      <c r="F57">
        <f t="shared" si="1"/>
        <v>400</v>
      </c>
    </row>
    <row r="58" spans="1:6">
      <c r="B58">
        <v>2</v>
      </c>
      <c r="C58" t="s">
        <v>356</v>
      </c>
      <c r="D58" s="6">
        <v>67</v>
      </c>
      <c r="E58" s="3">
        <f t="shared" si="0"/>
        <v>0.17499999999999999</v>
      </c>
      <c r="F58">
        <f t="shared" si="1"/>
        <v>382.85714285714289</v>
      </c>
    </row>
    <row r="59" spans="1:6">
      <c r="B59">
        <v>2</v>
      </c>
      <c r="C59" t="s">
        <v>356</v>
      </c>
      <c r="D59" s="6">
        <v>67</v>
      </c>
      <c r="E59" s="3">
        <f t="shared" si="0"/>
        <v>0.17499999999999999</v>
      </c>
      <c r="F59">
        <f t="shared" si="1"/>
        <v>382.85714285714289</v>
      </c>
    </row>
    <row r="60" spans="1:6">
      <c r="B60">
        <v>2</v>
      </c>
      <c r="C60" t="s">
        <v>356</v>
      </c>
      <c r="D60" s="6">
        <v>51</v>
      </c>
      <c r="E60" s="3">
        <f t="shared" si="0"/>
        <v>0.17499999999999999</v>
      </c>
      <c r="F60">
        <f t="shared" si="1"/>
        <v>291.42857142857144</v>
      </c>
    </row>
    <row r="61" spans="1:6">
      <c r="B61">
        <v>2</v>
      </c>
      <c r="C61" t="s">
        <v>356</v>
      </c>
      <c r="D61" s="6">
        <v>67</v>
      </c>
      <c r="E61" s="3">
        <f t="shared" si="0"/>
        <v>0.17499999999999999</v>
      </c>
      <c r="F61">
        <f t="shared" si="1"/>
        <v>382.85714285714289</v>
      </c>
    </row>
    <row r="62" spans="1:6">
      <c r="A62" t="s">
        <v>351</v>
      </c>
      <c r="B62">
        <v>3</v>
      </c>
      <c r="C62" t="s">
        <v>346</v>
      </c>
      <c r="D62" s="6">
        <v>67</v>
      </c>
      <c r="E62" s="3">
        <f t="shared" si="0"/>
        <v>0.17499999999999999</v>
      </c>
      <c r="F62">
        <f t="shared" si="1"/>
        <v>382.85714285714289</v>
      </c>
    </row>
    <row r="63" spans="1:6">
      <c r="B63">
        <v>3</v>
      </c>
      <c r="C63" t="s">
        <v>346</v>
      </c>
      <c r="D63" s="6">
        <v>68</v>
      </c>
      <c r="E63" s="3">
        <f t="shared" si="0"/>
        <v>0.17499999999999999</v>
      </c>
      <c r="F63">
        <f t="shared" si="1"/>
        <v>388.57142857142861</v>
      </c>
    </row>
    <row r="64" spans="1:6">
      <c r="B64">
        <v>3</v>
      </c>
      <c r="C64" t="s">
        <v>346</v>
      </c>
      <c r="D64" s="6">
        <v>71</v>
      </c>
      <c r="E64" s="3">
        <f t="shared" si="0"/>
        <v>0.17499999999999999</v>
      </c>
      <c r="F64">
        <f t="shared" si="1"/>
        <v>405.71428571428572</v>
      </c>
    </row>
    <row r="65" spans="2:6">
      <c r="B65">
        <v>3</v>
      </c>
      <c r="C65" t="s">
        <v>346</v>
      </c>
      <c r="D65" s="6">
        <v>65</v>
      </c>
      <c r="E65" s="3">
        <f t="shared" si="0"/>
        <v>0.17499999999999999</v>
      </c>
      <c r="F65">
        <f t="shared" si="1"/>
        <v>371.42857142857144</v>
      </c>
    </row>
    <row r="66" spans="2:6">
      <c r="B66">
        <v>3</v>
      </c>
      <c r="C66" t="s">
        <v>346</v>
      </c>
      <c r="D66" s="6">
        <v>66</v>
      </c>
      <c r="E66" s="3">
        <f t="shared" si="0"/>
        <v>0.17499999999999999</v>
      </c>
      <c r="F66">
        <f t="shared" si="1"/>
        <v>377.14285714285717</v>
      </c>
    </row>
    <row r="67" spans="2:6">
      <c r="B67">
        <v>3</v>
      </c>
      <c r="C67" t="s">
        <v>346</v>
      </c>
      <c r="D67" s="6">
        <v>68</v>
      </c>
      <c r="E67" s="3">
        <f t="shared" ref="E67:E121" si="2">350*500/1000000</f>
        <v>0.17499999999999999</v>
      </c>
      <c r="F67">
        <f t="shared" ref="F67:F121" si="3">D67/E67</f>
        <v>388.57142857142861</v>
      </c>
    </row>
    <row r="68" spans="2:6">
      <c r="B68">
        <v>3</v>
      </c>
      <c r="C68" t="s">
        <v>347</v>
      </c>
      <c r="D68" s="6">
        <v>59</v>
      </c>
      <c r="E68" s="3">
        <f t="shared" si="2"/>
        <v>0.17499999999999999</v>
      </c>
      <c r="F68">
        <f t="shared" si="3"/>
        <v>337.14285714285717</v>
      </c>
    </row>
    <row r="69" spans="2:6">
      <c r="B69">
        <v>3</v>
      </c>
      <c r="C69" t="s">
        <v>347</v>
      </c>
      <c r="D69" s="6">
        <v>64</v>
      </c>
      <c r="E69" s="3">
        <f t="shared" si="2"/>
        <v>0.17499999999999999</v>
      </c>
      <c r="F69">
        <f t="shared" si="3"/>
        <v>365.71428571428572</v>
      </c>
    </row>
    <row r="70" spans="2:6">
      <c r="B70">
        <v>3</v>
      </c>
      <c r="C70" t="s">
        <v>347</v>
      </c>
      <c r="D70" s="6">
        <v>61</v>
      </c>
      <c r="E70" s="3">
        <f t="shared" si="2"/>
        <v>0.17499999999999999</v>
      </c>
      <c r="F70">
        <f t="shared" si="3"/>
        <v>348.57142857142861</v>
      </c>
    </row>
    <row r="71" spans="2:6">
      <c r="B71">
        <v>3</v>
      </c>
      <c r="C71" t="s">
        <v>347</v>
      </c>
      <c r="D71" s="6">
        <v>83</v>
      </c>
      <c r="E71" s="3">
        <f t="shared" si="2"/>
        <v>0.17499999999999999</v>
      </c>
      <c r="F71">
        <f t="shared" si="3"/>
        <v>474.28571428571433</v>
      </c>
    </row>
    <row r="72" spans="2:6">
      <c r="B72">
        <v>3</v>
      </c>
      <c r="C72" t="s">
        <v>347</v>
      </c>
      <c r="D72" s="6">
        <v>76</v>
      </c>
      <c r="E72" s="3">
        <f t="shared" si="2"/>
        <v>0.17499999999999999</v>
      </c>
      <c r="F72">
        <f t="shared" si="3"/>
        <v>434.28571428571433</v>
      </c>
    </row>
    <row r="73" spans="2:6">
      <c r="B73">
        <v>3</v>
      </c>
      <c r="C73" t="s">
        <v>347</v>
      </c>
      <c r="D73" s="6">
        <v>83</v>
      </c>
      <c r="E73" s="3">
        <f t="shared" si="2"/>
        <v>0.17499999999999999</v>
      </c>
      <c r="F73">
        <f t="shared" si="3"/>
        <v>474.28571428571433</v>
      </c>
    </row>
    <row r="74" spans="2:6">
      <c r="B74">
        <v>3</v>
      </c>
      <c r="C74" t="s">
        <v>348</v>
      </c>
      <c r="D74" s="6">
        <v>77</v>
      </c>
      <c r="E74" s="3">
        <f t="shared" si="2"/>
        <v>0.17499999999999999</v>
      </c>
      <c r="F74">
        <f t="shared" si="3"/>
        <v>440</v>
      </c>
    </row>
    <row r="75" spans="2:6">
      <c r="B75">
        <v>3</v>
      </c>
      <c r="C75" t="s">
        <v>348</v>
      </c>
      <c r="D75" s="6">
        <v>66</v>
      </c>
      <c r="E75" s="3">
        <f t="shared" si="2"/>
        <v>0.17499999999999999</v>
      </c>
      <c r="F75">
        <f t="shared" si="3"/>
        <v>377.14285714285717</v>
      </c>
    </row>
    <row r="76" spans="2:6">
      <c r="B76">
        <v>3</v>
      </c>
      <c r="C76" t="s">
        <v>348</v>
      </c>
      <c r="D76" s="6">
        <v>69</v>
      </c>
      <c r="E76" s="3">
        <f t="shared" si="2"/>
        <v>0.17499999999999999</v>
      </c>
      <c r="F76">
        <f t="shared" si="3"/>
        <v>394.28571428571433</v>
      </c>
    </row>
    <row r="77" spans="2:6">
      <c r="B77">
        <v>3</v>
      </c>
      <c r="C77" t="s">
        <v>348</v>
      </c>
      <c r="D77" s="6">
        <v>91</v>
      </c>
      <c r="E77" s="3">
        <f t="shared" si="2"/>
        <v>0.17499999999999999</v>
      </c>
      <c r="F77">
        <f t="shared" si="3"/>
        <v>520</v>
      </c>
    </row>
    <row r="78" spans="2:6">
      <c r="B78">
        <v>3</v>
      </c>
      <c r="C78" t="s">
        <v>348</v>
      </c>
      <c r="D78" s="6">
        <v>73</v>
      </c>
      <c r="E78" s="3">
        <f t="shared" si="2"/>
        <v>0.17499999999999999</v>
      </c>
      <c r="F78">
        <f t="shared" si="3"/>
        <v>417.14285714285717</v>
      </c>
    </row>
    <row r="79" spans="2:6">
      <c r="B79">
        <v>3</v>
      </c>
      <c r="C79" t="s">
        <v>348</v>
      </c>
      <c r="D79" s="6">
        <v>72</v>
      </c>
      <c r="E79" s="3">
        <f t="shared" si="2"/>
        <v>0.17499999999999999</v>
      </c>
      <c r="F79">
        <f t="shared" si="3"/>
        <v>411.42857142857144</v>
      </c>
    </row>
    <row r="80" spans="2:6">
      <c r="B80">
        <v>3</v>
      </c>
      <c r="C80" t="s">
        <v>349</v>
      </c>
      <c r="D80" s="6">
        <v>84</v>
      </c>
      <c r="E80" s="3">
        <f t="shared" si="2"/>
        <v>0.17499999999999999</v>
      </c>
      <c r="F80">
        <f t="shared" si="3"/>
        <v>480.00000000000006</v>
      </c>
    </row>
    <row r="81" spans="1:6">
      <c r="B81">
        <v>3</v>
      </c>
      <c r="C81" t="s">
        <v>349</v>
      </c>
      <c r="D81" s="6">
        <v>71</v>
      </c>
      <c r="E81" s="3">
        <f t="shared" si="2"/>
        <v>0.17499999999999999</v>
      </c>
      <c r="F81">
        <f t="shared" si="3"/>
        <v>405.71428571428572</v>
      </c>
    </row>
    <row r="82" spans="1:6">
      <c r="B82">
        <v>3</v>
      </c>
      <c r="C82" t="s">
        <v>349</v>
      </c>
      <c r="D82" s="6">
        <v>85</v>
      </c>
      <c r="E82" s="3">
        <f t="shared" si="2"/>
        <v>0.17499999999999999</v>
      </c>
      <c r="F82">
        <f t="shared" si="3"/>
        <v>485.71428571428572</v>
      </c>
    </row>
    <row r="83" spans="1:6">
      <c r="B83">
        <v>3</v>
      </c>
      <c r="C83" t="s">
        <v>349</v>
      </c>
      <c r="D83" s="6">
        <v>94</v>
      </c>
      <c r="E83" s="3">
        <f t="shared" si="2"/>
        <v>0.17499999999999999</v>
      </c>
      <c r="F83">
        <f t="shared" si="3"/>
        <v>537.14285714285722</v>
      </c>
    </row>
    <row r="84" spans="1:6">
      <c r="B84">
        <v>3</v>
      </c>
      <c r="C84" t="s">
        <v>349</v>
      </c>
      <c r="D84" s="6">
        <v>96</v>
      </c>
      <c r="E84" s="3">
        <f t="shared" si="2"/>
        <v>0.17499999999999999</v>
      </c>
      <c r="F84">
        <f t="shared" si="3"/>
        <v>548.57142857142856</v>
      </c>
    </row>
    <row r="85" spans="1:6">
      <c r="B85">
        <v>3</v>
      </c>
      <c r="C85" t="s">
        <v>349</v>
      </c>
      <c r="D85" s="6">
        <v>99</v>
      </c>
      <c r="E85" s="3">
        <f t="shared" si="2"/>
        <v>0.17499999999999999</v>
      </c>
      <c r="F85">
        <f t="shared" si="3"/>
        <v>565.71428571428578</v>
      </c>
    </row>
    <row r="86" spans="1:6">
      <c r="B86">
        <v>3</v>
      </c>
      <c r="C86" t="s">
        <v>350</v>
      </c>
      <c r="D86" s="6">
        <v>101</v>
      </c>
      <c r="E86" s="3">
        <f t="shared" si="2"/>
        <v>0.17499999999999999</v>
      </c>
      <c r="F86">
        <f t="shared" si="3"/>
        <v>577.14285714285722</v>
      </c>
    </row>
    <row r="87" spans="1:6">
      <c r="B87">
        <v>3</v>
      </c>
      <c r="C87" t="s">
        <v>350</v>
      </c>
      <c r="D87" s="6">
        <v>94</v>
      </c>
      <c r="E87" s="3">
        <f t="shared" si="2"/>
        <v>0.17499999999999999</v>
      </c>
      <c r="F87">
        <f t="shared" si="3"/>
        <v>537.14285714285722</v>
      </c>
    </row>
    <row r="88" spans="1:6">
      <c r="B88">
        <v>3</v>
      </c>
      <c r="C88" t="s">
        <v>350</v>
      </c>
      <c r="D88" s="6">
        <v>97</v>
      </c>
      <c r="E88" s="3">
        <f t="shared" si="2"/>
        <v>0.17499999999999999</v>
      </c>
      <c r="F88">
        <f t="shared" si="3"/>
        <v>554.28571428571433</v>
      </c>
    </row>
    <row r="89" spans="1:6">
      <c r="B89">
        <v>3</v>
      </c>
      <c r="C89" t="s">
        <v>350</v>
      </c>
      <c r="D89" s="6">
        <v>108</v>
      </c>
      <c r="E89" s="3">
        <f t="shared" si="2"/>
        <v>0.17499999999999999</v>
      </c>
      <c r="F89">
        <f t="shared" si="3"/>
        <v>617.14285714285722</v>
      </c>
    </row>
    <row r="90" spans="1:6">
      <c r="B90">
        <v>3</v>
      </c>
      <c r="C90" t="s">
        <v>350</v>
      </c>
      <c r="D90" s="6">
        <v>60</v>
      </c>
      <c r="E90" s="3">
        <f t="shared" si="2"/>
        <v>0.17499999999999999</v>
      </c>
      <c r="F90">
        <f t="shared" si="3"/>
        <v>342.85714285714289</v>
      </c>
    </row>
    <row r="91" spans="1:6">
      <c r="B91">
        <v>3</v>
      </c>
      <c r="C91" t="s">
        <v>350</v>
      </c>
      <c r="D91" s="6">
        <v>69</v>
      </c>
      <c r="E91" s="3">
        <f t="shared" si="2"/>
        <v>0.17499999999999999</v>
      </c>
      <c r="F91">
        <f t="shared" si="3"/>
        <v>394.28571428571433</v>
      </c>
    </row>
    <row r="92" spans="1:6">
      <c r="A92" t="s">
        <v>357</v>
      </c>
      <c r="B92">
        <v>4</v>
      </c>
      <c r="C92" t="s">
        <v>358</v>
      </c>
      <c r="D92" s="6">
        <v>55</v>
      </c>
      <c r="E92" s="3">
        <f t="shared" si="2"/>
        <v>0.17499999999999999</v>
      </c>
      <c r="F92">
        <f t="shared" si="3"/>
        <v>314.28571428571428</v>
      </c>
    </row>
    <row r="93" spans="1:6">
      <c r="B93">
        <v>4</v>
      </c>
      <c r="C93" t="s">
        <v>358</v>
      </c>
      <c r="D93" s="6">
        <v>105</v>
      </c>
      <c r="E93" s="3">
        <f t="shared" si="2"/>
        <v>0.17499999999999999</v>
      </c>
      <c r="F93">
        <f t="shared" si="3"/>
        <v>600</v>
      </c>
    </row>
    <row r="94" spans="1:6">
      <c r="B94">
        <v>4</v>
      </c>
      <c r="C94" t="s">
        <v>358</v>
      </c>
      <c r="D94" s="6">
        <v>98</v>
      </c>
      <c r="E94" s="3">
        <f t="shared" si="2"/>
        <v>0.17499999999999999</v>
      </c>
      <c r="F94">
        <f t="shared" si="3"/>
        <v>560</v>
      </c>
    </row>
    <row r="95" spans="1:6">
      <c r="B95">
        <v>4</v>
      </c>
      <c r="C95" t="s">
        <v>358</v>
      </c>
      <c r="D95" s="6">
        <v>94</v>
      </c>
      <c r="E95" s="3">
        <f t="shared" si="2"/>
        <v>0.17499999999999999</v>
      </c>
      <c r="F95">
        <f t="shared" si="3"/>
        <v>537.14285714285722</v>
      </c>
    </row>
    <row r="96" spans="1:6">
      <c r="B96">
        <v>4</v>
      </c>
      <c r="C96" t="s">
        <v>358</v>
      </c>
      <c r="D96" s="6">
        <v>95</v>
      </c>
      <c r="E96" s="3">
        <f t="shared" si="2"/>
        <v>0.17499999999999999</v>
      </c>
      <c r="F96">
        <f t="shared" si="3"/>
        <v>542.85714285714289</v>
      </c>
    </row>
    <row r="97" spans="2:6">
      <c r="B97">
        <v>4</v>
      </c>
      <c r="C97" t="s">
        <v>358</v>
      </c>
      <c r="D97" s="6">
        <v>86</v>
      </c>
      <c r="E97" s="3">
        <f t="shared" si="2"/>
        <v>0.17499999999999999</v>
      </c>
      <c r="F97">
        <f t="shared" si="3"/>
        <v>491.42857142857144</v>
      </c>
    </row>
    <row r="98" spans="2:6">
      <c r="B98">
        <v>4</v>
      </c>
      <c r="C98" t="s">
        <v>359</v>
      </c>
      <c r="D98" s="6">
        <v>78</v>
      </c>
      <c r="E98" s="3">
        <f t="shared" si="2"/>
        <v>0.17499999999999999</v>
      </c>
      <c r="F98">
        <f t="shared" si="3"/>
        <v>445.71428571428572</v>
      </c>
    </row>
    <row r="99" spans="2:6">
      <c r="B99">
        <v>4</v>
      </c>
      <c r="C99" t="s">
        <v>359</v>
      </c>
      <c r="D99" s="6">
        <v>95</v>
      </c>
      <c r="E99" s="3">
        <f t="shared" si="2"/>
        <v>0.17499999999999999</v>
      </c>
      <c r="F99">
        <f t="shared" si="3"/>
        <v>542.85714285714289</v>
      </c>
    </row>
    <row r="100" spans="2:6">
      <c r="B100">
        <v>4</v>
      </c>
      <c r="C100" t="s">
        <v>359</v>
      </c>
      <c r="D100" s="6">
        <v>88</v>
      </c>
      <c r="E100" s="3">
        <f t="shared" si="2"/>
        <v>0.17499999999999999</v>
      </c>
      <c r="F100">
        <f t="shared" si="3"/>
        <v>502.85714285714289</v>
      </c>
    </row>
    <row r="101" spans="2:6">
      <c r="B101">
        <v>4</v>
      </c>
      <c r="C101" t="s">
        <v>359</v>
      </c>
      <c r="D101" s="6">
        <v>94</v>
      </c>
      <c r="E101" s="3">
        <f t="shared" si="2"/>
        <v>0.17499999999999999</v>
      </c>
      <c r="F101">
        <f t="shared" si="3"/>
        <v>537.14285714285722</v>
      </c>
    </row>
    <row r="102" spans="2:6">
      <c r="B102">
        <v>4</v>
      </c>
      <c r="C102" t="s">
        <v>359</v>
      </c>
      <c r="D102" s="6">
        <v>68</v>
      </c>
      <c r="E102" s="3">
        <f t="shared" si="2"/>
        <v>0.17499999999999999</v>
      </c>
      <c r="F102">
        <f t="shared" si="3"/>
        <v>388.57142857142861</v>
      </c>
    </row>
    <row r="103" spans="2:6">
      <c r="B103">
        <v>4</v>
      </c>
      <c r="C103" t="s">
        <v>359</v>
      </c>
      <c r="D103" s="6">
        <v>78</v>
      </c>
      <c r="E103" s="3">
        <f t="shared" si="2"/>
        <v>0.17499999999999999</v>
      </c>
      <c r="F103">
        <f t="shared" si="3"/>
        <v>445.71428571428572</v>
      </c>
    </row>
    <row r="104" spans="2:6">
      <c r="B104">
        <v>4</v>
      </c>
      <c r="C104" t="s">
        <v>360</v>
      </c>
      <c r="D104" s="6">
        <v>92</v>
      </c>
      <c r="E104" s="3">
        <f t="shared" si="2"/>
        <v>0.17499999999999999</v>
      </c>
      <c r="F104">
        <f t="shared" si="3"/>
        <v>525.71428571428578</v>
      </c>
    </row>
    <row r="105" spans="2:6">
      <c r="B105">
        <v>4</v>
      </c>
      <c r="C105" t="s">
        <v>360</v>
      </c>
      <c r="D105" s="6">
        <v>79</v>
      </c>
      <c r="E105" s="3">
        <f t="shared" si="2"/>
        <v>0.17499999999999999</v>
      </c>
      <c r="F105">
        <f t="shared" si="3"/>
        <v>451.42857142857144</v>
      </c>
    </row>
    <row r="106" spans="2:6">
      <c r="B106">
        <v>4</v>
      </c>
      <c r="C106" t="s">
        <v>360</v>
      </c>
      <c r="D106" s="6">
        <v>65</v>
      </c>
      <c r="E106" s="3">
        <f t="shared" si="2"/>
        <v>0.17499999999999999</v>
      </c>
      <c r="F106">
        <f t="shared" si="3"/>
        <v>371.42857142857144</v>
      </c>
    </row>
    <row r="107" spans="2:6">
      <c r="B107">
        <v>4</v>
      </c>
      <c r="C107" t="s">
        <v>360</v>
      </c>
      <c r="D107" s="6">
        <v>79</v>
      </c>
      <c r="E107" s="3">
        <f t="shared" si="2"/>
        <v>0.17499999999999999</v>
      </c>
      <c r="F107">
        <f t="shared" si="3"/>
        <v>451.42857142857144</v>
      </c>
    </row>
    <row r="108" spans="2:6">
      <c r="B108">
        <v>4</v>
      </c>
      <c r="C108" t="s">
        <v>360</v>
      </c>
      <c r="D108" s="6">
        <v>65</v>
      </c>
      <c r="E108" s="3">
        <f t="shared" si="2"/>
        <v>0.17499999999999999</v>
      </c>
      <c r="F108">
        <f t="shared" si="3"/>
        <v>371.42857142857144</v>
      </c>
    </row>
    <row r="109" spans="2:6">
      <c r="B109">
        <v>4</v>
      </c>
      <c r="C109" t="s">
        <v>360</v>
      </c>
      <c r="D109" s="6">
        <v>93</v>
      </c>
      <c r="E109" s="3">
        <f t="shared" si="2"/>
        <v>0.17499999999999999</v>
      </c>
      <c r="F109">
        <f t="shared" si="3"/>
        <v>531.42857142857144</v>
      </c>
    </row>
    <row r="110" spans="2:6">
      <c r="B110">
        <v>4</v>
      </c>
      <c r="C110" t="s">
        <v>361</v>
      </c>
      <c r="D110" s="6">
        <v>74</v>
      </c>
      <c r="E110" s="3">
        <f t="shared" si="2"/>
        <v>0.17499999999999999</v>
      </c>
      <c r="F110">
        <f t="shared" si="3"/>
        <v>422.85714285714289</v>
      </c>
    </row>
    <row r="111" spans="2:6">
      <c r="B111">
        <v>4</v>
      </c>
      <c r="C111" t="s">
        <v>361</v>
      </c>
      <c r="D111" s="6">
        <v>78</v>
      </c>
      <c r="E111" s="3">
        <f t="shared" si="2"/>
        <v>0.17499999999999999</v>
      </c>
      <c r="F111">
        <f t="shared" si="3"/>
        <v>445.71428571428572</v>
      </c>
    </row>
    <row r="112" spans="2:6">
      <c r="B112">
        <v>4</v>
      </c>
      <c r="C112" t="s">
        <v>361</v>
      </c>
      <c r="D112" s="6">
        <v>72</v>
      </c>
      <c r="E112" s="3">
        <f t="shared" si="2"/>
        <v>0.17499999999999999</v>
      </c>
      <c r="F112">
        <f t="shared" si="3"/>
        <v>411.42857142857144</v>
      </c>
    </row>
    <row r="113" spans="2:6">
      <c r="B113">
        <v>4</v>
      </c>
      <c r="C113" t="s">
        <v>361</v>
      </c>
      <c r="D113" s="6">
        <v>72</v>
      </c>
      <c r="E113" s="3">
        <f t="shared" si="2"/>
        <v>0.17499999999999999</v>
      </c>
      <c r="F113">
        <f t="shared" si="3"/>
        <v>411.42857142857144</v>
      </c>
    </row>
    <row r="114" spans="2:6">
      <c r="B114">
        <v>4</v>
      </c>
      <c r="C114" t="s">
        <v>361</v>
      </c>
      <c r="D114" s="6">
        <v>66</v>
      </c>
      <c r="E114" s="3">
        <f t="shared" si="2"/>
        <v>0.17499999999999999</v>
      </c>
      <c r="F114">
        <f t="shared" si="3"/>
        <v>377.14285714285717</v>
      </c>
    </row>
    <row r="115" spans="2:6">
      <c r="B115">
        <v>4</v>
      </c>
      <c r="C115" t="s">
        <v>361</v>
      </c>
      <c r="D115" s="6">
        <v>66</v>
      </c>
      <c r="E115" s="3">
        <f t="shared" si="2"/>
        <v>0.17499999999999999</v>
      </c>
      <c r="F115">
        <f t="shared" si="3"/>
        <v>377.14285714285717</v>
      </c>
    </row>
    <row r="116" spans="2:6">
      <c r="B116">
        <v>4</v>
      </c>
      <c r="C116" t="s">
        <v>362</v>
      </c>
      <c r="D116" s="6">
        <v>78</v>
      </c>
      <c r="E116" s="3">
        <f t="shared" si="2"/>
        <v>0.17499999999999999</v>
      </c>
      <c r="F116">
        <f t="shared" si="3"/>
        <v>445.71428571428572</v>
      </c>
    </row>
    <row r="117" spans="2:6">
      <c r="B117">
        <v>4</v>
      </c>
      <c r="C117" t="s">
        <v>362</v>
      </c>
      <c r="D117" s="6">
        <v>32</v>
      </c>
      <c r="E117" s="3">
        <f t="shared" si="2"/>
        <v>0.17499999999999999</v>
      </c>
      <c r="F117">
        <f t="shared" si="3"/>
        <v>182.85714285714286</v>
      </c>
    </row>
    <row r="118" spans="2:6">
      <c r="B118">
        <v>4</v>
      </c>
      <c r="C118" t="s">
        <v>362</v>
      </c>
      <c r="D118" s="6">
        <v>94</v>
      </c>
      <c r="E118" s="3">
        <f t="shared" si="2"/>
        <v>0.17499999999999999</v>
      </c>
      <c r="F118">
        <f t="shared" si="3"/>
        <v>537.14285714285722</v>
      </c>
    </row>
    <row r="119" spans="2:6">
      <c r="B119">
        <v>4</v>
      </c>
      <c r="C119" t="s">
        <v>362</v>
      </c>
      <c r="D119" s="6">
        <v>92</v>
      </c>
      <c r="E119" s="3">
        <f t="shared" si="2"/>
        <v>0.17499999999999999</v>
      </c>
      <c r="F119">
        <f t="shared" si="3"/>
        <v>525.71428571428578</v>
      </c>
    </row>
    <row r="120" spans="2:6">
      <c r="B120">
        <v>4</v>
      </c>
      <c r="C120" t="s">
        <v>362</v>
      </c>
      <c r="D120" s="6">
        <v>85</v>
      </c>
      <c r="E120" s="3">
        <f t="shared" si="2"/>
        <v>0.17499999999999999</v>
      </c>
      <c r="F120">
        <f t="shared" si="3"/>
        <v>485.71428571428572</v>
      </c>
    </row>
    <row r="121" spans="2:6">
      <c r="B121">
        <v>4</v>
      </c>
      <c r="C121" t="s">
        <v>362</v>
      </c>
      <c r="D121" s="6">
        <v>84</v>
      </c>
      <c r="E121" s="3">
        <f t="shared" si="2"/>
        <v>0.17499999999999999</v>
      </c>
      <c r="F121">
        <f t="shared" si="3"/>
        <v>480.00000000000006</v>
      </c>
    </row>
  </sheetData>
  <phoneticPr fontId="3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A3" sqref="A3:E17"/>
    </sheetView>
  </sheetViews>
  <sheetFormatPr defaultColWidth="8.7265625" defaultRowHeight="14"/>
  <cols>
    <col min="1" max="1" width="8.7265625" style="103"/>
    <col min="2" max="2" width="7.08984375" style="103" customWidth="1"/>
    <col min="3" max="3" width="11.6328125" style="90" customWidth="1"/>
    <col min="4" max="6" width="8.7265625" style="90"/>
    <col min="7" max="7" width="7.08984375" style="103" customWidth="1"/>
    <col min="8" max="16384" width="8.7265625" style="90"/>
  </cols>
  <sheetData>
    <row r="1" spans="1:10">
      <c r="B1" s="5" t="s">
        <v>5</v>
      </c>
      <c r="G1" s="104" t="s">
        <v>6</v>
      </c>
    </row>
    <row r="2" spans="1:10">
      <c r="B2" s="103" t="s">
        <v>7</v>
      </c>
      <c r="C2" s="103" t="s">
        <v>8</v>
      </c>
      <c r="D2" s="103" t="s">
        <v>9</v>
      </c>
      <c r="E2" s="103" t="s">
        <v>10</v>
      </c>
      <c r="G2" s="103" t="s">
        <v>7</v>
      </c>
      <c r="H2" s="103" t="s">
        <v>8</v>
      </c>
      <c r="I2" s="103" t="s">
        <v>9</v>
      </c>
      <c r="J2" s="103" t="s">
        <v>10</v>
      </c>
    </row>
    <row r="3" spans="1:10">
      <c r="A3" s="103">
        <v>1</v>
      </c>
      <c r="B3" s="103">
        <v>51.1</v>
      </c>
      <c r="C3" s="103">
        <v>54.58</v>
      </c>
      <c r="D3" s="103">
        <v>55.55</v>
      </c>
      <c r="E3" s="103">
        <v>57</v>
      </c>
      <c r="F3" s="103"/>
      <c r="G3" s="103">
        <v>4.29</v>
      </c>
      <c r="H3" s="103">
        <v>4.33</v>
      </c>
      <c r="I3" s="103">
        <v>4.78</v>
      </c>
      <c r="J3" s="103">
        <v>4.59</v>
      </c>
    </row>
    <row r="4" spans="1:10">
      <c r="A4" s="103">
        <v>2</v>
      </c>
      <c r="B4" s="103">
        <v>51.57</v>
      </c>
      <c r="C4" s="103">
        <v>55.08</v>
      </c>
      <c r="D4" s="103">
        <v>58.12</v>
      </c>
      <c r="E4" s="103">
        <v>57.74</v>
      </c>
      <c r="F4" s="103"/>
      <c r="G4" s="103">
        <v>4.29</v>
      </c>
      <c r="H4" s="103">
        <v>4.38</v>
      </c>
      <c r="I4" s="103">
        <v>4.4400000000000004</v>
      </c>
      <c r="J4" s="103">
        <v>4.32</v>
      </c>
    </row>
    <row r="5" spans="1:10">
      <c r="A5" s="103">
        <v>3</v>
      </c>
      <c r="B5" s="103">
        <v>52.05</v>
      </c>
      <c r="C5" s="103">
        <v>55.76</v>
      </c>
      <c r="D5" s="103">
        <v>53.4</v>
      </c>
      <c r="E5" s="103">
        <v>59.23</v>
      </c>
      <c r="F5" s="103"/>
      <c r="G5" s="103">
        <v>4.21</v>
      </c>
      <c r="H5" s="103">
        <v>4.53</v>
      </c>
      <c r="I5" s="103">
        <v>5.04</v>
      </c>
      <c r="J5" s="103">
        <v>4.5999999999999996</v>
      </c>
    </row>
    <row r="6" spans="1:10">
      <c r="A6" s="103">
        <v>4</v>
      </c>
      <c r="B6" s="103">
        <v>53.34</v>
      </c>
      <c r="C6" s="103">
        <v>56.58</v>
      </c>
      <c r="D6" s="103">
        <v>54.78</v>
      </c>
      <c r="E6" s="103">
        <v>60.66</v>
      </c>
      <c r="F6" s="103"/>
      <c r="G6" s="103">
        <v>4.34</v>
      </c>
      <c r="H6" s="103">
        <v>4.43</v>
      </c>
      <c r="I6" s="103">
        <v>5.12</v>
      </c>
      <c r="J6" s="103">
        <v>4.49</v>
      </c>
    </row>
    <row r="7" spans="1:10">
      <c r="A7" s="103">
        <v>5</v>
      </c>
      <c r="B7" s="103">
        <v>53.77</v>
      </c>
      <c r="C7" s="103">
        <v>56.65</v>
      </c>
      <c r="D7" s="103">
        <v>56.54</v>
      </c>
      <c r="E7" s="103">
        <v>60.8</v>
      </c>
      <c r="F7" s="103"/>
      <c r="G7" s="103">
        <v>4.21</v>
      </c>
      <c r="H7" s="103">
        <v>4.6399999999999997</v>
      </c>
      <c r="I7" s="103">
        <v>4.6100000000000003</v>
      </c>
      <c r="J7" s="103">
        <v>4.4800000000000004</v>
      </c>
    </row>
    <row r="8" spans="1:10">
      <c r="A8" s="103">
        <v>6</v>
      </c>
      <c r="B8" s="103">
        <v>54.58</v>
      </c>
      <c r="C8" s="103">
        <v>59.26</v>
      </c>
      <c r="D8" s="103">
        <v>57.59</v>
      </c>
      <c r="E8" s="103">
        <v>62.33</v>
      </c>
      <c r="F8" s="103"/>
      <c r="G8" s="103">
        <v>4.46</v>
      </c>
      <c r="H8" s="103">
        <v>4.91</v>
      </c>
      <c r="I8" s="103">
        <v>4.29</v>
      </c>
      <c r="J8" s="103">
        <v>4.3099999999999996</v>
      </c>
    </row>
    <row r="9" spans="1:10">
      <c r="A9" s="103">
        <v>7</v>
      </c>
      <c r="B9" s="103">
        <v>56.62</v>
      </c>
      <c r="C9" s="103">
        <v>59.58</v>
      </c>
      <c r="D9" s="103">
        <v>57.78</v>
      </c>
      <c r="E9" s="103">
        <v>63.31</v>
      </c>
      <c r="F9" s="103"/>
      <c r="G9" s="103">
        <v>4.41</v>
      </c>
      <c r="H9" s="103">
        <v>4.22</v>
      </c>
      <c r="I9" s="103">
        <v>4.7699999999999996</v>
      </c>
      <c r="J9" s="103">
        <v>4.1100000000000003</v>
      </c>
    </row>
    <row r="10" spans="1:10">
      <c r="A10" s="103">
        <v>8</v>
      </c>
      <c r="B10" s="103">
        <v>57.25</v>
      </c>
      <c r="C10" s="103">
        <v>59.8</v>
      </c>
      <c r="D10" s="103">
        <v>57.88</v>
      </c>
      <c r="E10" s="103">
        <v>63.73</v>
      </c>
      <c r="F10" s="103"/>
      <c r="G10" s="103">
        <v>4.55</v>
      </c>
      <c r="H10" s="103">
        <v>4.2300000000000004</v>
      </c>
      <c r="I10" s="103">
        <v>4.45</v>
      </c>
      <c r="J10" s="103">
        <v>4.18</v>
      </c>
    </row>
    <row r="11" spans="1:10">
      <c r="A11" s="103">
        <v>9</v>
      </c>
      <c r="B11" s="103">
        <v>56.18</v>
      </c>
      <c r="C11" s="103">
        <v>51.71</v>
      </c>
      <c r="D11" s="103">
        <v>55.69</v>
      </c>
      <c r="E11" s="103">
        <v>64.349999999999994</v>
      </c>
      <c r="F11" s="103"/>
      <c r="G11" s="103">
        <v>4.0599999999999996</v>
      </c>
      <c r="H11" s="103">
        <v>4.97</v>
      </c>
      <c r="I11" s="103">
        <v>4.76</v>
      </c>
      <c r="J11" s="103">
        <v>4.3499999999999996</v>
      </c>
    </row>
    <row r="12" spans="1:10">
      <c r="A12" s="103">
        <v>10</v>
      </c>
      <c r="B12" s="103">
        <v>54.58</v>
      </c>
      <c r="C12" s="103">
        <v>57.93</v>
      </c>
      <c r="D12" s="103">
        <v>63.81</v>
      </c>
      <c r="E12" s="103">
        <v>64.569999999999993</v>
      </c>
      <c r="F12" s="103"/>
      <c r="G12" s="103">
        <v>4.4400000000000004</v>
      </c>
      <c r="H12" s="103">
        <v>4.24</v>
      </c>
      <c r="I12" s="103">
        <v>4.46</v>
      </c>
      <c r="J12" s="103">
        <v>4.2699999999999996</v>
      </c>
    </row>
    <row r="13" spans="1:10">
      <c r="A13" s="103">
        <v>11</v>
      </c>
      <c r="B13" s="103">
        <v>55.76</v>
      </c>
      <c r="C13" s="103">
        <f>AVERAGE(C3:C12)</f>
        <v>56.692999999999998</v>
      </c>
      <c r="D13" s="103">
        <v>58.78</v>
      </c>
      <c r="E13" s="103">
        <v>64.8</v>
      </c>
      <c r="F13" s="103"/>
      <c r="G13" s="103">
        <v>4.5599999999999996</v>
      </c>
      <c r="H13" s="103">
        <v>4.66</v>
      </c>
      <c r="I13" s="103">
        <v>4.47</v>
      </c>
      <c r="J13" s="103">
        <v>4.4400000000000004</v>
      </c>
    </row>
    <row r="14" spans="1:10">
      <c r="A14" s="103">
        <v>12</v>
      </c>
      <c r="B14" s="103">
        <v>55.08</v>
      </c>
      <c r="C14" s="103">
        <v>57.78</v>
      </c>
      <c r="D14" s="103">
        <v>57.88</v>
      </c>
      <c r="E14" s="103">
        <v>65.42</v>
      </c>
      <c r="F14" s="103"/>
      <c r="G14" s="103">
        <v>4.37</v>
      </c>
      <c r="H14" s="103">
        <v>4.5599999999999996</v>
      </c>
      <c r="I14" s="103">
        <v>4.9800000000000004</v>
      </c>
      <c r="J14" s="103">
        <v>4.3499999999999996</v>
      </c>
    </row>
    <row r="15" spans="1:10">
      <c r="A15" s="103">
        <v>13</v>
      </c>
      <c r="B15" s="103">
        <v>54.04</v>
      </c>
      <c r="C15" s="103">
        <v>56.54</v>
      </c>
      <c r="D15" s="103">
        <v>56.54</v>
      </c>
      <c r="E15" s="103">
        <v>55.69</v>
      </c>
      <c r="F15" s="103"/>
      <c r="G15" s="103">
        <v>4.08</v>
      </c>
      <c r="H15" s="103">
        <v>4.57</v>
      </c>
      <c r="I15" s="103">
        <v>5.01</v>
      </c>
      <c r="J15" s="103">
        <v>4.22</v>
      </c>
    </row>
    <row r="16" spans="1:10">
      <c r="A16" s="103">
        <v>14</v>
      </c>
      <c r="B16" s="103">
        <v>55.09</v>
      </c>
      <c r="C16" s="103">
        <v>57.59</v>
      </c>
      <c r="D16" s="103">
        <v>60.19</v>
      </c>
      <c r="E16" s="103">
        <v>57.23</v>
      </c>
      <c r="F16" s="103"/>
      <c r="G16" s="103">
        <v>4.04</v>
      </c>
      <c r="H16" s="103">
        <v>4.55</v>
      </c>
      <c r="I16" s="103">
        <v>4.88</v>
      </c>
      <c r="J16" s="103">
        <v>4.08</v>
      </c>
    </row>
    <row r="17" spans="1:10">
      <c r="A17" s="103">
        <v>15</v>
      </c>
      <c r="B17" s="103">
        <v>54.04</v>
      </c>
      <c r="C17" s="103">
        <v>55.2</v>
      </c>
      <c r="D17" s="103">
        <v>61.31</v>
      </c>
      <c r="E17" s="103">
        <v>57.65</v>
      </c>
      <c r="F17" s="103"/>
      <c r="G17" s="103">
        <v>4.0599999999999996</v>
      </c>
      <c r="H17" s="103">
        <v>4.43</v>
      </c>
      <c r="I17" s="103">
        <v>4.76</v>
      </c>
      <c r="J17" s="103">
        <v>4.12</v>
      </c>
    </row>
    <row r="18" spans="1:10">
      <c r="H18" s="103"/>
      <c r="I18" s="103"/>
      <c r="J18" s="103"/>
    </row>
    <row r="19" spans="1:10">
      <c r="B19" s="105"/>
      <c r="C19" s="105"/>
      <c r="D19" s="105"/>
      <c r="E19" s="105"/>
      <c r="F19" s="105"/>
      <c r="G19" s="105"/>
      <c r="H19" s="105"/>
      <c r="I19" s="105"/>
      <c r="J19" s="105"/>
    </row>
    <row r="22" spans="1:10">
      <c r="G22" s="90"/>
    </row>
    <row r="23" spans="1:10">
      <c r="G23" s="90"/>
    </row>
    <row r="24" spans="1:10">
      <c r="G24" s="90"/>
    </row>
    <row r="25" spans="1:10">
      <c r="G25" s="90"/>
    </row>
    <row r="26" spans="1:10">
      <c r="G26" s="90"/>
    </row>
    <row r="27" spans="1:10">
      <c r="A27" s="90"/>
      <c r="B27" s="90"/>
    </row>
  </sheetData>
  <phoneticPr fontId="3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>
      <selection activeCell="D13" sqref="D13"/>
    </sheetView>
  </sheetViews>
  <sheetFormatPr defaultColWidth="8.7265625" defaultRowHeight="14"/>
  <cols>
    <col min="1" max="1" width="8.7265625" style="67"/>
    <col min="2" max="16384" width="8.7265625" style="99"/>
  </cols>
  <sheetData>
    <row r="1" spans="1:3">
      <c r="A1" s="101"/>
    </row>
    <row r="2" spans="1:3" ht="15.75" customHeight="1">
      <c r="A2" s="101"/>
      <c r="B2" s="102" t="s">
        <v>325</v>
      </c>
      <c r="C2" s="102"/>
    </row>
    <row r="3" spans="1:3">
      <c r="A3" s="101" t="s">
        <v>7</v>
      </c>
      <c r="B3" s="99">
        <v>428.81306928399999</v>
      </c>
    </row>
    <row r="4" spans="1:3">
      <c r="A4" s="101" t="s">
        <v>7</v>
      </c>
      <c r="B4" s="99">
        <v>416.74809112240001</v>
      </c>
    </row>
    <row r="5" spans="1:3">
      <c r="A5" s="101" t="s">
        <v>7</v>
      </c>
      <c r="B5" s="99">
        <v>424.0358873472</v>
      </c>
    </row>
    <row r="6" spans="1:3">
      <c r="A6" s="101" t="s">
        <v>7</v>
      </c>
      <c r="B6" s="99">
        <v>436.35628070799999</v>
      </c>
    </row>
    <row r="7" spans="1:3" ht="15.75" customHeight="1">
      <c r="A7" s="101" t="s">
        <v>7</v>
      </c>
      <c r="B7" s="99">
        <v>431.69487215039999</v>
      </c>
    </row>
    <row r="8" spans="1:3">
      <c r="A8" s="101" t="s">
        <v>11</v>
      </c>
      <c r="B8" s="99">
        <v>465.3900383536</v>
      </c>
    </row>
    <row r="9" spans="1:3">
      <c r="A9" s="101" t="s">
        <v>12</v>
      </c>
      <c r="B9" s="99">
        <v>471.62263648319998</v>
      </c>
    </row>
    <row r="10" spans="1:3">
      <c r="A10" s="101" t="s">
        <v>13</v>
      </c>
      <c r="B10" s="99">
        <v>433.26773968200001</v>
      </c>
    </row>
    <row r="11" spans="1:3">
      <c r="A11" s="101" t="s">
        <v>14</v>
      </c>
      <c r="B11" s="99">
        <v>454.8820350336</v>
      </c>
    </row>
    <row r="12" spans="1:3">
      <c r="A12" s="101" t="s">
        <v>15</v>
      </c>
      <c r="B12" s="99">
        <v>463.93168285759998</v>
      </c>
    </row>
    <row r="13" spans="1:3">
      <c r="A13" s="67" t="s">
        <v>16</v>
      </c>
      <c r="B13" s="99">
        <v>446.62320472239998</v>
      </c>
    </row>
    <row r="14" spans="1:3">
      <c r="A14" s="67" t="s">
        <v>17</v>
      </c>
      <c r="B14" s="99">
        <v>441.47162656960001</v>
      </c>
    </row>
    <row r="15" spans="1:3">
      <c r="A15" s="67" t="s">
        <v>18</v>
      </c>
      <c r="B15" s="99">
        <v>457.53622863039999</v>
      </c>
    </row>
    <row r="16" spans="1:3">
      <c r="A16" s="67" t="s">
        <v>19</v>
      </c>
      <c r="B16" s="99">
        <v>423.98306294119999</v>
      </c>
    </row>
    <row r="17" spans="1:2">
      <c r="A17" s="67" t="s">
        <v>20</v>
      </c>
      <c r="B17" s="99">
        <v>455.65512480640001</v>
      </c>
    </row>
    <row r="18" spans="1:2">
      <c r="A18" s="67" t="s">
        <v>21</v>
      </c>
      <c r="B18" s="99">
        <v>447.00995175999998</v>
      </c>
    </row>
    <row r="19" spans="1:2">
      <c r="A19" s="67" t="s">
        <v>22</v>
      </c>
      <c r="B19" s="99">
        <v>427.81310697679999</v>
      </c>
    </row>
    <row r="20" spans="1:2">
      <c r="A20" s="67" t="s">
        <v>23</v>
      </c>
      <c r="B20" s="99">
        <v>442.87097744800002</v>
      </c>
    </row>
    <row r="21" spans="1:2">
      <c r="A21" s="67" t="s">
        <v>24</v>
      </c>
      <c r="B21" s="99">
        <v>430.82279249200002</v>
      </c>
    </row>
    <row r="22" spans="1:2">
      <c r="A22" s="67" t="s">
        <v>25</v>
      </c>
      <c r="B22" s="99">
        <v>447.62042295039998</v>
      </c>
    </row>
    <row r="25" spans="1:2" ht="14.25" customHeight="1"/>
    <row r="26" spans="1:2" ht="14.25" customHeight="1"/>
    <row r="27" spans="1:2" ht="14.25" customHeight="1"/>
    <row r="28" spans="1:2" ht="14.25" customHeight="1"/>
    <row r="30" spans="1:2" ht="14.25" customHeight="1"/>
    <row r="31" spans="1:2" ht="14.25" customHeight="1"/>
    <row r="32" spans="1:2" ht="14.25" customHeight="1"/>
    <row r="43" spans="1:1" ht="14.25" customHeight="1"/>
    <row r="44" spans="1:1" ht="14.25" customHeight="1"/>
    <row r="45" spans="1:1" ht="14.25" customHeight="1"/>
    <row r="46" spans="1:1">
      <c r="A46" s="99"/>
    </row>
    <row r="47" spans="1:1">
      <c r="A47" s="99"/>
    </row>
    <row r="48" spans="1:1">
      <c r="A48" s="99"/>
    </row>
    <row r="49" spans="1:1">
      <c r="A49" s="99"/>
    </row>
    <row r="50" spans="1:1">
      <c r="A50" s="99"/>
    </row>
    <row r="51" spans="1:1">
      <c r="A51" s="99"/>
    </row>
    <row r="52" spans="1:1">
      <c r="A52" s="99"/>
    </row>
    <row r="55" spans="1:1" ht="14.25" customHeight="1"/>
    <row r="56" spans="1:1" ht="14.25" customHeight="1"/>
    <row r="57" spans="1:1" ht="14.25" customHeight="1"/>
  </sheetData>
  <phoneticPr fontId="30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opLeftCell="A13" workbookViewId="0">
      <selection activeCell="I13" sqref="I13"/>
    </sheetView>
  </sheetViews>
  <sheetFormatPr defaultColWidth="8.7265625" defaultRowHeight="14"/>
  <cols>
    <col min="1" max="1" width="8.7265625" style="50"/>
    <col min="2" max="2" width="6" style="50" customWidth="1"/>
    <col min="3" max="17" width="8.7265625" style="50"/>
    <col min="18" max="18" width="10.90625" style="50" customWidth="1"/>
    <col min="19" max="16384" width="8.7265625" style="50"/>
  </cols>
  <sheetData>
    <row r="1" spans="1:17">
      <c r="C1" s="109" t="s">
        <v>26</v>
      </c>
      <c r="D1" s="109"/>
      <c r="E1" s="109"/>
      <c r="G1" s="109" t="s">
        <v>27</v>
      </c>
      <c r="H1" s="109"/>
      <c r="I1" s="109"/>
    </row>
    <row r="2" spans="1:17" s="53" customFormat="1">
      <c r="A2" s="1"/>
      <c r="B2" s="1"/>
      <c r="C2" s="1" t="s">
        <v>28</v>
      </c>
      <c r="D2" s="1" t="s">
        <v>29</v>
      </c>
      <c r="E2" s="1" t="s">
        <v>30</v>
      </c>
      <c r="F2" s="1"/>
      <c r="G2" s="1" t="s">
        <v>28</v>
      </c>
      <c r="H2" s="1" t="s">
        <v>29</v>
      </c>
      <c r="I2" s="1" t="s">
        <v>30</v>
      </c>
      <c r="K2" s="1" t="s">
        <v>31</v>
      </c>
      <c r="L2" s="1" t="s">
        <v>32</v>
      </c>
      <c r="P2" s="1"/>
      <c r="Q2" s="1"/>
    </row>
    <row r="3" spans="1:17" s="53" customFormat="1">
      <c r="A3" s="1" t="s">
        <v>7</v>
      </c>
      <c r="B3" s="1">
        <v>1</v>
      </c>
      <c r="C3" s="2">
        <v>3.7980999999999998</v>
      </c>
      <c r="D3" s="1">
        <v>1.8361000000000001</v>
      </c>
      <c r="E3" s="1">
        <v>0.90010000000000001</v>
      </c>
      <c r="F3" s="1" t="s">
        <v>7</v>
      </c>
      <c r="G3" s="2">
        <v>0.58630000000000004</v>
      </c>
      <c r="H3" s="100">
        <v>0.14230000000000001</v>
      </c>
      <c r="I3" s="1">
        <v>6.83E-2</v>
      </c>
      <c r="K3" s="53">
        <v>5.6341999999999999</v>
      </c>
      <c r="L3" s="1">
        <v>0.72860000000000003</v>
      </c>
      <c r="Q3" s="1"/>
    </row>
    <row r="4" spans="1:17" s="53" customFormat="1">
      <c r="A4" s="1"/>
      <c r="B4" s="1">
        <v>2</v>
      </c>
      <c r="C4" s="1">
        <v>3.8033999999999999</v>
      </c>
      <c r="D4" s="100">
        <v>1.8694</v>
      </c>
      <c r="E4" s="1">
        <v>1.0608</v>
      </c>
      <c r="F4" s="1"/>
      <c r="G4" s="1">
        <v>0.59970000000000001</v>
      </c>
      <c r="H4" s="1">
        <v>0.15129999999999999</v>
      </c>
      <c r="I4" s="2">
        <v>5.4699999999999999E-2</v>
      </c>
      <c r="K4" s="53">
        <v>5.6727999999999996</v>
      </c>
      <c r="L4" s="1">
        <v>0.751</v>
      </c>
      <c r="Q4" s="2"/>
    </row>
    <row r="5" spans="1:17" s="53" customFormat="1">
      <c r="B5" s="1">
        <v>3</v>
      </c>
      <c r="C5" s="2">
        <v>3.8982000000000001</v>
      </c>
      <c r="D5" s="100">
        <v>1.8943000000000001</v>
      </c>
      <c r="E5" s="1">
        <v>1.0718000000000001</v>
      </c>
      <c r="G5" s="1">
        <v>0.61109999999999998</v>
      </c>
      <c r="H5" s="100">
        <v>0.16930000000000001</v>
      </c>
      <c r="I5" s="2">
        <v>5.6899999999999999E-2</v>
      </c>
      <c r="K5" s="53">
        <v>5.9821999999999997</v>
      </c>
      <c r="L5" s="1">
        <v>0.78039999999999998</v>
      </c>
      <c r="Q5" s="2"/>
    </row>
    <row r="6" spans="1:17" s="53" customFormat="1">
      <c r="A6" s="1"/>
      <c r="B6" s="1">
        <v>4</v>
      </c>
      <c r="C6" s="1">
        <v>4.1794000000000002</v>
      </c>
      <c r="D6" s="100">
        <v>2.0840000000000001</v>
      </c>
      <c r="E6" s="1">
        <v>1.0861000000000001</v>
      </c>
      <c r="G6" s="1">
        <v>0.6129</v>
      </c>
      <c r="H6" s="1">
        <v>0.17019999999999999</v>
      </c>
      <c r="I6" s="2">
        <v>6.0699999999999997E-2</v>
      </c>
      <c r="K6" s="53">
        <v>6.0736999999999997</v>
      </c>
      <c r="L6" s="1">
        <v>0.78310000000000002</v>
      </c>
      <c r="Q6" s="2"/>
    </row>
    <row r="7" spans="1:17" s="53" customFormat="1">
      <c r="A7" s="1"/>
      <c r="B7" s="1">
        <v>5</v>
      </c>
      <c r="C7" s="1">
        <v>4.1940999999999997</v>
      </c>
      <c r="D7" s="1">
        <v>2.1461999999999999</v>
      </c>
      <c r="E7" s="1">
        <v>1.1269</v>
      </c>
      <c r="G7" s="2">
        <v>0.64610000000000001</v>
      </c>
      <c r="H7" s="100">
        <v>0.1734</v>
      </c>
      <c r="I7" s="2">
        <v>6.9699999999999998E-2</v>
      </c>
      <c r="K7" s="53">
        <v>6.3403</v>
      </c>
      <c r="L7" s="1">
        <v>0.81950000000000001</v>
      </c>
      <c r="Q7" s="2"/>
    </row>
    <row r="8" spans="1:17" s="53" customFormat="1">
      <c r="A8" s="1" t="s">
        <v>8</v>
      </c>
      <c r="B8" s="1">
        <v>1</v>
      </c>
      <c r="C8" s="1">
        <v>4.4051</v>
      </c>
      <c r="D8" s="1">
        <v>2.0941999999999998</v>
      </c>
      <c r="E8" s="1">
        <v>0.9909</v>
      </c>
      <c r="F8" s="1" t="s">
        <v>8</v>
      </c>
      <c r="G8" s="1">
        <v>0.69030000000000002</v>
      </c>
      <c r="H8" s="1">
        <v>0.1699</v>
      </c>
      <c r="I8" s="1">
        <v>0.1051</v>
      </c>
      <c r="K8" s="53">
        <v>6.4992999999999999</v>
      </c>
      <c r="L8" s="1">
        <v>0.86019999999999996</v>
      </c>
      <c r="Q8" s="1"/>
    </row>
    <row r="9" spans="1:17" s="53" customFormat="1">
      <c r="A9" s="1"/>
      <c r="B9" s="1">
        <v>2</v>
      </c>
      <c r="C9" s="1">
        <v>4.3596000000000004</v>
      </c>
      <c r="D9" s="1">
        <v>2.5758999999999999</v>
      </c>
      <c r="E9" s="1">
        <v>1.2309000000000001</v>
      </c>
      <c r="F9" s="1"/>
      <c r="G9" s="1">
        <v>0.64980000000000004</v>
      </c>
      <c r="H9" s="1">
        <v>0.16830000000000001</v>
      </c>
      <c r="I9" s="4">
        <v>9.3700000000000006E-2</v>
      </c>
      <c r="K9" s="53">
        <v>6.9355000000000002</v>
      </c>
      <c r="L9" s="1">
        <v>0.81810000000000005</v>
      </c>
      <c r="Q9" s="4"/>
    </row>
    <row r="10" spans="1:17" s="53" customFormat="1">
      <c r="A10" s="1"/>
      <c r="B10" s="1">
        <v>3</v>
      </c>
      <c r="C10" s="1">
        <v>4.3426</v>
      </c>
      <c r="D10" s="1">
        <v>2.3344999999999998</v>
      </c>
      <c r="E10" s="1">
        <v>1.1045</v>
      </c>
      <c r="F10" s="1"/>
      <c r="G10" s="2">
        <v>0.61360000000000003</v>
      </c>
      <c r="H10" s="100">
        <v>0.2044</v>
      </c>
      <c r="I10" s="1">
        <v>8.6800000000000002E-2</v>
      </c>
      <c r="K10" s="53">
        <v>6.6771000000000003</v>
      </c>
      <c r="L10" s="1">
        <v>0.81799999999999995</v>
      </c>
      <c r="Q10" s="1"/>
    </row>
    <row r="11" spans="1:17" s="53" customFormat="1">
      <c r="A11" s="1"/>
      <c r="B11" s="1">
        <v>4</v>
      </c>
      <c r="C11" s="2">
        <v>4.2580999999999998</v>
      </c>
      <c r="D11" s="100">
        <v>2.2551000000000001</v>
      </c>
      <c r="E11" s="1">
        <v>1.1405000000000001</v>
      </c>
      <c r="F11" s="1"/>
      <c r="G11" s="2">
        <v>0.63959999999999995</v>
      </c>
      <c r="H11" s="100">
        <v>0.1817</v>
      </c>
      <c r="I11" s="2">
        <v>8.5500000000000007E-2</v>
      </c>
      <c r="K11" s="53">
        <v>6.5132000000000003</v>
      </c>
      <c r="L11" s="1">
        <v>0.82130000000000003</v>
      </c>
      <c r="Q11" s="2"/>
    </row>
    <row r="12" spans="1:17" s="53" customFormat="1">
      <c r="A12" s="1"/>
      <c r="B12" s="1">
        <v>5</v>
      </c>
      <c r="C12" s="2">
        <v>3.9159000000000002</v>
      </c>
      <c r="D12" s="100">
        <v>1.8452</v>
      </c>
      <c r="E12" s="1">
        <v>1.1869000000000001</v>
      </c>
      <c r="F12" s="1"/>
      <c r="G12" s="2">
        <v>0.64739999999999998</v>
      </c>
      <c r="H12" s="100">
        <v>0.1777</v>
      </c>
      <c r="I12" s="2">
        <v>9.1499999999999998E-2</v>
      </c>
      <c r="K12" s="53">
        <v>5.7610999999999999</v>
      </c>
      <c r="L12" s="1">
        <v>0.82509999999999994</v>
      </c>
      <c r="Q12" s="2"/>
    </row>
    <row r="13" spans="1:17" s="53" customFormat="1">
      <c r="A13" s="1" t="s">
        <v>9</v>
      </c>
      <c r="B13" s="1">
        <v>1</v>
      </c>
      <c r="C13" s="1">
        <v>4.0762</v>
      </c>
      <c r="D13" s="1">
        <v>2.0478000000000001</v>
      </c>
      <c r="E13" s="1">
        <v>2.0629</v>
      </c>
      <c r="F13" s="1" t="s">
        <v>9</v>
      </c>
      <c r="G13" s="1">
        <v>0.63759999999999994</v>
      </c>
      <c r="H13" s="1">
        <v>0.15659999999999999</v>
      </c>
      <c r="I13" s="4">
        <v>0.12959999999999999</v>
      </c>
      <c r="K13" s="53">
        <v>6.1239999999999997</v>
      </c>
      <c r="L13" s="1">
        <v>0.79490000000000005</v>
      </c>
      <c r="Q13" s="4"/>
    </row>
    <row r="14" spans="1:17" s="53" customFormat="1">
      <c r="A14" s="1"/>
      <c r="B14" s="1">
        <v>2</v>
      </c>
      <c r="C14" s="1">
        <v>4.3986000000000001</v>
      </c>
      <c r="D14" s="1">
        <v>2.0983999999999998</v>
      </c>
      <c r="E14" s="1">
        <v>1.8107</v>
      </c>
      <c r="F14" s="1"/>
      <c r="G14" s="4">
        <v>0.65110000000000001</v>
      </c>
      <c r="H14" s="1">
        <v>0.19209999999999999</v>
      </c>
      <c r="I14" s="1">
        <v>0.1341</v>
      </c>
      <c r="K14" s="53">
        <v>6.4969999999999999</v>
      </c>
      <c r="L14" s="1">
        <v>0.83340000000000003</v>
      </c>
      <c r="Q14" s="1"/>
    </row>
    <row r="15" spans="1:17" s="53" customFormat="1">
      <c r="A15" s="1"/>
      <c r="B15" s="1">
        <v>3</v>
      </c>
      <c r="C15" s="1">
        <v>3.8121999999999998</v>
      </c>
      <c r="D15" s="100">
        <v>1.7965</v>
      </c>
      <c r="E15" s="1">
        <v>0.72850000000000004</v>
      </c>
      <c r="F15" s="1"/>
      <c r="G15" s="2">
        <v>0.59709999999999996</v>
      </c>
      <c r="H15" s="100">
        <v>0.18210000000000001</v>
      </c>
      <c r="I15" s="1">
        <v>4.9500000000000002E-2</v>
      </c>
      <c r="K15" s="53">
        <v>5.6086999999999998</v>
      </c>
      <c r="L15" s="1">
        <v>0.85460000000000003</v>
      </c>
      <c r="Q15" s="1"/>
    </row>
    <row r="16" spans="1:17" s="53" customFormat="1">
      <c r="A16" s="1"/>
      <c r="B16" s="1">
        <v>4</v>
      </c>
      <c r="C16" s="2">
        <v>4.2259000000000002</v>
      </c>
      <c r="D16" s="100">
        <v>2.1909000000000001</v>
      </c>
      <c r="E16" s="1">
        <v>1.7628999999999999</v>
      </c>
      <c r="F16" s="1"/>
      <c r="G16" s="2">
        <v>0.61919999999999997</v>
      </c>
      <c r="H16" s="100">
        <v>0.17780000000000001</v>
      </c>
      <c r="I16" s="2">
        <v>0.1065</v>
      </c>
      <c r="K16" s="53">
        <v>6.4168000000000003</v>
      </c>
      <c r="L16" s="1">
        <v>0.86819999999999997</v>
      </c>
      <c r="Q16" s="2"/>
    </row>
    <row r="17" spans="1:17" s="53" customFormat="1">
      <c r="A17" s="1"/>
      <c r="B17" s="1">
        <v>5</v>
      </c>
      <c r="C17" s="2">
        <v>4.3753000000000002</v>
      </c>
      <c r="D17" s="1">
        <v>2.2383999999999999</v>
      </c>
      <c r="E17" s="1">
        <v>1.5306999999999999</v>
      </c>
      <c r="F17" s="1"/>
      <c r="G17" s="2">
        <v>0.69340000000000002</v>
      </c>
      <c r="H17" s="100">
        <v>0.1794</v>
      </c>
      <c r="I17" s="2">
        <v>9.4500000000000001E-2</v>
      </c>
      <c r="K17" s="53">
        <v>6.6136999999999997</v>
      </c>
      <c r="L17" s="1">
        <v>0.82989999999999997</v>
      </c>
      <c r="Q17" s="2"/>
    </row>
    <row r="18" spans="1:17" s="53" customFormat="1">
      <c r="A18" s="1" t="s">
        <v>10</v>
      </c>
      <c r="B18" s="1">
        <v>1</v>
      </c>
      <c r="C18" s="1">
        <v>4.4814999999999996</v>
      </c>
      <c r="D18" s="4">
        <v>2.0975000000000001</v>
      </c>
      <c r="E18" s="1">
        <v>1.0810999999999999</v>
      </c>
      <c r="F18" s="1" t="s">
        <v>10</v>
      </c>
      <c r="G18" s="1">
        <v>0.63170000000000004</v>
      </c>
      <c r="H18" s="1">
        <v>0.16320000000000001</v>
      </c>
      <c r="I18" s="1">
        <v>6.6799999999999998E-2</v>
      </c>
      <c r="J18" s="100"/>
      <c r="K18" s="53">
        <v>6.1239999999999997</v>
      </c>
      <c r="L18" s="1">
        <v>0.79420000000000002</v>
      </c>
      <c r="Q18" s="1"/>
    </row>
    <row r="19" spans="1:17" s="53" customFormat="1">
      <c r="A19" s="1"/>
      <c r="B19" s="1">
        <v>2</v>
      </c>
      <c r="C19" s="1">
        <v>4.3418999999999999</v>
      </c>
      <c r="D19" s="1">
        <v>2.3349000000000002</v>
      </c>
      <c r="E19" s="1">
        <v>1.9345000000000001</v>
      </c>
      <c r="F19" s="1"/>
      <c r="G19" s="1">
        <v>0.6361</v>
      </c>
      <c r="H19" s="4">
        <v>0.1973</v>
      </c>
      <c r="I19" s="1">
        <v>0.11990000000000001</v>
      </c>
      <c r="J19" s="100"/>
      <c r="K19" s="53">
        <v>6.4969999999999999</v>
      </c>
      <c r="L19" s="1">
        <v>0.84319999999999995</v>
      </c>
      <c r="Q19" s="1"/>
    </row>
    <row r="20" spans="1:17" s="53" customFormat="1">
      <c r="A20" s="1"/>
      <c r="B20" s="1">
        <v>3</v>
      </c>
      <c r="C20" s="1">
        <v>4.2359</v>
      </c>
      <c r="D20" s="1">
        <v>1.9916</v>
      </c>
      <c r="E20" s="1">
        <v>1.7633000000000001</v>
      </c>
      <c r="F20" s="1"/>
      <c r="G20" s="1">
        <v>0.67830000000000001</v>
      </c>
      <c r="H20" s="100">
        <v>0.17630000000000001</v>
      </c>
      <c r="I20" s="2">
        <v>0.1108</v>
      </c>
      <c r="J20" s="100"/>
      <c r="K20" s="53">
        <v>6.0506000000000002</v>
      </c>
      <c r="L20" s="1">
        <v>0.7792</v>
      </c>
      <c r="Q20" s="2"/>
    </row>
    <row r="21" spans="1:17" s="53" customFormat="1">
      <c r="A21" s="1"/>
      <c r="B21" s="1">
        <v>4</v>
      </c>
      <c r="C21" s="2">
        <v>4.4017999999999997</v>
      </c>
      <c r="D21" s="100">
        <v>2.5941000000000001</v>
      </c>
      <c r="E21" s="1">
        <v>0.90259999999999996</v>
      </c>
      <c r="F21" s="1"/>
      <c r="G21" s="2">
        <v>0.66610000000000003</v>
      </c>
      <c r="H21" s="100">
        <v>0.2021</v>
      </c>
      <c r="I21" s="2">
        <v>5.5500000000000001E-2</v>
      </c>
      <c r="J21" s="100"/>
      <c r="K21" s="53">
        <v>6.4168000000000003</v>
      </c>
      <c r="L21" s="1">
        <v>0.79700000000000004</v>
      </c>
      <c r="Q21" s="2"/>
    </row>
    <row r="22" spans="1:17" s="53" customFormat="1">
      <c r="A22" s="1"/>
      <c r="B22" s="1">
        <v>5</v>
      </c>
      <c r="C22" s="2">
        <v>3.9788000000000001</v>
      </c>
      <c r="D22" s="100">
        <v>2.3721999999999999</v>
      </c>
      <c r="E22" s="1">
        <v>2.0760999999999998</v>
      </c>
      <c r="F22" s="1"/>
      <c r="G22" s="2">
        <v>0.65139999999999998</v>
      </c>
      <c r="H22" s="100">
        <v>0.17849999999999999</v>
      </c>
      <c r="I22" s="2">
        <v>0.12570000000000001</v>
      </c>
      <c r="J22" s="100"/>
      <c r="K22" s="53">
        <v>6.1718000000000002</v>
      </c>
      <c r="L22" s="1">
        <v>0.87280000000000002</v>
      </c>
      <c r="Q22" s="2"/>
    </row>
    <row r="23" spans="1:17" s="53" customFormat="1">
      <c r="A23" s="1"/>
      <c r="B23" s="1"/>
      <c r="C23" s="2"/>
      <c r="E23" s="1"/>
      <c r="I23" s="2"/>
      <c r="J23" s="100"/>
      <c r="K23" s="2"/>
    </row>
  </sheetData>
  <mergeCells count="2">
    <mergeCell ref="C1:E1"/>
    <mergeCell ref="G1:I1"/>
  </mergeCells>
  <phoneticPr fontId="30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F23" sqref="F23"/>
    </sheetView>
  </sheetViews>
  <sheetFormatPr defaultColWidth="8.7265625" defaultRowHeight="14"/>
  <cols>
    <col min="1" max="1" width="8.7265625" style="53"/>
    <col min="2" max="3" width="10" style="53" customWidth="1"/>
    <col min="4" max="4" width="9.453125" style="53" customWidth="1"/>
    <col min="5" max="5" width="9" style="53" customWidth="1"/>
    <col min="6" max="6" width="10.453125" style="53" customWidth="1"/>
    <col min="7" max="7" width="9.453125" style="53" customWidth="1"/>
    <col min="8" max="8" width="14" style="53" customWidth="1"/>
    <col min="9" max="12" width="8.7265625" style="53"/>
    <col min="13" max="16" width="8.90625" style="53" customWidth="1"/>
    <col min="17" max="16384" width="8.7265625" style="53"/>
  </cols>
  <sheetData>
    <row r="1" spans="1:7" s="1" customFormat="1">
      <c r="A1" s="1" t="s">
        <v>33</v>
      </c>
      <c r="B1" s="1" t="s">
        <v>34</v>
      </c>
      <c r="C1" s="1" t="s">
        <v>35</v>
      </c>
      <c r="D1" s="1" t="s">
        <v>36</v>
      </c>
      <c r="E1" s="1" t="s">
        <v>37</v>
      </c>
    </row>
    <row r="2" spans="1:7" s="1" customFormat="1"/>
    <row r="3" spans="1:7" s="1" customFormat="1">
      <c r="A3" s="1" t="s">
        <v>38</v>
      </c>
      <c r="B3" s="1">
        <v>570.00279999999998</v>
      </c>
      <c r="C3" s="1">
        <v>0.30620000000000003</v>
      </c>
      <c r="D3" s="1">
        <v>1430</v>
      </c>
      <c r="E3" s="93">
        <v>0.41952420059051099</v>
      </c>
      <c r="F3" s="93"/>
      <c r="G3" s="93"/>
    </row>
    <row r="4" spans="1:7" s="1" customFormat="1">
      <c r="A4" s="1" t="s">
        <v>39</v>
      </c>
      <c r="B4" s="1">
        <v>529.30849999999998</v>
      </c>
      <c r="C4" s="1">
        <v>0.33050000000000002</v>
      </c>
      <c r="D4" s="1">
        <v>2138</v>
      </c>
      <c r="E4" s="93">
        <v>0.45385952328968099</v>
      </c>
      <c r="F4" s="93"/>
      <c r="G4" s="93"/>
    </row>
    <row r="5" spans="1:7" s="1" customFormat="1">
      <c r="A5" s="1" t="s">
        <v>40</v>
      </c>
      <c r="B5" s="1">
        <v>681.32039999999995</v>
      </c>
      <c r="C5" s="1">
        <v>0.31380000000000002</v>
      </c>
      <c r="D5" s="1">
        <v>1947</v>
      </c>
      <c r="E5" s="93">
        <v>0.52665586861646196</v>
      </c>
      <c r="F5" s="93"/>
      <c r="G5" s="93"/>
    </row>
    <row r="6" spans="1:7" s="1" customFormat="1">
      <c r="A6" s="1" t="s">
        <v>41</v>
      </c>
      <c r="B6" s="1">
        <v>755.68539999999996</v>
      </c>
      <c r="C6" s="1">
        <v>0.23069999999999999</v>
      </c>
      <c r="D6" s="1">
        <v>3525</v>
      </c>
      <c r="E6" s="93">
        <v>0.31572275036047098</v>
      </c>
      <c r="F6" s="93"/>
      <c r="G6" s="93"/>
    </row>
    <row r="7" spans="1:7" s="1" customFormat="1">
      <c r="A7" s="13" t="s">
        <v>42</v>
      </c>
      <c r="B7" s="13">
        <v>688.77769999999998</v>
      </c>
      <c r="C7" s="13">
        <v>0.3165</v>
      </c>
      <c r="D7" s="13">
        <v>2379</v>
      </c>
      <c r="E7" s="94">
        <v>0.54162183387677598</v>
      </c>
      <c r="F7" s="94"/>
      <c r="G7" s="94"/>
    </row>
    <row r="8" spans="1:7" s="1" customFormat="1">
      <c r="A8" s="1" t="s">
        <v>43</v>
      </c>
      <c r="B8" s="1">
        <v>680.23140000000001</v>
      </c>
      <c r="C8" s="1">
        <v>0.3342</v>
      </c>
      <c r="D8" s="1">
        <v>3337</v>
      </c>
      <c r="E8" s="93">
        <v>0.59640218143416401</v>
      </c>
      <c r="F8" s="93"/>
      <c r="G8" s="93"/>
    </row>
    <row r="9" spans="1:7" s="1" customFormat="1">
      <c r="A9" s="1" t="s">
        <v>44</v>
      </c>
      <c r="B9" s="1">
        <v>830.75390000000004</v>
      </c>
      <c r="C9" s="1">
        <v>0.30399999999999999</v>
      </c>
      <c r="D9" s="1">
        <v>4718</v>
      </c>
      <c r="E9" s="93">
        <v>0.60268337651584003</v>
      </c>
      <c r="F9" s="93"/>
      <c r="G9" s="93"/>
    </row>
    <row r="10" spans="1:7" s="1" customFormat="1">
      <c r="A10" s="1" t="s">
        <v>45</v>
      </c>
      <c r="B10" s="1">
        <v>537.45730000000003</v>
      </c>
      <c r="C10" s="1">
        <v>0.35520000000000002</v>
      </c>
      <c r="D10" s="1">
        <v>4643</v>
      </c>
      <c r="E10" s="93">
        <v>0.532303763839027</v>
      </c>
      <c r="F10" s="93"/>
      <c r="G10" s="93"/>
    </row>
    <row r="11" spans="1:7" s="1" customFormat="1">
      <c r="A11" s="1" t="s">
        <v>46</v>
      </c>
      <c r="B11" s="1">
        <v>1039.6385</v>
      </c>
      <c r="C11" s="1">
        <v>0.2883</v>
      </c>
      <c r="D11" s="1">
        <v>4026</v>
      </c>
      <c r="E11" s="93">
        <v>0.67833042292748003</v>
      </c>
      <c r="F11" s="93"/>
      <c r="G11" s="93"/>
    </row>
    <row r="12" spans="1:7" s="1" customFormat="1">
      <c r="A12" s="13" t="s">
        <v>47</v>
      </c>
      <c r="B12" s="13">
        <v>1066.4393</v>
      </c>
      <c r="C12" s="13">
        <v>0.26910000000000001</v>
      </c>
      <c r="D12" s="13">
        <v>6876</v>
      </c>
      <c r="E12" s="94">
        <v>0.60622409439535896</v>
      </c>
      <c r="F12" s="94"/>
      <c r="G12" s="94"/>
    </row>
    <row r="13" spans="1:7" s="1" customFormat="1">
      <c r="A13" s="1" t="s">
        <v>48</v>
      </c>
      <c r="B13" s="1">
        <v>660.05330000000004</v>
      </c>
      <c r="C13" s="1">
        <v>0.42780000000000001</v>
      </c>
      <c r="D13" s="1">
        <v>2905</v>
      </c>
      <c r="E13" s="93">
        <v>0.94826609752732005</v>
      </c>
      <c r="F13" s="93"/>
      <c r="G13" s="93"/>
    </row>
    <row r="14" spans="1:7" s="1" customFormat="1">
      <c r="A14" s="1" t="s">
        <v>49</v>
      </c>
      <c r="B14" s="1">
        <v>590.69849999999997</v>
      </c>
      <c r="C14" s="1">
        <v>0.45779999999999998</v>
      </c>
      <c r="D14" s="1">
        <v>4905</v>
      </c>
      <c r="E14" s="93">
        <v>0.97182283936140901</v>
      </c>
      <c r="F14" s="93"/>
      <c r="G14" s="93"/>
    </row>
    <row r="15" spans="1:7" s="1" customFormat="1">
      <c r="A15" s="1" t="s">
        <v>50</v>
      </c>
      <c r="B15" s="1">
        <v>742.77599999999995</v>
      </c>
      <c r="C15" s="1">
        <v>0.41830000000000001</v>
      </c>
      <c r="D15" s="1">
        <v>3500</v>
      </c>
      <c r="E15" s="93">
        <v>1.02024211882292</v>
      </c>
      <c r="F15" s="93"/>
      <c r="G15" s="93"/>
    </row>
    <row r="16" spans="1:7" s="1" customFormat="1">
      <c r="A16" s="1" t="s">
        <v>51</v>
      </c>
      <c r="B16" s="1">
        <v>637.45730000000003</v>
      </c>
      <c r="C16" s="1">
        <v>0.38519999999999999</v>
      </c>
      <c r="D16" s="1">
        <v>4643</v>
      </c>
      <c r="E16" s="93">
        <v>0.74249462238768704</v>
      </c>
      <c r="F16" s="93"/>
      <c r="G16" s="93"/>
    </row>
    <row r="17" spans="1:8" s="1" customFormat="1">
      <c r="A17" s="13" t="s">
        <v>52</v>
      </c>
      <c r="B17" s="13">
        <v>769.86040000000003</v>
      </c>
      <c r="C17" s="13">
        <v>0.3296</v>
      </c>
      <c r="D17" s="13">
        <v>4413</v>
      </c>
      <c r="E17" s="94">
        <v>0.65653221909770298</v>
      </c>
      <c r="F17" s="94"/>
      <c r="G17" s="94"/>
    </row>
    <row r="18" spans="1:8" s="1" customFormat="1" ht="14.15" customHeight="1">
      <c r="A18" s="1" t="s">
        <v>53</v>
      </c>
      <c r="B18" s="1">
        <v>622.89449999999999</v>
      </c>
      <c r="C18" s="1">
        <v>0.43680000000000002</v>
      </c>
      <c r="D18" s="1">
        <v>2976</v>
      </c>
      <c r="E18" s="93">
        <v>0.93293075941228798</v>
      </c>
      <c r="F18" s="93"/>
      <c r="G18" s="93"/>
    </row>
    <row r="19" spans="1:8" s="1" customFormat="1">
      <c r="A19" s="1" t="s">
        <v>54</v>
      </c>
      <c r="B19" s="1">
        <v>618.56619999999998</v>
      </c>
      <c r="C19" s="1">
        <v>0.42770000000000002</v>
      </c>
      <c r="D19" s="1">
        <v>2093</v>
      </c>
      <c r="E19" s="93">
        <v>0.88824821341504501</v>
      </c>
      <c r="F19" s="93"/>
      <c r="G19" s="93"/>
    </row>
    <row r="20" spans="1:8" s="1" customFormat="1">
      <c r="A20" s="1" t="s">
        <v>55</v>
      </c>
      <c r="B20" s="1">
        <v>1164.6090999999999</v>
      </c>
      <c r="C20" s="1">
        <v>0.32419999999999999</v>
      </c>
      <c r="D20" s="1">
        <v>3514</v>
      </c>
      <c r="E20" s="93">
        <v>0.96089483072179305</v>
      </c>
      <c r="F20" s="93"/>
      <c r="G20" s="93"/>
    </row>
    <row r="21" spans="1:8" s="1" customFormat="1">
      <c r="A21" s="1" t="s">
        <v>56</v>
      </c>
      <c r="B21" s="1">
        <v>881.59389999999996</v>
      </c>
      <c r="C21" s="1">
        <v>0.38600000000000001</v>
      </c>
      <c r="D21" s="1">
        <v>4573</v>
      </c>
      <c r="E21" s="93">
        <v>1.03112862308654</v>
      </c>
      <c r="F21" s="93"/>
      <c r="G21" s="93"/>
    </row>
    <row r="22" spans="1:8" s="1" customFormat="1">
      <c r="A22" s="1" t="s">
        <v>57</v>
      </c>
      <c r="B22" s="1">
        <v>1113.4562000000001</v>
      </c>
      <c r="C22" s="1">
        <v>0.3271</v>
      </c>
      <c r="D22" s="1">
        <v>5425</v>
      </c>
      <c r="E22" s="93">
        <v>0.93519867506176002</v>
      </c>
      <c r="F22" s="93"/>
      <c r="G22" s="93"/>
    </row>
    <row r="23" spans="1:8" ht="14.25" customHeight="1">
      <c r="C23" s="95"/>
      <c r="D23" s="95"/>
      <c r="F23" s="96"/>
      <c r="G23" s="96"/>
      <c r="H23" s="97"/>
    </row>
    <row r="24" spans="1:8" ht="14.25" customHeight="1">
      <c r="C24" s="95"/>
      <c r="D24" s="95"/>
      <c r="F24" s="96"/>
      <c r="G24" s="96"/>
      <c r="H24" s="97"/>
    </row>
    <row r="25" spans="1:8" ht="14.25" customHeight="1">
      <c r="C25" s="95"/>
      <c r="D25" s="95"/>
      <c r="F25" s="96"/>
      <c r="G25" s="96"/>
      <c r="H25" s="98"/>
    </row>
    <row r="26" spans="1:8">
      <c r="C26" s="95"/>
      <c r="D26" s="95"/>
      <c r="F26" s="96"/>
      <c r="G26" s="96"/>
      <c r="H26" s="97"/>
    </row>
    <row r="27" spans="1:8">
      <c r="C27" s="95"/>
      <c r="D27" s="95"/>
      <c r="F27" s="96"/>
      <c r="G27" s="96"/>
      <c r="H27" s="97"/>
    </row>
    <row r="28" spans="1:8">
      <c r="C28" s="95"/>
      <c r="D28" s="95"/>
      <c r="F28" s="96"/>
      <c r="G28" s="96"/>
      <c r="H28" s="97"/>
    </row>
    <row r="29" spans="1:8">
      <c r="C29" s="95"/>
      <c r="D29" s="95"/>
      <c r="F29" s="96"/>
      <c r="G29" s="96"/>
      <c r="H29" s="97"/>
    </row>
    <row r="30" spans="1:8" ht="14.5">
      <c r="C30" s="95"/>
      <c r="D30" s="95"/>
      <c r="F30" s="96"/>
      <c r="G30" s="96"/>
      <c r="H30" s="98"/>
    </row>
  </sheetData>
  <phoneticPr fontId="30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B15" sqref="B15"/>
    </sheetView>
  </sheetViews>
  <sheetFormatPr defaultColWidth="9" defaultRowHeight="14"/>
  <cols>
    <col min="1" max="16384" width="9" style="91"/>
  </cols>
  <sheetData>
    <row r="1" spans="1:14" ht="42">
      <c r="A1" s="23"/>
      <c r="B1" s="22" t="s">
        <v>58</v>
      </c>
      <c r="C1" s="22" t="s">
        <v>59</v>
      </c>
      <c r="D1" s="22" t="s">
        <v>60</v>
      </c>
      <c r="E1" s="22" t="s">
        <v>61</v>
      </c>
      <c r="F1" s="22" t="s">
        <v>62</v>
      </c>
      <c r="G1" s="22" t="s">
        <v>63</v>
      </c>
      <c r="H1" s="22" t="s">
        <v>64</v>
      </c>
      <c r="I1" s="22" t="s">
        <v>65</v>
      </c>
      <c r="J1" s="22" t="s">
        <v>66</v>
      </c>
      <c r="K1" s="22" t="s">
        <v>67</v>
      </c>
      <c r="L1" s="22" t="s">
        <v>68</v>
      </c>
      <c r="M1" s="22" t="s">
        <v>69</v>
      </c>
      <c r="N1" s="22"/>
    </row>
    <row r="2" spans="1:14">
      <c r="A2" s="23" t="s">
        <v>70</v>
      </c>
      <c r="B2" s="23">
        <v>35.020899999999997</v>
      </c>
      <c r="C2" s="92">
        <v>35.756100000000004</v>
      </c>
      <c r="D2" s="92">
        <v>35.162100000000002</v>
      </c>
      <c r="E2" s="23">
        <f>C2-B2</f>
        <v>0.73520000000000596</v>
      </c>
      <c r="F2" s="23">
        <f>D2-B2</f>
        <v>0.14120000000000499</v>
      </c>
      <c r="G2" s="23">
        <v>0.5</v>
      </c>
      <c r="H2" s="23">
        <v>100</v>
      </c>
      <c r="I2" s="23">
        <f>G2*H2</f>
        <v>50</v>
      </c>
      <c r="J2" s="23">
        <f>E2/I2</f>
        <v>1.4704000000000101E-2</v>
      </c>
      <c r="K2" s="23">
        <f>F2/I2</f>
        <v>2.8240000000000999E-3</v>
      </c>
      <c r="L2" s="91">
        <f>J2*10000</f>
        <v>147.04000000000099</v>
      </c>
      <c r="M2" s="23">
        <f>K2*10000</f>
        <v>28.240000000001</v>
      </c>
      <c r="N2" s="23"/>
    </row>
    <row r="3" spans="1:14">
      <c r="A3" s="23" t="s">
        <v>71</v>
      </c>
      <c r="B3" s="23">
        <v>34.544699999999999</v>
      </c>
      <c r="C3" s="92">
        <v>35.230499999999999</v>
      </c>
      <c r="D3" s="92">
        <v>34.6783</v>
      </c>
      <c r="E3" s="23">
        <f t="shared" ref="E3:E13" si="0">C3-B3</f>
        <v>0.68579999999999997</v>
      </c>
      <c r="F3" s="23">
        <f t="shared" ref="F3:F13" si="1">D3-B3</f>
        <v>0.133600000000001</v>
      </c>
      <c r="G3" s="23">
        <v>0.5</v>
      </c>
      <c r="H3" s="23">
        <v>100</v>
      </c>
      <c r="I3" s="23">
        <f t="shared" ref="I3:I13" si="2">G3*H3</f>
        <v>50</v>
      </c>
      <c r="J3" s="23">
        <f t="shared" ref="J3:J13" si="3">E3/I3</f>
        <v>1.3716000000000001E-2</v>
      </c>
      <c r="K3" s="23">
        <f t="shared" ref="K3:K13" si="4">F3/I3</f>
        <v>2.6720000000000298E-3</v>
      </c>
      <c r="L3" s="91">
        <f t="shared" ref="L3:M13" si="5">J3*10000</f>
        <v>137.16</v>
      </c>
      <c r="M3" s="23">
        <f t="shared" si="5"/>
        <v>26.720000000000301</v>
      </c>
      <c r="N3" s="23"/>
    </row>
    <row r="4" spans="1:14">
      <c r="A4" s="23" t="s">
        <v>72</v>
      </c>
      <c r="B4" s="23">
        <v>34.295400000000001</v>
      </c>
      <c r="C4" s="92">
        <v>35.025799999999997</v>
      </c>
      <c r="D4" s="92">
        <v>34.436199999999999</v>
      </c>
      <c r="E4" s="23">
        <f t="shared" si="0"/>
        <v>0.73039999999999605</v>
      </c>
      <c r="F4" s="23">
        <f t="shared" si="1"/>
        <v>0.14079999999999901</v>
      </c>
      <c r="G4" s="23">
        <v>0.5</v>
      </c>
      <c r="H4" s="23">
        <v>100</v>
      </c>
      <c r="I4" s="23">
        <f t="shared" si="2"/>
        <v>50</v>
      </c>
      <c r="J4" s="23">
        <f t="shared" si="3"/>
        <v>1.4607999999999901E-2</v>
      </c>
      <c r="K4" s="23">
        <f t="shared" si="4"/>
        <v>2.81599999999997E-3</v>
      </c>
      <c r="L4" s="91">
        <f t="shared" si="5"/>
        <v>146.07999999999899</v>
      </c>
      <c r="M4" s="23">
        <f t="shared" si="5"/>
        <v>28.159999999999702</v>
      </c>
      <c r="N4" s="23"/>
    </row>
    <row r="5" spans="1:14">
      <c r="A5" s="23" t="s">
        <v>11</v>
      </c>
      <c r="B5" s="23">
        <v>36.895000000000003</v>
      </c>
      <c r="C5" s="92">
        <v>37.643000000000001</v>
      </c>
      <c r="D5" s="92">
        <v>37.054000000000002</v>
      </c>
      <c r="E5" s="23">
        <f t="shared" si="0"/>
        <v>0.747999999999998</v>
      </c>
      <c r="F5" s="23">
        <f t="shared" si="1"/>
        <v>0.158999999999999</v>
      </c>
      <c r="G5" s="23">
        <v>0.5</v>
      </c>
      <c r="H5" s="23">
        <v>100</v>
      </c>
      <c r="I5" s="23">
        <f t="shared" si="2"/>
        <v>50</v>
      </c>
      <c r="J5" s="23">
        <f t="shared" si="3"/>
        <v>1.4959999999999999E-2</v>
      </c>
      <c r="K5" s="23">
        <f t="shared" si="4"/>
        <v>3.1799999999999802E-3</v>
      </c>
      <c r="L5" s="91">
        <f t="shared" si="5"/>
        <v>149.6</v>
      </c>
      <c r="M5" s="23">
        <f t="shared" si="5"/>
        <v>31.799999999999802</v>
      </c>
      <c r="N5" s="23"/>
    </row>
    <row r="6" spans="1:14">
      <c r="A6" s="23" t="s">
        <v>12</v>
      </c>
      <c r="B6" s="23">
        <v>35.457799999999999</v>
      </c>
      <c r="C6" s="92">
        <v>36.223399999999998</v>
      </c>
      <c r="D6" s="92">
        <v>35.614600000000003</v>
      </c>
      <c r="E6" s="23">
        <f t="shared" si="0"/>
        <v>0.76559999999999895</v>
      </c>
      <c r="F6" s="23">
        <f t="shared" si="1"/>
        <v>0.15680000000000399</v>
      </c>
      <c r="G6" s="23">
        <v>0.5</v>
      </c>
      <c r="H6" s="23">
        <v>100</v>
      </c>
      <c r="I6" s="23">
        <f t="shared" si="2"/>
        <v>50</v>
      </c>
      <c r="J6" s="23">
        <f t="shared" si="3"/>
        <v>1.5311999999999999E-2</v>
      </c>
      <c r="K6" s="23">
        <f t="shared" si="4"/>
        <v>3.1360000000000801E-3</v>
      </c>
      <c r="L6" s="91">
        <f t="shared" si="5"/>
        <v>153.12</v>
      </c>
      <c r="M6" s="23">
        <f t="shared" si="5"/>
        <v>31.360000000000799</v>
      </c>
      <c r="N6" s="23"/>
    </row>
    <row r="7" spans="1:14">
      <c r="A7" s="23" t="s">
        <v>13</v>
      </c>
      <c r="B7" s="23">
        <v>34.049199999999999</v>
      </c>
      <c r="C7" s="92">
        <v>34.795200000000001</v>
      </c>
      <c r="D7" s="92">
        <v>34.196199999999997</v>
      </c>
      <c r="E7" s="23">
        <f t="shared" si="0"/>
        <v>0.74600000000000199</v>
      </c>
      <c r="F7" s="23">
        <f t="shared" si="1"/>
        <v>0.14699999999999799</v>
      </c>
      <c r="G7" s="23">
        <v>0.5</v>
      </c>
      <c r="H7" s="23">
        <v>100</v>
      </c>
      <c r="I7" s="23">
        <f t="shared" si="2"/>
        <v>50</v>
      </c>
      <c r="J7" s="23">
        <f t="shared" si="3"/>
        <v>1.4919999999999999E-2</v>
      </c>
      <c r="K7" s="23">
        <f t="shared" si="4"/>
        <v>2.93999999999997E-3</v>
      </c>
      <c r="L7" s="91">
        <f t="shared" si="5"/>
        <v>149.19999999999999</v>
      </c>
      <c r="M7" s="23">
        <f t="shared" si="5"/>
        <v>29.3999999999997</v>
      </c>
      <c r="N7" s="23"/>
    </row>
    <row r="8" spans="1:14">
      <c r="A8" s="23" t="s">
        <v>16</v>
      </c>
      <c r="B8" s="23">
        <v>33.762900000000002</v>
      </c>
      <c r="C8" s="92">
        <v>34.512500000000003</v>
      </c>
      <c r="D8" s="92">
        <v>33.912700000000001</v>
      </c>
      <c r="E8" s="23">
        <f t="shared" si="0"/>
        <v>0.74960000000000104</v>
      </c>
      <c r="F8" s="23">
        <f t="shared" si="1"/>
        <v>0.14979999999999899</v>
      </c>
      <c r="G8" s="23">
        <v>0.5</v>
      </c>
      <c r="H8" s="23">
        <v>100</v>
      </c>
      <c r="I8" s="23">
        <f t="shared" si="2"/>
        <v>50</v>
      </c>
      <c r="J8" s="23">
        <f t="shared" si="3"/>
        <v>1.4992E-2</v>
      </c>
      <c r="K8" s="23">
        <f t="shared" si="4"/>
        <v>2.99599999999998E-3</v>
      </c>
      <c r="L8" s="91">
        <f t="shared" si="5"/>
        <v>149.91999999999999</v>
      </c>
      <c r="M8" s="23">
        <f t="shared" si="5"/>
        <v>29.959999999999798</v>
      </c>
      <c r="N8" s="23"/>
    </row>
    <row r="9" spans="1:14">
      <c r="A9" s="23" t="s">
        <v>17</v>
      </c>
      <c r="B9" s="23">
        <v>34.331099999999999</v>
      </c>
      <c r="C9" s="92">
        <v>35.104100000000003</v>
      </c>
      <c r="D9" s="92">
        <v>34.482900000000001</v>
      </c>
      <c r="E9" s="23">
        <f t="shared" si="0"/>
        <v>0.77300000000000302</v>
      </c>
      <c r="F9" s="23">
        <f t="shared" si="1"/>
        <v>0.15180000000000099</v>
      </c>
      <c r="G9" s="23">
        <v>0.5</v>
      </c>
      <c r="H9" s="23">
        <v>100</v>
      </c>
      <c r="I9" s="23">
        <f t="shared" si="2"/>
        <v>50</v>
      </c>
      <c r="J9" s="23">
        <f t="shared" si="3"/>
        <v>1.54600000000001E-2</v>
      </c>
      <c r="K9" s="23">
        <f t="shared" si="4"/>
        <v>3.03600000000003E-3</v>
      </c>
      <c r="L9" s="91">
        <f t="shared" si="5"/>
        <v>154.60000000000099</v>
      </c>
      <c r="M9" s="23">
        <f t="shared" si="5"/>
        <v>30.360000000000301</v>
      </c>
      <c r="N9" s="23"/>
    </row>
    <row r="10" spans="1:14">
      <c r="A10" s="23" t="s">
        <v>18</v>
      </c>
      <c r="B10" s="23">
        <v>36.593299999999999</v>
      </c>
      <c r="C10" s="92">
        <v>37.335500000000003</v>
      </c>
      <c r="D10" s="92">
        <v>36.758899999999997</v>
      </c>
      <c r="E10" s="23">
        <f t="shared" si="0"/>
        <v>0.74220000000000397</v>
      </c>
      <c r="F10" s="23">
        <f t="shared" si="1"/>
        <v>0.165599999999998</v>
      </c>
      <c r="G10" s="23">
        <v>0.5</v>
      </c>
      <c r="H10" s="23">
        <v>100</v>
      </c>
      <c r="I10" s="23">
        <f t="shared" si="2"/>
        <v>50</v>
      </c>
      <c r="J10" s="23">
        <f t="shared" si="3"/>
        <v>1.48440000000001E-2</v>
      </c>
      <c r="K10" s="23">
        <f t="shared" si="4"/>
        <v>3.3119999999999599E-3</v>
      </c>
      <c r="L10" s="91">
        <f t="shared" si="5"/>
        <v>148.44000000000099</v>
      </c>
      <c r="M10" s="23">
        <f t="shared" si="5"/>
        <v>33.1199999999995</v>
      </c>
      <c r="N10" s="23"/>
    </row>
    <row r="11" spans="1:14">
      <c r="A11" s="23" t="s">
        <v>73</v>
      </c>
      <c r="B11" s="23">
        <v>34.1629</v>
      </c>
      <c r="C11" s="92">
        <v>34.898499999999999</v>
      </c>
      <c r="D11" s="92">
        <v>34.304299999999998</v>
      </c>
      <c r="E11" s="23">
        <f t="shared" si="0"/>
        <v>0.73559999999999803</v>
      </c>
      <c r="F11" s="23">
        <f t="shared" si="1"/>
        <v>0.141399999999997</v>
      </c>
      <c r="G11" s="23">
        <v>0.5</v>
      </c>
      <c r="H11" s="23">
        <v>100</v>
      </c>
      <c r="I11" s="23">
        <f t="shared" si="2"/>
        <v>50</v>
      </c>
      <c r="J11" s="23">
        <f t="shared" si="3"/>
        <v>1.4711999999999999E-2</v>
      </c>
      <c r="K11" s="23">
        <f t="shared" si="4"/>
        <v>2.8279999999999499E-3</v>
      </c>
      <c r="L11" s="91">
        <f t="shared" si="5"/>
        <v>147.12</v>
      </c>
      <c r="M11" s="23">
        <f t="shared" si="5"/>
        <v>28.2799999999995</v>
      </c>
      <c r="N11" s="23"/>
    </row>
    <row r="12" spans="1:14" ht="14.5" customHeight="1">
      <c r="A12" s="23" t="s">
        <v>74</v>
      </c>
      <c r="B12" s="23">
        <v>36.304600000000001</v>
      </c>
      <c r="C12" s="92">
        <v>37.048999999999999</v>
      </c>
      <c r="D12" s="92">
        <v>36.446800000000003</v>
      </c>
      <c r="E12" s="23">
        <f t="shared" si="0"/>
        <v>0.74439999999999895</v>
      </c>
      <c r="F12" s="23">
        <f t="shared" si="1"/>
        <v>0.14220000000000299</v>
      </c>
      <c r="G12" s="23">
        <v>0.5</v>
      </c>
      <c r="H12" s="23">
        <v>100</v>
      </c>
      <c r="I12" s="23">
        <f t="shared" si="2"/>
        <v>50</v>
      </c>
      <c r="J12" s="23">
        <f t="shared" si="3"/>
        <v>1.4888E-2</v>
      </c>
      <c r="K12" s="23">
        <f t="shared" si="4"/>
        <v>2.84400000000005E-3</v>
      </c>
      <c r="L12" s="91">
        <f t="shared" si="5"/>
        <v>148.88</v>
      </c>
      <c r="M12" s="23">
        <f t="shared" si="5"/>
        <v>28.440000000000499</v>
      </c>
      <c r="N12" s="23"/>
    </row>
    <row r="13" spans="1:14">
      <c r="A13" s="23" t="s">
        <v>75</v>
      </c>
      <c r="B13" s="23">
        <v>34.828699999999998</v>
      </c>
      <c r="C13" s="92">
        <v>35.5749</v>
      </c>
      <c r="D13" s="92">
        <v>34.981099999999998</v>
      </c>
      <c r="E13" s="23">
        <f t="shared" si="0"/>
        <v>0.74620000000000197</v>
      </c>
      <c r="F13" s="23">
        <f t="shared" si="1"/>
        <v>0.15240000000000001</v>
      </c>
      <c r="G13" s="23">
        <v>0.5</v>
      </c>
      <c r="H13" s="23">
        <v>100</v>
      </c>
      <c r="I13" s="23">
        <f t="shared" si="2"/>
        <v>50</v>
      </c>
      <c r="J13" s="23">
        <f t="shared" si="3"/>
        <v>1.4924E-2</v>
      </c>
      <c r="K13" s="23">
        <f t="shared" si="4"/>
        <v>3.0479999999999999E-3</v>
      </c>
      <c r="L13" s="91">
        <f t="shared" si="5"/>
        <v>149.24</v>
      </c>
      <c r="M13" s="23">
        <f t="shared" si="5"/>
        <v>30.48</v>
      </c>
      <c r="N13" s="23"/>
    </row>
  </sheetData>
  <phoneticPr fontId="30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selection activeCell="K13" sqref="K13"/>
    </sheetView>
  </sheetViews>
  <sheetFormatPr defaultColWidth="9" defaultRowHeight="14"/>
  <cols>
    <col min="2" max="2" width="9.453125" customWidth="1"/>
    <col min="3" max="3" width="9.90625" customWidth="1"/>
  </cols>
  <sheetData>
    <row r="1" spans="1:6">
      <c r="A1" s="77" t="s">
        <v>76</v>
      </c>
      <c r="B1" s="6"/>
      <c r="C1" s="6"/>
      <c r="D1" s="6"/>
      <c r="E1" s="6"/>
      <c r="F1" s="6"/>
    </row>
    <row r="2" spans="1:6">
      <c r="A2" s="78" t="s">
        <v>77</v>
      </c>
      <c r="B2" s="79" t="s">
        <v>78</v>
      </c>
      <c r="C2" s="79" t="s">
        <v>79</v>
      </c>
      <c r="D2" s="79" t="s">
        <v>80</v>
      </c>
      <c r="E2" s="79" t="s">
        <v>81</v>
      </c>
    </row>
    <row r="3" spans="1:6">
      <c r="A3" s="79" t="s">
        <v>82</v>
      </c>
      <c r="B3" s="79" t="s">
        <v>83</v>
      </c>
      <c r="C3" s="79" t="s">
        <v>84</v>
      </c>
      <c r="D3" s="79" t="s">
        <v>85</v>
      </c>
      <c r="E3" s="79" t="s">
        <v>86</v>
      </c>
    </row>
    <row r="4" spans="1:6">
      <c r="A4" s="79" t="s">
        <v>87</v>
      </c>
      <c r="B4" s="79" t="s">
        <v>83</v>
      </c>
      <c r="C4" s="79" t="s">
        <v>88</v>
      </c>
      <c r="D4" s="79" t="s">
        <v>89</v>
      </c>
      <c r="E4" s="79" t="s">
        <v>90</v>
      </c>
    </row>
    <row r="5" spans="1:6">
      <c r="A5" s="79" t="s">
        <v>91</v>
      </c>
      <c r="B5" s="79" t="s">
        <v>83</v>
      </c>
      <c r="C5" s="79" t="s">
        <v>92</v>
      </c>
      <c r="D5" s="79" t="s">
        <v>93</v>
      </c>
      <c r="E5" s="79" t="s">
        <v>94</v>
      </c>
    </row>
    <row r="6" spans="1:6">
      <c r="A6" s="79" t="s">
        <v>95</v>
      </c>
      <c r="B6" s="79"/>
      <c r="C6" s="79" t="s">
        <v>96</v>
      </c>
      <c r="D6" s="79" t="s">
        <v>97</v>
      </c>
      <c r="E6" s="79" t="s">
        <v>98</v>
      </c>
    </row>
    <row r="7" spans="1:6">
      <c r="A7" s="79" t="s">
        <v>99</v>
      </c>
      <c r="B7" s="79" t="s">
        <v>83</v>
      </c>
      <c r="C7" s="79" t="s">
        <v>100</v>
      </c>
      <c r="D7" s="79" t="s">
        <v>101</v>
      </c>
      <c r="E7" s="79" t="s">
        <v>102</v>
      </c>
    </row>
    <row r="8" spans="1:6">
      <c r="A8" s="79" t="s">
        <v>103</v>
      </c>
      <c r="B8" s="79"/>
      <c r="C8" s="79" t="s">
        <v>104</v>
      </c>
      <c r="D8" s="79" t="s">
        <v>105</v>
      </c>
      <c r="E8" s="79" t="s">
        <v>106</v>
      </c>
    </row>
    <row r="20" spans="1:18">
      <c r="A20" s="6"/>
      <c r="B20" s="6"/>
      <c r="C20" s="6"/>
      <c r="D20" s="6"/>
    </row>
    <row r="21" spans="1:18">
      <c r="A21" s="77" t="s">
        <v>76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>
      <c r="A22" s="6"/>
      <c r="B22" s="6"/>
      <c r="C22" s="6"/>
      <c r="E22" s="42" t="s">
        <v>107</v>
      </c>
      <c r="F22" s="42"/>
      <c r="G22" s="6"/>
      <c r="H22" s="6"/>
      <c r="I22" s="6"/>
      <c r="J22" s="6"/>
      <c r="K22" s="6"/>
      <c r="L22" s="6"/>
      <c r="M22" s="6"/>
      <c r="N22" s="6"/>
      <c r="O22" s="6"/>
    </row>
    <row r="23" spans="1:18">
      <c r="A23" s="80" t="s">
        <v>108</v>
      </c>
      <c r="B23" s="81" t="s">
        <v>109</v>
      </c>
      <c r="C23" s="81" t="s">
        <v>79</v>
      </c>
      <c r="D23" s="82" t="s">
        <v>110</v>
      </c>
      <c r="E23" s="83" t="s">
        <v>76</v>
      </c>
      <c r="F23" s="42" t="s">
        <v>111</v>
      </c>
      <c r="G23" s="6"/>
      <c r="H23" s="6"/>
      <c r="I23" s="6"/>
      <c r="J23" s="6"/>
      <c r="K23" s="6"/>
      <c r="L23" s="6"/>
      <c r="M23" s="6"/>
    </row>
    <row r="24" spans="1:18">
      <c r="A24" s="84" t="s">
        <v>70</v>
      </c>
      <c r="B24" s="85" t="s">
        <v>112</v>
      </c>
      <c r="C24" s="85" t="s">
        <v>113</v>
      </c>
      <c r="D24" s="85" t="s">
        <v>114</v>
      </c>
      <c r="E24" s="86">
        <v>2.5594999999999999</v>
      </c>
      <c r="F24" s="42">
        <f>2*E24/0.5</f>
        <v>10.238</v>
      </c>
      <c r="G24" s="42"/>
      <c r="H24" s="61"/>
      <c r="I24" s="6"/>
      <c r="J24" s="6"/>
      <c r="K24" s="6"/>
      <c r="L24" s="6"/>
      <c r="M24" s="6"/>
    </row>
    <row r="25" spans="1:18">
      <c r="A25" s="84" t="s">
        <v>71</v>
      </c>
      <c r="B25" s="85" t="s">
        <v>115</v>
      </c>
      <c r="C25" s="85" t="s">
        <v>116</v>
      </c>
      <c r="D25" s="85" t="s">
        <v>117</v>
      </c>
      <c r="E25" s="86">
        <v>2.1793</v>
      </c>
      <c r="F25" s="42">
        <f t="shared" ref="F25:F35" si="0">2*E25/0.5</f>
        <v>8.7172000000000001</v>
      </c>
      <c r="G25" s="42"/>
      <c r="H25" s="61"/>
      <c r="I25" s="6"/>
      <c r="J25" s="6"/>
      <c r="K25" s="6"/>
      <c r="L25" s="6"/>
      <c r="M25" s="6"/>
    </row>
    <row r="26" spans="1:18">
      <c r="A26" s="84" t="s">
        <v>118</v>
      </c>
      <c r="B26" s="85" t="s">
        <v>115</v>
      </c>
      <c r="C26" s="85" t="s">
        <v>116</v>
      </c>
      <c r="D26" s="85" t="s">
        <v>119</v>
      </c>
      <c r="E26" s="87">
        <v>2.3887999999999998</v>
      </c>
      <c r="F26" s="42">
        <f t="shared" si="0"/>
        <v>9.5551999999999992</v>
      </c>
      <c r="G26" s="42"/>
      <c r="H26" s="61"/>
      <c r="I26" s="6"/>
      <c r="J26" s="6"/>
      <c r="K26" s="6"/>
      <c r="L26" s="6"/>
      <c r="M26" s="6"/>
    </row>
    <row r="27" spans="1:18">
      <c r="A27" s="84" t="s">
        <v>11</v>
      </c>
      <c r="B27" s="85" t="s">
        <v>112</v>
      </c>
      <c r="C27" s="85" t="s">
        <v>120</v>
      </c>
      <c r="D27" s="85" t="s">
        <v>121</v>
      </c>
      <c r="E27" s="87">
        <v>6.2408000000000001</v>
      </c>
      <c r="F27" s="42">
        <f t="shared" si="0"/>
        <v>24.963200000000001</v>
      </c>
      <c r="G27" s="42"/>
      <c r="H27" s="88"/>
    </row>
    <row r="28" spans="1:18">
      <c r="A28" s="84" t="s">
        <v>12</v>
      </c>
      <c r="B28" s="85" t="s">
        <v>115</v>
      </c>
      <c r="C28" s="85" t="s">
        <v>122</v>
      </c>
      <c r="D28" s="85" t="s">
        <v>123</v>
      </c>
      <c r="E28" s="86">
        <v>4.9218999999999999</v>
      </c>
      <c r="F28" s="42">
        <f t="shared" si="0"/>
        <v>19.6876</v>
      </c>
      <c r="G28" s="42"/>
      <c r="H28" s="88"/>
    </row>
    <row r="29" spans="1:18">
      <c r="A29" s="84" t="s">
        <v>13</v>
      </c>
      <c r="B29" s="85" t="s">
        <v>115</v>
      </c>
      <c r="C29" s="85" t="s">
        <v>124</v>
      </c>
      <c r="D29" s="85" t="s">
        <v>125</v>
      </c>
      <c r="E29" s="86">
        <v>3.8094999999999999</v>
      </c>
      <c r="F29" s="42">
        <f t="shared" si="0"/>
        <v>15.238</v>
      </c>
      <c r="G29" s="42"/>
      <c r="H29" s="88"/>
    </row>
    <row r="30" spans="1:18">
      <c r="A30" s="89" t="s">
        <v>126</v>
      </c>
      <c r="B30" s="85" t="s">
        <v>115</v>
      </c>
      <c r="C30" s="85" t="s">
        <v>127</v>
      </c>
      <c r="D30" s="85" t="s">
        <v>128</v>
      </c>
      <c r="E30" s="87">
        <v>10.382199999999999</v>
      </c>
      <c r="F30" s="42">
        <f t="shared" si="0"/>
        <v>41.528799999999997</v>
      </c>
      <c r="G30" s="42"/>
      <c r="H30" s="88"/>
    </row>
    <row r="31" spans="1:18">
      <c r="A31" s="89" t="s">
        <v>129</v>
      </c>
      <c r="B31" s="85" t="s">
        <v>115</v>
      </c>
      <c r="C31" s="85" t="s">
        <v>130</v>
      </c>
      <c r="D31" s="85" t="s">
        <v>131</v>
      </c>
      <c r="E31" s="86">
        <v>9.2721999999999998</v>
      </c>
      <c r="F31" s="42">
        <f t="shared" si="0"/>
        <v>37.088799999999999</v>
      </c>
      <c r="G31" s="42"/>
      <c r="H31" s="88"/>
    </row>
    <row r="32" spans="1:18">
      <c r="A32" s="89" t="s">
        <v>132</v>
      </c>
      <c r="B32" s="85" t="s">
        <v>133</v>
      </c>
      <c r="C32" s="85" t="s">
        <v>134</v>
      </c>
      <c r="D32" s="85" t="s">
        <v>135</v>
      </c>
      <c r="E32" s="86">
        <v>7.9638</v>
      </c>
      <c r="F32" s="42">
        <f t="shared" si="0"/>
        <v>31.8552</v>
      </c>
      <c r="G32" s="42"/>
      <c r="H32" s="88"/>
    </row>
    <row r="33" spans="1:8">
      <c r="A33" s="89" t="s">
        <v>136</v>
      </c>
      <c r="B33" s="85" t="s">
        <v>115</v>
      </c>
      <c r="C33" s="85" t="s">
        <v>137</v>
      </c>
      <c r="D33" s="85">
        <v>8.6841000000000008</v>
      </c>
      <c r="E33" s="87">
        <v>8.6841000000000008</v>
      </c>
      <c r="F33" s="42">
        <f t="shared" si="0"/>
        <v>34.736400000000003</v>
      </c>
      <c r="G33" s="88"/>
      <c r="H33" s="88"/>
    </row>
    <row r="34" spans="1:8">
      <c r="A34" s="89" t="s">
        <v>138</v>
      </c>
      <c r="B34" s="85" t="s">
        <v>115</v>
      </c>
      <c r="C34" s="85" t="s">
        <v>139</v>
      </c>
      <c r="D34" s="85" t="s">
        <v>140</v>
      </c>
      <c r="E34" s="86">
        <v>6.0845000000000002</v>
      </c>
      <c r="F34" s="42">
        <f t="shared" si="0"/>
        <v>24.338000000000001</v>
      </c>
      <c r="G34" s="88"/>
      <c r="H34" s="88"/>
    </row>
    <row r="35" spans="1:8">
      <c r="A35" s="89" t="s">
        <v>141</v>
      </c>
      <c r="B35" s="85" t="s">
        <v>142</v>
      </c>
      <c r="C35" s="85" t="s">
        <v>122</v>
      </c>
      <c r="D35" s="85" t="s">
        <v>143</v>
      </c>
      <c r="E35" s="86">
        <v>5.0738000000000003</v>
      </c>
      <c r="F35" s="42">
        <f t="shared" si="0"/>
        <v>20.295200000000001</v>
      </c>
      <c r="G35" s="88"/>
      <c r="H35" s="88"/>
    </row>
    <row r="36" spans="1:8">
      <c r="A36" s="90"/>
      <c r="B36" s="90"/>
      <c r="C36" s="90"/>
      <c r="D36" s="90"/>
      <c r="E36" s="90"/>
      <c r="F36" s="90"/>
    </row>
    <row r="37" spans="1:8">
      <c r="A37" s="6"/>
      <c r="B37" s="6"/>
      <c r="C37" s="6"/>
      <c r="D37" s="6"/>
    </row>
    <row r="38" spans="1:8">
      <c r="A38" s="6"/>
      <c r="B38" s="6"/>
      <c r="C38" s="6"/>
      <c r="D38" s="6"/>
    </row>
  </sheetData>
  <phoneticPr fontId="30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16" workbookViewId="0">
      <selection activeCell="H7" sqref="H7"/>
    </sheetView>
  </sheetViews>
  <sheetFormatPr defaultColWidth="9" defaultRowHeight="14"/>
  <cols>
    <col min="1" max="1" width="9" style="15"/>
    <col min="2" max="5" width="17" style="15" customWidth="1"/>
    <col min="6" max="6" width="17.6328125" style="15" customWidth="1"/>
    <col min="7" max="10" width="9" style="15"/>
    <col min="11" max="11" width="13.453125" style="15" customWidth="1"/>
    <col min="12" max="12" width="17.6328125" style="15" customWidth="1"/>
    <col min="13" max="13" width="21.08984375" style="66" customWidth="1"/>
    <col min="14" max="14" width="15.08984375" style="15" customWidth="1"/>
    <col min="15" max="15" width="25.36328125" style="15" customWidth="1"/>
    <col min="16" max="16384" width="9" style="15"/>
  </cols>
  <sheetData>
    <row r="1" spans="1:12">
      <c r="A1" s="110" t="s">
        <v>144</v>
      </c>
      <c r="B1" s="111"/>
      <c r="C1" s="111"/>
      <c r="K1" s="112"/>
      <c r="L1" s="112"/>
    </row>
    <row r="2" spans="1:12">
      <c r="A2" s="111"/>
      <c r="B2" s="111"/>
      <c r="C2" s="111"/>
      <c r="K2" s="112"/>
      <c r="L2" s="112"/>
    </row>
    <row r="4" spans="1:12">
      <c r="A4" s="67" t="s">
        <v>145</v>
      </c>
      <c r="B4" s="67" t="s">
        <v>146</v>
      </c>
      <c r="C4" s="67" t="s">
        <v>147</v>
      </c>
      <c r="D4" s="67" t="s">
        <v>77</v>
      </c>
      <c r="E4" s="67" t="s">
        <v>148</v>
      </c>
      <c r="F4" s="67" t="s">
        <v>149</v>
      </c>
    </row>
    <row r="5" spans="1:12">
      <c r="A5" s="67">
        <v>1</v>
      </c>
      <c r="B5" s="67" t="s">
        <v>150</v>
      </c>
      <c r="C5" s="67" t="s">
        <v>151</v>
      </c>
      <c r="D5" s="67">
        <v>6</v>
      </c>
      <c r="E5" s="68">
        <v>0.25750000000000001</v>
      </c>
      <c r="F5" s="67">
        <v>58.298000000000002</v>
      </c>
    </row>
    <row r="6" spans="1:12">
      <c r="A6" s="67"/>
      <c r="B6" s="67"/>
      <c r="C6" s="67"/>
      <c r="D6" s="67">
        <v>5</v>
      </c>
      <c r="E6" s="68">
        <v>0.51500000000000001</v>
      </c>
      <c r="F6" s="67">
        <v>101.69</v>
      </c>
    </row>
    <row r="7" spans="1:12">
      <c r="A7" s="67"/>
      <c r="B7" s="67"/>
      <c r="C7" s="67"/>
      <c r="D7" s="67">
        <v>4</v>
      </c>
      <c r="E7" s="67">
        <v>1.03</v>
      </c>
      <c r="F7" s="67">
        <v>204.04</v>
      </c>
    </row>
    <row r="8" spans="1:12">
      <c r="A8" s="67"/>
      <c r="B8" s="67"/>
      <c r="C8" s="67"/>
      <c r="D8" s="67">
        <v>3</v>
      </c>
      <c r="E8" s="67">
        <v>2.5750000000000002</v>
      </c>
      <c r="F8" s="67">
        <v>497.69</v>
      </c>
    </row>
    <row r="9" spans="1:12">
      <c r="A9" s="67"/>
      <c r="B9" s="67"/>
      <c r="C9" s="67"/>
      <c r="D9" s="67">
        <v>2</v>
      </c>
      <c r="E9" s="67">
        <v>5.1150000000000002</v>
      </c>
      <c r="F9" s="67">
        <v>978.67</v>
      </c>
    </row>
    <row r="10" spans="1:12">
      <c r="A10" s="67"/>
      <c r="B10" s="67"/>
      <c r="C10" s="67"/>
      <c r="D10" s="67">
        <v>1</v>
      </c>
      <c r="E10" s="67">
        <v>10.3</v>
      </c>
      <c r="F10" s="67">
        <v>1984.4</v>
      </c>
    </row>
    <row r="23" spans="1:5">
      <c r="C23" s="66"/>
    </row>
    <row r="24" spans="1:5" ht="23">
      <c r="A24" s="69" t="s">
        <v>145</v>
      </c>
      <c r="B24" s="70" t="s">
        <v>108</v>
      </c>
      <c r="C24" s="71" t="s">
        <v>152</v>
      </c>
      <c r="D24" s="70" t="s">
        <v>153</v>
      </c>
      <c r="E24" s="72" t="s">
        <v>154</v>
      </c>
    </row>
    <row r="25" spans="1:5" ht="25.5">
      <c r="A25" s="73">
        <v>1</v>
      </c>
      <c r="B25" s="74" t="s">
        <v>155</v>
      </c>
      <c r="C25" s="75" t="s">
        <v>156</v>
      </c>
      <c r="D25" s="74">
        <v>709.57183999999995</v>
      </c>
      <c r="E25" s="76">
        <f>(D25-4.5435)/191.87*4/C25</f>
        <v>32.056798726464102</v>
      </c>
    </row>
    <row r="26" spans="1:5" ht="25.5">
      <c r="A26" s="73">
        <v>2</v>
      </c>
      <c r="B26" s="74" t="s">
        <v>157</v>
      </c>
      <c r="C26" s="75" t="s">
        <v>158</v>
      </c>
      <c r="D26" s="74">
        <v>711.37927000000002</v>
      </c>
      <c r="E26" s="76">
        <f t="shared" ref="E26:E36" si="0">(D26-4.5435)/191.87*4/C26</f>
        <v>32.103970632802998</v>
      </c>
    </row>
    <row r="27" spans="1:5" ht="25.5">
      <c r="A27" s="73">
        <v>3</v>
      </c>
      <c r="B27" s="74" t="s">
        <v>159</v>
      </c>
      <c r="C27" s="75" t="s">
        <v>160</v>
      </c>
      <c r="D27" s="74">
        <v>708.40430000000003</v>
      </c>
      <c r="E27" s="76">
        <f t="shared" si="0"/>
        <v>31.850883407248698</v>
      </c>
    </row>
    <row r="28" spans="1:5" ht="25.5">
      <c r="A28" s="73">
        <v>4</v>
      </c>
      <c r="B28" s="74" t="s">
        <v>161</v>
      </c>
      <c r="C28" s="75" t="s">
        <v>162</v>
      </c>
      <c r="D28" s="74">
        <v>576.55547999999999</v>
      </c>
      <c r="E28" s="76">
        <f t="shared" si="0"/>
        <v>32.662258182120503</v>
      </c>
    </row>
    <row r="29" spans="1:5" ht="25.5">
      <c r="A29" s="73">
        <v>5</v>
      </c>
      <c r="B29" s="74" t="s">
        <v>163</v>
      </c>
      <c r="C29" s="75" t="s">
        <v>164</v>
      </c>
      <c r="D29" s="74">
        <v>578.46398999999997</v>
      </c>
      <c r="E29" s="76">
        <f t="shared" si="0"/>
        <v>29.6524858160817</v>
      </c>
    </row>
    <row r="30" spans="1:5" ht="25.5">
      <c r="A30" s="73">
        <v>6</v>
      </c>
      <c r="B30" s="74" t="s">
        <v>165</v>
      </c>
      <c r="C30" s="75" t="s">
        <v>166</v>
      </c>
      <c r="D30" s="74">
        <v>574.12549000000001</v>
      </c>
      <c r="E30" s="76">
        <f t="shared" si="0"/>
        <v>28.891317202429601</v>
      </c>
    </row>
    <row r="31" spans="1:5" ht="25.5">
      <c r="A31" s="73">
        <v>7</v>
      </c>
      <c r="B31" s="74" t="s">
        <v>167</v>
      </c>
      <c r="C31" s="75" t="s">
        <v>168</v>
      </c>
      <c r="D31" s="74">
        <v>684.55700999999999</v>
      </c>
      <c r="E31" s="76">
        <f t="shared" si="0"/>
        <v>34.686926421780903</v>
      </c>
    </row>
    <row r="32" spans="1:5" ht="25.5">
      <c r="A32" s="73">
        <v>8</v>
      </c>
      <c r="B32" s="74" t="s">
        <v>169</v>
      </c>
      <c r="C32" s="75" t="s">
        <v>170</v>
      </c>
      <c r="D32" s="74">
        <v>686.48279000000002</v>
      </c>
      <c r="E32" s="76">
        <f t="shared" si="0"/>
        <v>35.215988180627498</v>
      </c>
    </row>
    <row r="33" spans="1:5" ht="25.5">
      <c r="A33" s="73">
        <v>9</v>
      </c>
      <c r="B33" s="74" t="s">
        <v>171</v>
      </c>
      <c r="C33" s="75" t="s">
        <v>172</v>
      </c>
      <c r="D33" s="74">
        <v>684.55034999999998</v>
      </c>
      <c r="E33" s="76">
        <f t="shared" si="0"/>
        <v>34.968939281136898</v>
      </c>
    </row>
    <row r="34" spans="1:5" ht="25.5">
      <c r="A34" s="73">
        <v>10</v>
      </c>
      <c r="B34" s="74" t="s">
        <v>173</v>
      </c>
      <c r="C34" s="75" t="s">
        <v>174</v>
      </c>
      <c r="D34" s="74">
        <v>896.70147999999995</v>
      </c>
      <c r="E34" s="76">
        <f t="shared" si="0"/>
        <v>42.776489888963397</v>
      </c>
    </row>
    <row r="35" spans="1:5" ht="25.5">
      <c r="A35" s="73">
        <v>11</v>
      </c>
      <c r="B35" s="74" t="s">
        <v>175</v>
      </c>
      <c r="C35" s="75" t="s">
        <v>176</v>
      </c>
      <c r="D35" s="74">
        <v>897.89922999999999</v>
      </c>
      <c r="E35" s="76">
        <f t="shared" si="0"/>
        <v>44.985960955346897</v>
      </c>
    </row>
    <row r="36" spans="1:5" ht="25.5">
      <c r="A36" s="73">
        <v>12</v>
      </c>
      <c r="B36" s="74" t="s">
        <v>177</v>
      </c>
      <c r="C36" s="75" t="s">
        <v>178</v>
      </c>
      <c r="D36" s="74">
        <v>894.6875</v>
      </c>
      <c r="E36" s="76">
        <f t="shared" si="0"/>
        <v>44.932763822760798</v>
      </c>
    </row>
    <row r="37" spans="1:5">
      <c r="C37" s="66"/>
    </row>
    <row r="38" spans="1:5">
      <c r="C38" s="66"/>
    </row>
  </sheetData>
  <mergeCells count="2">
    <mergeCell ref="A1:C2"/>
    <mergeCell ref="K1:L2"/>
  </mergeCells>
  <phoneticPr fontId="30" type="noConversion"/>
  <pageMargins left="0.7" right="0.7" top="0.75" bottom="0.75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zoomScale="70" zoomScaleNormal="70" workbookViewId="0">
      <selection activeCell="I25" sqref="I25"/>
    </sheetView>
  </sheetViews>
  <sheetFormatPr defaultColWidth="9" defaultRowHeight="14"/>
  <cols>
    <col min="1" max="12" width="9" style="50"/>
    <col min="13" max="13" width="18.7265625" style="50" customWidth="1"/>
    <col min="14" max="16384" width="9" style="50"/>
  </cols>
  <sheetData>
    <row r="1" spans="1:23" s="53" customFormat="1">
      <c r="I1" s="53">
        <v>1</v>
      </c>
      <c r="K1" s="53" t="s">
        <v>179</v>
      </c>
      <c r="N1" s="53" t="s">
        <v>180</v>
      </c>
      <c r="S1" s="1"/>
    </row>
    <row r="2" spans="1:23" s="53" customFormat="1">
      <c r="A2" s="1"/>
      <c r="B2" s="1" t="s">
        <v>181</v>
      </c>
      <c r="C2" s="1" t="s">
        <v>182</v>
      </c>
      <c r="D2" s="1" t="s">
        <v>183</v>
      </c>
      <c r="E2" s="1" t="s">
        <v>184</v>
      </c>
      <c r="F2" s="1" t="s">
        <v>185</v>
      </c>
      <c r="G2" s="1" t="s">
        <v>186</v>
      </c>
      <c r="H2" s="53" t="s">
        <v>187</v>
      </c>
      <c r="I2" s="53" t="s">
        <v>188</v>
      </c>
      <c r="J2" s="53" t="s">
        <v>189</v>
      </c>
      <c r="K2" s="53" t="s">
        <v>190</v>
      </c>
      <c r="L2" s="53" t="s">
        <v>191</v>
      </c>
      <c r="M2" s="53" t="s">
        <v>192</v>
      </c>
      <c r="N2" s="53" t="s">
        <v>193</v>
      </c>
      <c r="O2" s="53" t="s">
        <v>194</v>
      </c>
      <c r="P2" s="53" t="s">
        <v>195</v>
      </c>
      <c r="S2" s="1"/>
    </row>
    <row r="3" spans="1:23" s="53" customFormat="1">
      <c r="A3" s="1" t="s">
        <v>70</v>
      </c>
      <c r="B3" s="63">
        <v>5.9</v>
      </c>
      <c r="C3" s="1">
        <v>4.2</v>
      </c>
      <c r="D3" s="63">
        <v>0.7</v>
      </c>
      <c r="E3" s="64">
        <v>232</v>
      </c>
      <c r="F3" s="1">
        <v>138</v>
      </c>
      <c r="G3" s="64">
        <v>27</v>
      </c>
      <c r="H3" s="63">
        <v>9.6999999999999993</v>
      </c>
      <c r="I3" s="1">
        <v>6.7</v>
      </c>
      <c r="J3" s="63">
        <v>2.9</v>
      </c>
      <c r="K3" s="65">
        <f>1000*H3/E3</f>
        <v>41.810344827586206</v>
      </c>
      <c r="L3" s="65">
        <f>1000*I3/F3</f>
        <v>48.550724637681157</v>
      </c>
      <c r="M3" s="65">
        <f>1000*J3/G3</f>
        <v>107.4074074074074</v>
      </c>
      <c r="N3" s="53">
        <f>H3/B3</f>
        <v>1.6440677966101693</v>
      </c>
      <c r="O3" s="53">
        <f t="shared" ref="O3:P14" si="0">I3/C3</f>
        <v>1.5952380952380951</v>
      </c>
      <c r="P3" s="53">
        <f t="shared" si="0"/>
        <v>4.1428571428571432</v>
      </c>
      <c r="S3" s="1"/>
    </row>
    <row r="4" spans="1:23" s="53" customFormat="1">
      <c r="A4" s="1" t="s">
        <v>71</v>
      </c>
      <c r="B4" s="63">
        <v>6.2</v>
      </c>
      <c r="C4" s="1">
        <v>3.9</v>
      </c>
      <c r="D4" s="63">
        <v>0.6</v>
      </c>
      <c r="E4" s="64">
        <v>226</v>
      </c>
      <c r="F4" s="1">
        <v>114</v>
      </c>
      <c r="G4" s="64">
        <v>28</v>
      </c>
      <c r="H4" s="63">
        <v>10</v>
      </c>
      <c r="I4" s="1">
        <v>5.9</v>
      </c>
      <c r="J4" s="63">
        <v>2.9</v>
      </c>
      <c r="K4" s="65">
        <f t="shared" ref="K4:M14" si="1">1000*H4/E4</f>
        <v>44.247787610619469</v>
      </c>
      <c r="L4" s="65">
        <f t="shared" si="1"/>
        <v>51.754385964912281</v>
      </c>
      <c r="M4" s="65">
        <f t="shared" si="1"/>
        <v>103.57142857142857</v>
      </c>
      <c r="N4" s="53">
        <f t="shared" ref="N4:N6" si="2">H4/B4</f>
        <v>1.6129032258064515</v>
      </c>
      <c r="O4" s="53">
        <f t="shared" si="0"/>
        <v>1.512820512820513</v>
      </c>
      <c r="P4" s="53">
        <f t="shared" si="0"/>
        <v>4.833333333333333</v>
      </c>
      <c r="S4" s="1"/>
    </row>
    <row r="5" spans="1:23" s="53" customFormat="1">
      <c r="A5" s="1" t="s">
        <v>72</v>
      </c>
      <c r="B5" s="63">
        <v>5.7</v>
      </c>
      <c r="C5" s="1">
        <v>4.0999999999999996</v>
      </c>
      <c r="D5" s="63">
        <v>0.6</v>
      </c>
      <c r="E5" s="64">
        <v>201</v>
      </c>
      <c r="F5" s="1">
        <v>118</v>
      </c>
      <c r="G5" s="64">
        <v>29</v>
      </c>
      <c r="H5" s="63">
        <v>9.8000000000000007</v>
      </c>
      <c r="I5" s="1">
        <v>6.3</v>
      </c>
      <c r="J5" s="63">
        <v>2.8</v>
      </c>
      <c r="K5" s="65">
        <f t="shared" si="1"/>
        <v>48.756218905472636</v>
      </c>
      <c r="L5" s="65">
        <f t="shared" si="1"/>
        <v>53.389830508474574</v>
      </c>
      <c r="M5" s="65">
        <f t="shared" si="1"/>
        <v>96.551724137931032</v>
      </c>
      <c r="N5" s="53">
        <f t="shared" si="2"/>
        <v>1.7192982456140351</v>
      </c>
      <c r="O5" s="53">
        <f t="shared" si="0"/>
        <v>1.5365853658536586</v>
      </c>
      <c r="P5" s="53">
        <f t="shared" si="0"/>
        <v>4.666666666666667</v>
      </c>
      <c r="S5" s="1"/>
    </row>
    <row r="6" spans="1:23" s="53" customFormat="1">
      <c r="A6" s="1" t="s">
        <v>11</v>
      </c>
      <c r="B6" s="63">
        <v>5.3</v>
      </c>
      <c r="C6" s="1">
        <v>3.5</v>
      </c>
      <c r="D6" s="63">
        <v>0.4</v>
      </c>
      <c r="E6" s="64">
        <v>226</v>
      </c>
      <c r="F6" s="1">
        <v>106</v>
      </c>
      <c r="G6" s="64">
        <v>26</v>
      </c>
      <c r="H6" s="63">
        <v>10</v>
      </c>
      <c r="I6" s="1">
        <v>8.6</v>
      </c>
      <c r="J6" s="63">
        <v>2.8</v>
      </c>
      <c r="K6" s="65">
        <f t="shared" si="1"/>
        <v>44.247787610619469</v>
      </c>
      <c r="L6" s="65">
        <f t="shared" si="1"/>
        <v>81.132075471698116</v>
      </c>
      <c r="M6" s="65">
        <f t="shared" si="1"/>
        <v>107.69230769230769</v>
      </c>
      <c r="N6" s="53">
        <f t="shared" si="2"/>
        <v>1.8867924528301887</v>
      </c>
      <c r="O6" s="53">
        <f t="shared" si="0"/>
        <v>2.4571428571428569</v>
      </c>
      <c r="P6" s="53">
        <f t="shared" si="0"/>
        <v>6.9999999999999991</v>
      </c>
      <c r="S6" s="1"/>
    </row>
    <row r="7" spans="1:23" s="53" customFormat="1">
      <c r="A7" s="1" t="s">
        <v>12</v>
      </c>
      <c r="B7" s="63">
        <v>5.2</v>
      </c>
      <c r="C7" s="1">
        <v>3.1</v>
      </c>
      <c r="D7" s="63">
        <v>0.5</v>
      </c>
      <c r="E7" s="64">
        <v>203</v>
      </c>
      <c r="F7" s="1">
        <v>115</v>
      </c>
      <c r="G7" s="64">
        <v>27</v>
      </c>
      <c r="H7" s="63">
        <v>10.3</v>
      </c>
      <c r="I7" s="1">
        <v>7.9</v>
      </c>
      <c r="J7" s="63">
        <v>3</v>
      </c>
      <c r="K7" s="65">
        <f t="shared" si="1"/>
        <v>50.738916256157637</v>
      </c>
      <c r="L7" s="65">
        <f t="shared" si="1"/>
        <v>68.695652173913047</v>
      </c>
      <c r="M7" s="65">
        <f t="shared" si="1"/>
        <v>111.11111111111111</v>
      </c>
      <c r="N7" s="53">
        <f t="shared" ref="N7:N9" si="3">H7/B7</f>
        <v>1.9807692307692308</v>
      </c>
      <c r="O7" s="53">
        <f t="shared" si="0"/>
        <v>2.5483870967741935</v>
      </c>
      <c r="P7" s="53">
        <f t="shared" si="0"/>
        <v>6</v>
      </c>
    </row>
    <row r="8" spans="1:23" s="53" customFormat="1">
      <c r="A8" s="1" t="s">
        <v>13</v>
      </c>
      <c r="B8" s="63">
        <v>5.9</v>
      </c>
      <c r="C8" s="1">
        <v>3</v>
      </c>
      <c r="D8" s="63">
        <v>0.6</v>
      </c>
      <c r="E8" s="64">
        <v>200</v>
      </c>
      <c r="F8" s="1">
        <v>108</v>
      </c>
      <c r="G8" s="64">
        <v>25</v>
      </c>
      <c r="H8" s="63">
        <v>9.5</v>
      </c>
      <c r="I8" s="1">
        <v>7.5</v>
      </c>
      <c r="J8" s="63">
        <v>3.1</v>
      </c>
      <c r="K8" s="65">
        <f t="shared" si="1"/>
        <v>47.5</v>
      </c>
      <c r="L8" s="65">
        <f t="shared" si="1"/>
        <v>69.444444444444443</v>
      </c>
      <c r="M8" s="65">
        <f t="shared" si="1"/>
        <v>124</v>
      </c>
      <c r="N8" s="53">
        <f t="shared" si="3"/>
        <v>1.6101694915254237</v>
      </c>
      <c r="O8" s="53">
        <f t="shared" si="0"/>
        <v>2.5</v>
      </c>
      <c r="P8" s="53">
        <f t="shared" si="0"/>
        <v>5.166666666666667</v>
      </c>
    </row>
    <row r="9" spans="1:23" s="53" customFormat="1">
      <c r="A9" s="1" t="s">
        <v>16</v>
      </c>
      <c r="B9" s="63">
        <v>5.7</v>
      </c>
      <c r="C9" s="1">
        <v>2.5</v>
      </c>
      <c r="D9" s="63">
        <v>0.5</v>
      </c>
      <c r="E9" s="64">
        <v>216</v>
      </c>
      <c r="F9" s="1">
        <v>102</v>
      </c>
      <c r="G9" s="64">
        <v>26</v>
      </c>
      <c r="H9" s="63">
        <v>10.1</v>
      </c>
      <c r="I9" s="1">
        <v>9.1</v>
      </c>
      <c r="J9" s="63">
        <v>3.1</v>
      </c>
      <c r="K9" s="65">
        <f t="shared" si="1"/>
        <v>46.75925925925926</v>
      </c>
      <c r="L9" s="65">
        <f t="shared" si="1"/>
        <v>89.215686274509807</v>
      </c>
      <c r="M9" s="65">
        <f t="shared" si="1"/>
        <v>119.23076923076923</v>
      </c>
      <c r="N9" s="53">
        <f t="shared" si="3"/>
        <v>1.7719298245614035</v>
      </c>
      <c r="O9" s="53">
        <f t="shared" si="0"/>
        <v>3.6399999999999997</v>
      </c>
      <c r="P9" s="53">
        <f t="shared" si="0"/>
        <v>6.2</v>
      </c>
    </row>
    <row r="10" spans="1:23" s="53" customFormat="1">
      <c r="A10" s="1" t="s">
        <v>17</v>
      </c>
      <c r="B10" s="63">
        <v>4.9000000000000004</v>
      </c>
      <c r="C10" s="1">
        <v>2.1</v>
      </c>
      <c r="D10" s="63">
        <v>0.4</v>
      </c>
      <c r="E10" s="64">
        <v>196</v>
      </c>
      <c r="F10" s="1">
        <v>100</v>
      </c>
      <c r="G10" s="64">
        <v>24</v>
      </c>
      <c r="H10" s="63">
        <v>10.1</v>
      </c>
      <c r="I10" s="1">
        <v>8.6</v>
      </c>
      <c r="J10" s="63">
        <v>2.9</v>
      </c>
      <c r="K10" s="65">
        <f t="shared" si="1"/>
        <v>51.530612244897959</v>
      </c>
      <c r="L10" s="65">
        <f t="shared" si="1"/>
        <v>86</v>
      </c>
      <c r="M10" s="65">
        <f t="shared" si="1"/>
        <v>120.83333333333333</v>
      </c>
      <c r="N10" s="53">
        <f t="shared" ref="N10:N12" si="4">H10/B10</f>
        <v>2.0612244897959182</v>
      </c>
      <c r="O10" s="53">
        <f t="shared" si="0"/>
        <v>4.0952380952380949</v>
      </c>
      <c r="P10" s="53">
        <f t="shared" si="0"/>
        <v>7.2499999999999991</v>
      </c>
    </row>
    <row r="11" spans="1:23" s="53" customFormat="1">
      <c r="A11" s="1" t="s">
        <v>18</v>
      </c>
      <c r="B11" s="63">
        <v>4.5999999999999996</v>
      </c>
      <c r="C11" s="1">
        <v>2.2999999999999998</v>
      </c>
      <c r="D11" s="63">
        <v>0.4</v>
      </c>
      <c r="E11" s="64">
        <v>206</v>
      </c>
      <c r="F11" s="1">
        <v>96</v>
      </c>
      <c r="G11" s="64">
        <v>24</v>
      </c>
      <c r="H11" s="63">
        <v>9.1999999999999993</v>
      </c>
      <c r="I11" s="1">
        <v>8.1999999999999993</v>
      </c>
      <c r="J11" s="63">
        <v>3</v>
      </c>
      <c r="K11" s="65">
        <f t="shared" si="1"/>
        <v>44.660194174757279</v>
      </c>
      <c r="L11" s="65">
        <f t="shared" si="1"/>
        <v>85.416666666666671</v>
      </c>
      <c r="M11" s="65">
        <f t="shared" si="1"/>
        <v>125</v>
      </c>
      <c r="N11" s="53">
        <f t="shared" si="4"/>
        <v>2</v>
      </c>
      <c r="O11" s="53">
        <f t="shared" si="0"/>
        <v>3.5652173913043477</v>
      </c>
      <c r="P11" s="53">
        <f t="shared" si="0"/>
        <v>7.5</v>
      </c>
    </row>
    <row r="12" spans="1:23" s="53" customFormat="1">
      <c r="A12" s="1" t="s">
        <v>21</v>
      </c>
      <c r="B12" s="63">
        <v>4.5</v>
      </c>
      <c r="C12" s="1">
        <v>2.8</v>
      </c>
      <c r="D12" s="63">
        <v>0.5</v>
      </c>
      <c r="E12" s="64">
        <v>199</v>
      </c>
      <c r="F12" s="1">
        <v>89</v>
      </c>
      <c r="G12" s="64">
        <v>23</v>
      </c>
      <c r="H12" s="63">
        <v>8.5</v>
      </c>
      <c r="I12" s="1">
        <v>7</v>
      </c>
      <c r="J12" s="63">
        <v>2.9</v>
      </c>
      <c r="K12" s="65">
        <f t="shared" si="1"/>
        <v>42.713567839195981</v>
      </c>
      <c r="L12" s="65">
        <f t="shared" si="1"/>
        <v>78.651685393258433</v>
      </c>
      <c r="M12" s="65">
        <f t="shared" si="1"/>
        <v>126.08695652173913</v>
      </c>
      <c r="N12" s="53">
        <f t="shared" si="4"/>
        <v>1.8888888888888888</v>
      </c>
      <c r="O12" s="53">
        <f t="shared" si="0"/>
        <v>2.5</v>
      </c>
      <c r="P12" s="53">
        <f t="shared" si="0"/>
        <v>5.8</v>
      </c>
    </row>
    <row r="13" spans="1:23" s="53" customFormat="1">
      <c r="A13" s="1" t="s">
        <v>22</v>
      </c>
      <c r="B13" s="63">
        <v>5.8</v>
      </c>
      <c r="C13" s="1">
        <v>1.9</v>
      </c>
      <c r="D13" s="63">
        <v>0.4</v>
      </c>
      <c r="E13" s="64">
        <v>212</v>
      </c>
      <c r="F13" s="1">
        <v>95</v>
      </c>
      <c r="G13" s="64">
        <v>21</v>
      </c>
      <c r="H13" s="63">
        <v>9.5</v>
      </c>
      <c r="I13" s="1">
        <v>7.3</v>
      </c>
      <c r="J13" s="63">
        <v>2.5</v>
      </c>
      <c r="K13" s="65">
        <f t="shared" si="1"/>
        <v>44.811320754716981</v>
      </c>
      <c r="L13" s="65">
        <f t="shared" si="1"/>
        <v>76.84210526315789</v>
      </c>
      <c r="M13" s="65">
        <f t="shared" si="1"/>
        <v>119.04761904761905</v>
      </c>
      <c r="N13" s="53">
        <f t="shared" ref="N13:N14" si="5">H13/B13</f>
        <v>1.6379310344827587</v>
      </c>
      <c r="O13" s="53">
        <f t="shared" si="0"/>
        <v>3.8421052631578947</v>
      </c>
      <c r="P13" s="53">
        <f t="shared" si="0"/>
        <v>6.25</v>
      </c>
    </row>
    <row r="14" spans="1:23" s="53" customFormat="1">
      <c r="A14" s="1" t="s">
        <v>23</v>
      </c>
      <c r="B14" s="63">
        <v>5.4</v>
      </c>
      <c r="C14" s="1">
        <v>1.9</v>
      </c>
      <c r="D14" s="63">
        <v>0.4</v>
      </c>
      <c r="E14" s="64">
        <v>217</v>
      </c>
      <c r="F14" s="1">
        <v>100</v>
      </c>
      <c r="G14" s="64">
        <v>23</v>
      </c>
      <c r="H14" s="63">
        <v>10</v>
      </c>
      <c r="I14" s="1">
        <v>6.8</v>
      </c>
      <c r="J14" s="63">
        <v>2.8</v>
      </c>
      <c r="K14" s="65">
        <f t="shared" si="1"/>
        <v>46.082949308755758</v>
      </c>
      <c r="L14" s="65">
        <f t="shared" si="1"/>
        <v>68</v>
      </c>
      <c r="M14" s="65">
        <f t="shared" si="1"/>
        <v>121.73913043478261</v>
      </c>
      <c r="N14" s="53">
        <f t="shared" si="5"/>
        <v>1.8518518518518516</v>
      </c>
      <c r="O14" s="53">
        <f t="shared" si="0"/>
        <v>3.5789473684210527</v>
      </c>
      <c r="P14" s="53">
        <f t="shared" si="0"/>
        <v>6.9999999999999991</v>
      </c>
      <c r="W14" s="1" t="s">
        <v>196</v>
      </c>
    </row>
    <row r="15" spans="1:23" s="53" customFormat="1">
      <c r="A15" s="1"/>
      <c r="B15" s="63"/>
      <c r="C15" s="1"/>
      <c r="D15" s="63"/>
      <c r="E15" s="64"/>
      <c r="F15" s="1"/>
      <c r="G15" s="64"/>
      <c r="H15" s="63"/>
      <c r="I15" s="1"/>
      <c r="J15" s="63"/>
      <c r="K15" s="65"/>
      <c r="L15" s="65"/>
      <c r="M15" s="65"/>
      <c r="W15" s="1"/>
    </row>
  </sheetData>
  <phoneticPr fontId="3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2</vt:i4>
      </vt:variant>
    </vt:vector>
  </HeadingPairs>
  <TitlesOfParts>
    <vt:vector size="21" baseType="lpstr">
      <vt:lpstr>PPFD</vt:lpstr>
      <vt:lpstr>PL+SD</vt:lpstr>
      <vt:lpstr>AREA</vt:lpstr>
      <vt:lpstr>FWDW</vt:lpstr>
      <vt:lpstr>ROOT</vt:lpstr>
      <vt:lpstr>LMA</vt:lpstr>
      <vt:lpstr>ABA</vt:lpstr>
      <vt:lpstr>GABA</vt:lpstr>
      <vt:lpstr>photosynthetic</vt:lpstr>
      <vt:lpstr>CHL</vt:lpstr>
      <vt:lpstr>WATER Content</vt:lpstr>
      <vt:lpstr>water potential</vt:lpstr>
      <vt:lpstr>O2-</vt:lpstr>
      <vt:lpstr>H2O2</vt:lpstr>
      <vt:lpstr>EC</vt:lpstr>
      <vt:lpstr>MDA</vt:lpstr>
      <vt:lpstr>GAD2+ALMT9</vt:lpstr>
      <vt:lpstr>Stomatal size</vt:lpstr>
      <vt:lpstr>stomatal density</vt:lpstr>
      <vt:lpstr>ROOT!_6</vt:lpstr>
      <vt:lpstr>'stomatal density'!CK_9D_40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myt</cp:lastModifiedBy>
  <dcterms:created xsi:type="dcterms:W3CDTF">2006-09-16T00:00:00Z</dcterms:created>
  <dcterms:modified xsi:type="dcterms:W3CDTF">2022-04-12T01:27:52Z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C0A44793A771419AB1804693B1C2267C</vt:lpwstr>
  </property>
  <property fmtid="{D5CDD505-2E9C-101B-9397-08002B2CF9AE}" pid="3" name="KSOProductBuildVer">
    <vt:lpwstr>2052-11.1.0.11365</vt:lpwstr>
  </property>
</Properties>
</file>