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soil weight" sheetId="3" r:id="rId1"/>
  </sheets>
  <calcPr calcId="144525"/>
</workbook>
</file>

<file path=xl/calcChain.xml><?xml version="1.0" encoding="utf-8"?>
<calcChain xmlns="http://schemas.openxmlformats.org/spreadsheetml/2006/main">
  <c r="P14" i="3" l="1"/>
  <c r="O14" i="3"/>
  <c r="N14" i="3"/>
  <c r="M14" i="3"/>
  <c r="L14" i="3"/>
  <c r="K14" i="3"/>
  <c r="J14" i="3"/>
  <c r="I14" i="3"/>
  <c r="P13" i="3"/>
  <c r="O13" i="3"/>
  <c r="N13" i="3"/>
  <c r="M13" i="3"/>
  <c r="L13" i="3"/>
  <c r="K13" i="3"/>
  <c r="J13" i="3"/>
  <c r="I13" i="3"/>
  <c r="P12" i="3"/>
  <c r="O12" i="3"/>
  <c r="N12" i="3"/>
  <c r="M12" i="3"/>
  <c r="L12" i="3"/>
  <c r="K12" i="3"/>
  <c r="J12" i="3"/>
  <c r="I12" i="3"/>
  <c r="P11" i="3"/>
  <c r="O11" i="3"/>
  <c r="N11" i="3"/>
  <c r="M11" i="3"/>
  <c r="L11" i="3"/>
  <c r="K11" i="3"/>
  <c r="J11" i="3"/>
  <c r="I11" i="3"/>
  <c r="P10" i="3"/>
  <c r="O10" i="3"/>
  <c r="N10" i="3"/>
  <c r="M10" i="3"/>
  <c r="L10" i="3"/>
  <c r="K10" i="3"/>
  <c r="J10" i="3"/>
  <c r="I10" i="3"/>
  <c r="P9" i="3"/>
  <c r="O9" i="3"/>
  <c r="N9" i="3"/>
  <c r="M9" i="3"/>
  <c r="L9" i="3"/>
  <c r="K9" i="3"/>
  <c r="J9" i="3"/>
  <c r="I9" i="3"/>
  <c r="P8" i="3"/>
  <c r="O8" i="3"/>
  <c r="N8" i="3"/>
  <c r="M8" i="3"/>
  <c r="L8" i="3"/>
  <c r="K8" i="3"/>
  <c r="J8" i="3"/>
  <c r="I8" i="3"/>
  <c r="P7" i="3"/>
  <c r="O7" i="3"/>
  <c r="N7" i="3"/>
  <c r="M7" i="3"/>
  <c r="L7" i="3"/>
  <c r="K7" i="3"/>
  <c r="J7" i="3"/>
  <c r="I7" i="3"/>
  <c r="P6" i="3"/>
  <c r="O6" i="3"/>
  <c r="N6" i="3"/>
  <c r="M6" i="3"/>
  <c r="L6" i="3"/>
  <c r="K6" i="3"/>
  <c r="J6" i="3"/>
  <c r="I6" i="3"/>
  <c r="P5" i="3"/>
  <c r="O5" i="3"/>
  <c r="N5" i="3"/>
  <c r="M5" i="3"/>
  <c r="L5" i="3"/>
  <c r="K5" i="3"/>
  <c r="J5" i="3"/>
  <c r="I5" i="3"/>
  <c r="P4" i="3"/>
  <c r="O4" i="3"/>
  <c r="N4" i="3"/>
  <c r="M4" i="3"/>
  <c r="L4" i="3"/>
  <c r="K4" i="3"/>
  <c r="J4" i="3"/>
  <c r="I4" i="3"/>
  <c r="P3" i="3"/>
  <c r="O3" i="3"/>
  <c r="N3" i="3"/>
  <c r="M3" i="3"/>
  <c r="L3" i="3"/>
  <c r="K3" i="3"/>
  <c r="J3" i="3"/>
  <c r="I3" i="3"/>
</calcChain>
</file>

<file path=xl/sharedStrings.xml><?xml version="1.0" encoding="utf-8"?>
<sst xmlns="http://schemas.openxmlformats.org/spreadsheetml/2006/main" count="32" uniqueCount="13">
  <si>
    <t>CK</t>
  </si>
  <si>
    <t>DW</t>
  </si>
  <si>
    <t>Turgid W</t>
  </si>
  <si>
    <t>FW</t>
  </si>
  <si>
    <t xml:space="preserve">Water content </t>
  </si>
  <si>
    <t>%</t>
  </si>
  <si>
    <t>0d</t>
  </si>
  <si>
    <t>3d</t>
  </si>
  <si>
    <t>6d</t>
  </si>
  <si>
    <t>9d</t>
  </si>
  <si>
    <t>T1</t>
  </si>
  <si>
    <t>T2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</si>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</sst>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0.00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3" tint="0.39994506668294322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0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ont="1" applyFill="1" applyAlignment="1"/>
    <xf numFmtId="176" fontId="0" fillId="0" borderId="0" xfId="0" applyNumberFormat="1" applyFont="1" applyFill="1" applyAlignment="1"/>
    <xf numFmtId="177" fontId="3" fillId="0" borderId="0" xfId="0" applyNumberFormat="1" applyFont="1" applyFill="1" applyAlignment="1">
      <alignment horizontal="right" vertical="center"/>
    </xf>
    <xf numFmtId="176" fontId="0" fillId="0" borderId="0" xfId="0" applyNumberForma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F20" sqref="F20"/>
    </sheetView>
  </sheetViews>
  <sheetFormatPr defaultRowHeight="14"/>
  <cols>
    <col min="1" max="16384" width="8.7265625" style="1"/>
  </cols>
  <sheetData>
    <row r="1" spans="1:16">
      <c r="A1" s="2"/>
      <c r="B1" s="2" t="s">
        <v>1</v>
      </c>
      <c r="C1" s="2" t="s">
        <v>2</v>
      </c>
      <c r="D1" s="8" t="s">
        <v>3</v>
      </c>
      <c r="E1" s="8" t="s">
        <v>3</v>
      </c>
      <c r="F1" s="8" t="s">
        <v>3</v>
      </c>
      <c r="G1" s="8" t="s">
        <v>3</v>
      </c>
      <c r="H1" s="8"/>
      <c r="I1" s="13" t="s">
        <v>4</v>
      </c>
      <c r="J1" s="13"/>
      <c r="K1" s="13"/>
      <c r="L1" s="13"/>
      <c r="M1" s="14" t="s">
        <v>5</v>
      </c>
      <c r="N1" s="14"/>
      <c r="O1" s="14"/>
      <c r="P1" s="14"/>
    </row>
    <row r="2" spans="1:16">
      <c r="A2" s="2"/>
      <c r="B2" s="3"/>
      <c r="C2" s="3"/>
      <c r="D2" s="9" t="s">
        <v>6</v>
      </c>
      <c r="E2" s="9" t="s">
        <v>7</v>
      </c>
      <c r="F2" s="9" t="s">
        <v>8</v>
      </c>
      <c r="G2" s="9" t="s">
        <v>9</v>
      </c>
      <c r="H2" s="9"/>
      <c r="I2" s="9" t="s">
        <v>6</v>
      </c>
      <c r="J2" s="9" t="s">
        <v>7</v>
      </c>
      <c r="K2" s="9" t="s">
        <v>8</v>
      </c>
      <c r="L2" s="9" t="s">
        <v>9</v>
      </c>
      <c r="M2" s="9" t="s">
        <v>6</v>
      </c>
      <c r="N2" s="9" t="s">
        <v>7</v>
      </c>
      <c r="O2" s="9" t="s">
        <v>8</v>
      </c>
      <c r="P2" s="9" t="s">
        <v>9</v>
      </c>
    </row>
    <row r="3" spans="1:16">
      <c r="A3" s="2" t="s">
        <v>0</v>
      </c>
      <c r="B3" s="4">
        <v>119.67</v>
      </c>
      <c r="C3" s="4">
        <v>428.41860000000003</v>
      </c>
      <c r="D3" s="10">
        <v>422.6</v>
      </c>
      <c r="E3" s="10">
        <v>332.8</v>
      </c>
      <c r="F3" s="10">
        <v>209.4</v>
      </c>
      <c r="G3" s="10">
        <v>147.80000000000001</v>
      </c>
      <c r="H3" s="11"/>
      <c r="I3" s="5">
        <f t="shared" ref="I3:I14" si="0">(D3-B3)/B3</f>
        <v>2.5313779560457927</v>
      </c>
      <c r="J3" s="5">
        <f t="shared" ref="J3:J14" si="1">(E3-B3)/B3</f>
        <v>1.7809810311690482</v>
      </c>
      <c r="K3" s="5">
        <f t="shared" ref="K3:K14" si="2">(F3-B3)/B3</f>
        <v>0.74981198295312113</v>
      </c>
      <c r="L3" s="5">
        <f t="shared" ref="L3:L14" si="3">(G3-B3)/B3</f>
        <v>0.23506309016461946</v>
      </c>
      <c r="M3" s="12">
        <f t="shared" ref="M3:M14" si="4">(D3-B3)/(C3-B3)</f>
        <v>0.98115424652937699</v>
      </c>
      <c r="N3" s="12">
        <f t="shared" ref="N3:N14" si="5">(E3-B3)/(C3-B3)</f>
        <v>0.69030272525932102</v>
      </c>
      <c r="O3" s="12">
        <f t="shared" ref="O3:O14" si="6">(F3-B3)/(C3-B3)</f>
        <v>0.29062479959423299</v>
      </c>
      <c r="P3" s="12">
        <f t="shared" ref="P3:P14" si="7">(G3-B3)/(C3-B3)</f>
        <v>9.1109724870007541E-2</v>
      </c>
    </row>
    <row r="4" spans="1:16">
      <c r="A4" s="2" t="s">
        <v>0</v>
      </c>
      <c r="B4" s="4">
        <v>122.47</v>
      </c>
      <c r="C4" s="4">
        <v>438.44260000000003</v>
      </c>
      <c r="D4" s="10">
        <v>435.3</v>
      </c>
      <c r="E4" s="10">
        <v>334.6</v>
      </c>
      <c r="F4" s="10">
        <v>218.7</v>
      </c>
      <c r="G4" s="10">
        <v>150.4</v>
      </c>
      <c r="H4" s="11"/>
      <c r="I4" s="5">
        <f t="shared" si="0"/>
        <v>2.554339838327754</v>
      </c>
      <c r="J4" s="5">
        <f t="shared" si="1"/>
        <v>1.7320976565689559</v>
      </c>
      <c r="K4" s="5">
        <f t="shared" si="2"/>
        <v>0.78574344737486723</v>
      </c>
      <c r="L4" s="6">
        <f t="shared" si="3"/>
        <v>0.22805585041234594</v>
      </c>
      <c r="M4" s="12">
        <f t="shared" si="4"/>
        <v>0.99005420090223006</v>
      </c>
      <c r="N4" s="12">
        <f t="shared" si="5"/>
        <v>0.67135568084068042</v>
      </c>
      <c r="O4" s="12">
        <f t="shared" si="6"/>
        <v>0.30455172378870815</v>
      </c>
      <c r="P4" s="12">
        <f t="shared" si="7"/>
        <v>8.8393740469901505E-2</v>
      </c>
    </row>
    <row r="5" spans="1:16">
      <c r="A5" s="2" t="s">
        <v>0</v>
      </c>
      <c r="B5" s="4">
        <v>121.07</v>
      </c>
      <c r="C5" s="4">
        <v>433.43060000000003</v>
      </c>
      <c r="D5" s="10">
        <v>431.6</v>
      </c>
      <c r="E5" s="10">
        <v>340.8</v>
      </c>
      <c r="F5" s="10">
        <v>237</v>
      </c>
      <c r="G5" s="10">
        <v>159.80000000000001</v>
      </c>
      <c r="H5" s="11"/>
      <c r="I5" s="5">
        <f t="shared" si="0"/>
        <v>2.5648798215908157</v>
      </c>
      <c r="J5" s="5">
        <f t="shared" si="1"/>
        <v>1.8149004708020156</v>
      </c>
      <c r="K5" s="5">
        <f t="shared" si="2"/>
        <v>0.95754522177252843</v>
      </c>
      <c r="L5" s="5">
        <f t="shared" si="3"/>
        <v>0.31989757991244749</v>
      </c>
      <c r="M5" s="12">
        <f t="shared" si="4"/>
        <v>0.99413946573287415</v>
      </c>
      <c r="N5" s="12">
        <f t="shared" si="5"/>
        <v>0.7034497948845021</v>
      </c>
      <c r="O5" s="12">
        <f t="shared" si="6"/>
        <v>0.37114155882656136</v>
      </c>
      <c r="P5" s="12">
        <f t="shared" si="7"/>
        <v>0.12399131004358428</v>
      </c>
    </row>
    <row r="6" spans="1:16">
      <c r="A6" s="2" t="s">
        <v>10</v>
      </c>
      <c r="B6" s="4">
        <v>122.07</v>
      </c>
      <c r="C6" s="4">
        <v>437.01060000000001</v>
      </c>
      <c r="D6" s="10">
        <v>433.8</v>
      </c>
      <c r="E6" s="10">
        <v>348.3</v>
      </c>
      <c r="F6" s="10">
        <v>222.1</v>
      </c>
      <c r="G6" s="10">
        <v>159.9</v>
      </c>
      <c r="H6" s="11"/>
      <c r="I6" s="5">
        <f t="shared" si="0"/>
        <v>2.5536986974686657</v>
      </c>
      <c r="J6" s="5">
        <f t="shared" si="1"/>
        <v>1.8532809043991154</v>
      </c>
      <c r="K6" s="5">
        <f t="shared" si="2"/>
        <v>0.81944785778651597</v>
      </c>
      <c r="L6" s="5">
        <f t="shared" si="3"/>
        <v>0.30990415335463273</v>
      </c>
      <c r="M6" s="12">
        <f t="shared" si="4"/>
        <v>0.98980569669328122</v>
      </c>
      <c r="N6" s="12">
        <f t="shared" si="5"/>
        <v>0.7183259319376416</v>
      </c>
      <c r="O6" s="12">
        <f t="shared" si="6"/>
        <v>0.31761544875446351</v>
      </c>
      <c r="P6" s="12">
        <f t="shared" si="7"/>
        <v>0.12011788889714445</v>
      </c>
    </row>
    <row r="7" spans="1:16">
      <c r="A7" s="2" t="s">
        <v>10</v>
      </c>
      <c r="B7" s="4">
        <v>122.41</v>
      </c>
      <c r="C7" s="4">
        <v>438.2278</v>
      </c>
      <c r="D7" s="10">
        <v>433.4</v>
      </c>
      <c r="E7" s="10">
        <v>327.7</v>
      </c>
      <c r="F7" s="10">
        <v>221.5</v>
      </c>
      <c r="G7" s="10">
        <v>163.30000000000001</v>
      </c>
      <c r="H7" s="11"/>
      <c r="I7" s="5">
        <f t="shared" si="0"/>
        <v>2.5405604117310681</v>
      </c>
      <c r="J7" s="5">
        <f t="shared" si="1"/>
        <v>1.677068866922637</v>
      </c>
      <c r="K7" s="5">
        <f t="shared" si="2"/>
        <v>0.80949268850584111</v>
      </c>
      <c r="L7" s="5">
        <f t="shared" si="3"/>
        <v>0.33404133649211681</v>
      </c>
      <c r="M7" s="12">
        <f t="shared" si="4"/>
        <v>0.98471333788025872</v>
      </c>
      <c r="N7" s="12">
        <f t="shared" si="5"/>
        <v>0.65002669260567314</v>
      </c>
      <c r="O7" s="12">
        <f t="shared" si="6"/>
        <v>0.31375685601001591</v>
      </c>
      <c r="P7" s="12">
        <f t="shared" si="7"/>
        <v>0.12947338623725455</v>
      </c>
    </row>
    <row r="8" spans="1:16">
      <c r="A8" s="2" t="s">
        <v>10</v>
      </c>
      <c r="B8" s="4">
        <v>121.66</v>
      </c>
      <c r="C8" s="4">
        <v>435.5428</v>
      </c>
      <c r="D8" s="10">
        <v>432.4</v>
      </c>
      <c r="E8" s="10">
        <v>341.9</v>
      </c>
      <c r="F8" s="10">
        <v>233.9</v>
      </c>
      <c r="G8" s="10">
        <v>156.9</v>
      </c>
      <c r="H8" s="11"/>
      <c r="I8" s="5">
        <f t="shared" si="0"/>
        <v>2.5541673516357064</v>
      </c>
      <c r="J8" s="5">
        <f t="shared" si="1"/>
        <v>1.8102909748479368</v>
      </c>
      <c r="K8" s="5">
        <f t="shared" si="2"/>
        <v>0.92257109978628971</v>
      </c>
      <c r="L8" s="5">
        <f t="shared" si="3"/>
        <v>0.28965970738122643</v>
      </c>
      <c r="M8" s="12">
        <f t="shared" si="4"/>
        <v>0.98998734559523505</v>
      </c>
      <c r="N8" s="12">
        <f t="shared" si="5"/>
        <v>0.70166316854571198</v>
      </c>
      <c r="O8" s="12">
        <f t="shared" si="6"/>
        <v>0.35758569759158521</v>
      </c>
      <c r="P8" s="12">
        <f t="shared" si="7"/>
        <v>0.11227120441132808</v>
      </c>
    </row>
    <row r="9" spans="1:16" ht="15">
      <c r="A9" s="2" t="s">
        <v>11</v>
      </c>
      <c r="B9" s="4">
        <v>121.04</v>
      </c>
      <c r="C9" s="7">
        <v>433.32319999999999</v>
      </c>
      <c r="D9" s="10">
        <v>431.5</v>
      </c>
      <c r="E9" s="10">
        <v>334</v>
      </c>
      <c r="F9" s="10">
        <v>225.2</v>
      </c>
      <c r="G9" s="10">
        <v>165.6</v>
      </c>
      <c r="H9" s="11"/>
      <c r="I9" s="5">
        <f t="shared" si="0"/>
        <v>2.5649372108393917</v>
      </c>
      <c r="J9" s="5">
        <f t="shared" si="1"/>
        <v>1.7594183740912093</v>
      </c>
      <c r="K9" s="5">
        <f t="shared" si="2"/>
        <v>0.86054196959682727</v>
      </c>
      <c r="L9" s="5">
        <f t="shared" si="3"/>
        <v>0.36814276272306662</v>
      </c>
      <c r="M9" s="12">
        <f t="shared" si="4"/>
        <v>0.99416170962767136</v>
      </c>
      <c r="N9" s="12">
        <f t="shared" si="5"/>
        <v>0.68194510623690296</v>
      </c>
      <c r="O9" s="12">
        <f t="shared" si="6"/>
        <v>0.33354339906853775</v>
      </c>
      <c r="P9" s="12">
        <f t="shared" si="7"/>
        <v>0.14269099330351423</v>
      </c>
    </row>
    <row r="10" spans="1:16">
      <c r="A10" s="2" t="s">
        <v>11</v>
      </c>
      <c r="B10" s="4">
        <v>119.37</v>
      </c>
      <c r="C10" s="4">
        <v>427.34460000000001</v>
      </c>
      <c r="D10" s="10">
        <v>424.2</v>
      </c>
      <c r="E10" s="10">
        <v>336.3</v>
      </c>
      <c r="F10" s="10">
        <v>219.7</v>
      </c>
      <c r="G10" s="10">
        <v>153</v>
      </c>
      <c r="H10" s="11"/>
      <c r="I10" s="5">
        <f t="shared" si="0"/>
        <v>2.5536566976627291</v>
      </c>
      <c r="J10" s="5">
        <f t="shared" si="1"/>
        <v>1.8172907765770294</v>
      </c>
      <c r="K10" s="5">
        <f t="shared" si="2"/>
        <v>0.84049593700259684</v>
      </c>
      <c r="L10" s="5">
        <f t="shared" si="3"/>
        <v>0.28172907765770289</v>
      </c>
      <c r="M10" s="12">
        <f t="shared" si="4"/>
        <v>0.98978941769873219</v>
      </c>
      <c r="N10" s="12">
        <f t="shared" si="5"/>
        <v>0.7043762699910967</v>
      </c>
      <c r="O10" s="12">
        <f t="shared" si="6"/>
        <v>0.32577361899325458</v>
      </c>
      <c r="P10" s="12">
        <f t="shared" si="7"/>
        <v>0.10919731692159027</v>
      </c>
    </row>
    <row r="11" spans="1:16">
      <c r="A11" s="2" t="s">
        <v>11</v>
      </c>
      <c r="B11" s="4">
        <v>119.44</v>
      </c>
      <c r="C11" s="4">
        <v>427.59519999999998</v>
      </c>
      <c r="D11" s="10">
        <v>423</v>
      </c>
      <c r="E11" s="10">
        <v>334.3</v>
      </c>
      <c r="F11" s="10">
        <v>205.2</v>
      </c>
      <c r="G11" s="10">
        <v>147.4</v>
      </c>
      <c r="H11" s="11"/>
      <c r="I11" s="5">
        <f t="shared" si="0"/>
        <v>2.5415271265907569</v>
      </c>
      <c r="J11" s="5">
        <f t="shared" si="1"/>
        <v>1.7988948425987945</v>
      </c>
      <c r="K11" s="5">
        <f t="shared" si="2"/>
        <v>0.7180174146014735</v>
      </c>
      <c r="L11" s="5">
        <f t="shared" si="3"/>
        <v>0.23409243134628271</v>
      </c>
      <c r="M11" s="12">
        <f t="shared" si="4"/>
        <v>0.9850880335623089</v>
      </c>
      <c r="N11" s="12">
        <f t="shared" si="5"/>
        <v>0.69724606302278858</v>
      </c>
      <c r="O11" s="12">
        <f t="shared" si="6"/>
        <v>0.27830132348894321</v>
      </c>
      <c r="P11" s="12">
        <f t="shared" si="7"/>
        <v>9.0733500521815016E-2</v>
      </c>
    </row>
    <row r="12" spans="1:16" ht="15">
      <c r="A12" s="2" t="s">
        <v>12</v>
      </c>
      <c r="B12" s="4">
        <v>119.84</v>
      </c>
      <c r="C12" s="7">
        <v>429.02719999999999</v>
      </c>
      <c r="D12" s="10">
        <v>427.2</v>
      </c>
      <c r="E12" s="10">
        <v>332.7</v>
      </c>
      <c r="F12" s="10">
        <v>228</v>
      </c>
      <c r="G12" s="10">
        <v>147.69999999999999</v>
      </c>
      <c r="H12" s="11"/>
      <c r="I12" s="5">
        <f t="shared" si="0"/>
        <v>2.5647530040053406</v>
      </c>
      <c r="J12" s="5">
        <f t="shared" si="1"/>
        <v>1.7762016021361815</v>
      </c>
      <c r="K12" s="5">
        <f t="shared" si="2"/>
        <v>0.90253671562082771</v>
      </c>
      <c r="L12" s="5">
        <f t="shared" si="3"/>
        <v>0.23247663551401856</v>
      </c>
      <c r="M12" s="12">
        <f t="shared" si="4"/>
        <v>0.99409031162997707</v>
      </c>
      <c r="N12" s="12">
        <f t="shared" si="5"/>
        <v>0.68845023338611688</v>
      </c>
      <c r="O12" s="12">
        <f t="shared" si="6"/>
        <v>0.34982043241117361</v>
      </c>
      <c r="P12" s="12">
        <f t="shared" si="7"/>
        <v>9.0107223067449074E-2</v>
      </c>
    </row>
    <row r="13" spans="1:16">
      <c r="A13" s="2" t="s">
        <v>12</v>
      </c>
      <c r="B13" s="4">
        <v>122.62</v>
      </c>
      <c r="C13" s="4">
        <v>438.9796</v>
      </c>
      <c r="D13" s="10">
        <v>434.5</v>
      </c>
      <c r="E13" s="10">
        <v>341.5</v>
      </c>
      <c r="F13" s="10">
        <v>220.5</v>
      </c>
      <c r="G13" s="10">
        <v>153.1</v>
      </c>
      <c r="H13" s="11"/>
      <c r="I13" s="5">
        <f t="shared" si="0"/>
        <v>2.5434676235524383</v>
      </c>
      <c r="J13" s="5">
        <f t="shared" si="1"/>
        <v>1.7850269124123306</v>
      </c>
      <c r="K13" s="5">
        <f t="shared" si="2"/>
        <v>0.79823846028380352</v>
      </c>
      <c r="L13" s="5">
        <f t="shared" si="3"/>
        <v>0.2485728266188223</v>
      </c>
      <c r="M13" s="12">
        <f t="shared" si="4"/>
        <v>0.98584016416761178</v>
      </c>
      <c r="N13" s="12">
        <f t="shared" si="5"/>
        <v>0.69187089628384912</v>
      </c>
      <c r="O13" s="12">
        <f t="shared" si="6"/>
        <v>0.30939475204798589</v>
      </c>
      <c r="P13" s="12">
        <f t="shared" si="7"/>
        <v>9.6346056829000895E-2</v>
      </c>
    </row>
    <row r="14" spans="1:16">
      <c r="A14" s="2" t="s">
        <v>12</v>
      </c>
      <c r="B14" s="4">
        <v>119.65</v>
      </c>
      <c r="C14" s="4">
        <v>428.34699999999998</v>
      </c>
      <c r="D14" s="10">
        <v>423.8</v>
      </c>
      <c r="E14" s="10">
        <v>339.2</v>
      </c>
      <c r="F14" s="10">
        <v>210.6</v>
      </c>
      <c r="G14" s="10">
        <v>158.30000000000001</v>
      </c>
      <c r="H14" s="11"/>
      <c r="I14" s="5">
        <f t="shared" si="0"/>
        <v>2.5419974926870035</v>
      </c>
      <c r="J14" s="5">
        <f t="shared" si="1"/>
        <v>1.834935227747597</v>
      </c>
      <c r="K14" s="5">
        <f t="shared" si="2"/>
        <v>0.76013372335979923</v>
      </c>
      <c r="L14" s="5">
        <f t="shared" si="3"/>
        <v>0.3230254910154618</v>
      </c>
      <c r="M14" s="12">
        <f t="shared" si="4"/>
        <v>0.98527034600271457</v>
      </c>
      <c r="N14" s="12">
        <f t="shared" si="5"/>
        <v>0.7112152045533322</v>
      </c>
      <c r="O14" s="12">
        <f t="shared" si="6"/>
        <v>0.29462547417046486</v>
      </c>
      <c r="P14" s="12">
        <f t="shared" si="7"/>
        <v>0.12520367868816348</v>
      </c>
    </row>
  </sheetData>
  <mergeCells count="2">
    <mergeCell ref="I1:L1"/>
    <mergeCell ref="M1:P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soil weight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2022-04-12T01:27:48Z</dcterms:modified>
</cp:coreProperties>
</file>