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ribudhiutami/Dropbox/Kelud_Manuscripts_PDFs/MS2_ExPet/Frontiers_8May_Revision/SupplementaryMaterial/"/>
    </mc:Choice>
  </mc:AlternateContent>
  <xr:revisionPtr revIDLastSave="0" documentId="8_{47AB4CCB-6D32-1142-BC0B-28AEF5B9769F}" xr6:coauthVersionLast="47" xr6:coauthVersionMax="47" xr10:uidLastSave="{00000000-0000-0000-0000-000000000000}"/>
  <bookViews>
    <workbookView xWindow="9720" yWindow="920" windowWidth="17100" windowHeight="16640" xr2:uid="{4EC8506E-CDA0-2E49-8AD7-DF2D4FA4C293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<sst xmlns="http://schemas.openxmlformats.org/spreadsheetml/2006/main" count="137" uniqueCount="107">
  <si>
    <t>T (°C)</t>
  </si>
  <si>
    <t>Charge</t>
  </si>
  <si>
    <t>SUPL1-1</t>
  </si>
  <si>
    <t>SUPL1-2</t>
  </si>
  <si>
    <t>SUPL1-3</t>
  </si>
  <si>
    <t>SUPL1-12</t>
  </si>
  <si>
    <t>SUPL1-13</t>
  </si>
  <si>
    <t>SUPL1-28</t>
  </si>
  <si>
    <t>SUPL1-30</t>
  </si>
  <si>
    <t>n:</t>
  </si>
  <si>
    <t>wt .%</t>
  </si>
  <si>
    <r>
      <t>SiO</t>
    </r>
    <r>
      <rPr>
        <vertAlign val="subscript"/>
        <sz val="12"/>
        <color theme="1"/>
        <rFont val="Arial"/>
        <family val="2"/>
      </rPr>
      <t>2</t>
    </r>
  </si>
  <si>
    <r>
      <t>TiO</t>
    </r>
    <r>
      <rPr>
        <vertAlign val="subscript"/>
        <sz val="12"/>
        <color theme="1"/>
        <rFont val="Arial"/>
        <family val="2"/>
      </rPr>
      <t>2</t>
    </r>
  </si>
  <si>
    <r>
      <t>Al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</si>
  <si>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</si>
  <si>
    <t>MnO</t>
  </si>
  <si>
    <t>0.42 (0.01)</t>
  </si>
  <si>
    <t>0.46 (0.01)</t>
  </si>
  <si>
    <t>MgO</t>
  </si>
  <si>
    <t>2.43 (0.03)</t>
  </si>
  <si>
    <t>CaO</t>
  </si>
  <si>
    <t>0.20 (0.04)</t>
  </si>
  <si>
    <r>
      <t>Na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</si>
  <si>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t>b.d.</t>
  </si>
  <si>
    <t>0.01 (0.01)</t>
  </si>
  <si>
    <r>
      <t>K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</si>
  <si>
    <t>0.02 (0.01)</t>
  </si>
  <si>
    <t>Total</t>
  </si>
  <si>
    <t>FeO*</t>
  </si>
  <si>
    <r>
      <t>X</t>
    </r>
    <r>
      <rPr>
        <vertAlign val="subscript"/>
        <sz val="12"/>
        <color theme="1"/>
        <rFont val="Arial"/>
        <family val="2"/>
      </rPr>
      <t>usp</t>
    </r>
  </si>
  <si>
    <t>0.31 (0.01)</t>
  </si>
  <si>
    <r>
      <t>X</t>
    </r>
    <r>
      <rPr>
        <vertAlign val="subscript"/>
        <sz val="12"/>
        <color theme="1"/>
        <rFont val="Arial"/>
        <family val="2"/>
      </rPr>
      <t>usp</t>
    </r>
    <r>
      <rPr>
        <sz val="12"/>
        <color theme="1"/>
        <rFont val="Arial"/>
        <family val="2"/>
      </rPr>
      <t xml:space="preserve"> = 3 x Ti / (Ti + Fe), calculated according to Sauerzapf et al. (2008)</t>
    </r>
  </si>
  <si>
    <t>b.d. = below detection level</t>
  </si>
  <si>
    <r>
      <t>FeO</t>
    </r>
    <r>
      <rPr>
        <vertAlign val="superscript"/>
        <sz val="12"/>
        <color theme="1"/>
        <rFont val="Arial"/>
        <family val="2"/>
      </rPr>
      <t>c</t>
    </r>
  </si>
  <si>
    <r>
      <t>FeO* = total Fe expressed as Fe</t>
    </r>
    <r>
      <rPr>
        <vertAlign val="superscript"/>
        <sz val="12"/>
        <color theme="1"/>
        <rFont val="Arial"/>
        <family val="2"/>
      </rPr>
      <t>2+</t>
    </r>
  </si>
  <si>
    <t>0.51 (0.01)</t>
  </si>
  <si>
    <t>0.28 (0.01)</t>
  </si>
  <si>
    <t>0.44 (0.01)</t>
  </si>
  <si>
    <t>0.58 (0.01)</t>
  </si>
  <si>
    <r>
      <t>Numbers in parentheses refer to 1</t>
    </r>
    <r>
      <rPr>
        <sz val="12"/>
        <color theme="1"/>
        <rFont val="Symbol"/>
        <charset val="2"/>
      </rPr>
      <t xml:space="preserve">s </t>
    </r>
    <r>
      <rPr>
        <sz val="12"/>
        <color theme="1"/>
        <rFont val="Arial"/>
        <family val="2"/>
      </rPr>
      <t>of the mean of multiple analyses. Where the 1</t>
    </r>
    <r>
      <rPr>
        <sz val="12"/>
        <color theme="1"/>
        <rFont val="Symbol"/>
        <charset val="2"/>
      </rPr>
      <t>s</t>
    </r>
    <r>
      <rPr>
        <sz val="12"/>
        <color theme="1"/>
        <rFont val="Arial"/>
        <family val="2"/>
      </rPr>
      <t xml:space="preserve"> is less than the relative error, the relative error is reported instead.</t>
    </r>
  </si>
  <si>
    <t>0.30 (0.07)</t>
  </si>
  <si>
    <t>0.47 (0.02)</t>
  </si>
  <si>
    <t>2.37 (0.04)</t>
  </si>
  <si>
    <t>0.24 (0.03)</t>
  </si>
  <si>
    <t>0.37(0.01)</t>
  </si>
  <si>
    <t>0.30 (0.08)</t>
  </si>
  <si>
    <t>3.05 (0.02)</t>
  </si>
  <si>
    <t>SUPL1-65</t>
  </si>
  <si>
    <t>0.15 (0.01)</t>
  </si>
  <si>
    <t>0.21 (0.03)</t>
  </si>
  <si>
    <t>0.25 (0.02)</t>
  </si>
  <si>
    <t>86.93 (0.02)</t>
  </si>
  <si>
    <t>SUPL1-29</t>
  </si>
  <si>
    <t>3.00 (0.05)</t>
  </si>
  <si>
    <t>0.41 (0.02)</t>
  </si>
  <si>
    <t>1.52 (0.01)</t>
  </si>
  <si>
    <t>0.30 (0.03)</t>
  </si>
  <si>
    <t>0.39 (0.01)</t>
  </si>
  <si>
    <r>
      <t>FeO</t>
    </r>
    <r>
      <rPr>
        <vertAlign val="super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= FeO calculated using the approach by Droop (1987) ,where FeO</t>
    </r>
    <r>
      <rPr>
        <vertAlign val="superscript"/>
        <sz val="12"/>
        <color theme="1"/>
        <rFont val="Arial"/>
        <family val="2"/>
      </rPr>
      <t xml:space="preserve">c </t>
    </r>
    <r>
      <rPr>
        <sz val="12"/>
        <color theme="1"/>
        <rFont val="Arial"/>
        <family val="2"/>
      </rPr>
      <t>= FeO* x (Fe</t>
    </r>
    <r>
      <rPr>
        <vertAlign val="superscript"/>
        <sz val="12"/>
        <color theme="1"/>
        <rFont val="Arial"/>
        <family val="2"/>
      </rPr>
      <t>2+</t>
    </r>
    <r>
      <rPr>
        <sz val="12"/>
        <color theme="1"/>
        <rFont val="Arial"/>
        <family val="2"/>
      </rPr>
      <t xml:space="preserve"> / Fe</t>
    </r>
    <r>
      <rPr>
        <vertAlign val="superscript"/>
        <sz val="12"/>
        <color theme="1"/>
        <rFont val="Arial"/>
        <family val="2"/>
      </rPr>
      <t>2+</t>
    </r>
    <r>
      <rPr>
        <sz val="12"/>
        <color theme="1"/>
        <rFont val="Arial"/>
        <family val="2"/>
      </rPr>
      <t xml:space="preserve"> + Fe</t>
    </r>
    <r>
      <rPr>
        <vertAlign val="superscript"/>
        <sz val="12"/>
        <color theme="1"/>
        <rFont val="Arial"/>
        <family val="2"/>
      </rPr>
      <t>3+</t>
    </r>
    <r>
      <rPr>
        <sz val="12"/>
        <color theme="1"/>
        <rFont val="Arial"/>
        <family val="2"/>
      </rPr>
      <t>)</t>
    </r>
  </si>
  <si>
    <r>
      <t>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calculated using the approach by Droop (1987), where Fe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= FeO* x (Fe</t>
    </r>
    <r>
      <rPr>
        <vertAlign val="superscript"/>
        <sz val="12"/>
        <color theme="1"/>
        <rFont val="Arial"/>
        <family val="2"/>
      </rPr>
      <t>3+</t>
    </r>
    <r>
      <rPr>
        <sz val="12"/>
        <color theme="1"/>
        <rFont val="Arial"/>
        <family val="2"/>
      </rPr>
      <t xml:space="preserve"> / Fe</t>
    </r>
    <r>
      <rPr>
        <vertAlign val="superscript"/>
        <sz val="12"/>
        <color theme="1"/>
        <rFont val="Arial"/>
        <family val="2"/>
      </rPr>
      <t>2+</t>
    </r>
    <r>
      <rPr>
        <sz val="12"/>
        <color theme="1"/>
        <rFont val="Arial"/>
        <family val="2"/>
      </rPr>
      <t xml:space="preserve"> + Fe</t>
    </r>
    <r>
      <rPr>
        <vertAlign val="superscript"/>
        <sz val="12"/>
        <color theme="1"/>
        <rFont val="Arial"/>
        <family val="2"/>
      </rPr>
      <t>3+</t>
    </r>
    <r>
      <rPr>
        <sz val="12"/>
        <color theme="1"/>
        <rFont val="Arial"/>
        <family val="2"/>
      </rPr>
      <t>) x 1.1113</t>
    </r>
  </si>
  <si>
    <t>10.95 (0.47)</t>
  </si>
  <si>
    <t>3.49 (0.10)</t>
  </si>
  <si>
    <t>8.1 (0.10)</t>
  </si>
  <si>
    <t>5.3 (0.10)</t>
  </si>
  <si>
    <t>8.99 (0.26)</t>
  </si>
  <si>
    <t>4.83 (0.13)</t>
  </si>
  <si>
    <t>2.76 (0.05)</t>
  </si>
  <si>
    <t>0.17 (0.03)</t>
  </si>
  <si>
    <t xml:space="preserve">0.30 (0.13) </t>
  </si>
  <si>
    <t>13.20 (0.15)</t>
  </si>
  <si>
    <t>3.76 (0.10)</t>
  </si>
  <si>
    <t>2.11 (0.08)</t>
  </si>
  <si>
    <t>3.07 (0.10)</t>
  </si>
  <si>
    <t>0.26 (0.10)</t>
  </si>
  <si>
    <t>16.87 (0.07)</t>
  </si>
  <si>
    <t>9.54 (0.07)</t>
  </si>
  <si>
    <t>13.03 (0.08)</t>
  </si>
  <si>
    <t>14.49 (0.20)</t>
  </si>
  <si>
    <t>15.22 (0.09)</t>
  </si>
  <si>
    <t>13.77 (0.24)</t>
  </si>
  <si>
    <t>0.19 (0.01)</t>
  </si>
  <si>
    <t>11.97 (0.19)</t>
  </si>
  <si>
    <t>13.66 (0.26)</t>
  </si>
  <si>
    <t>70.8 (0.7)</t>
  </si>
  <si>
    <t>71.4 (0.2)</t>
  </si>
  <si>
    <t>70.5 (0.7)</t>
  </si>
  <si>
    <t>70.0 (0.2)</t>
  </si>
  <si>
    <t>63.9 (0.2)</t>
  </si>
  <si>
    <t>72.5 (0.9)</t>
  </si>
  <si>
    <t>88.6 (0.8)</t>
  </si>
  <si>
    <t>88.8 (0.3)</t>
  </si>
  <si>
    <t>88.0 (0.8)</t>
  </si>
  <si>
    <t>90.4 (0.2)</t>
  </si>
  <si>
    <t>89.9 (1.0)</t>
  </si>
  <si>
    <t>60.2 (0.6)</t>
  </si>
  <si>
    <t>55.3 (0.1)</t>
  </si>
  <si>
    <t>58.3 (0.1)</t>
  </si>
  <si>
    <t>57.5 (0.5)</t>
  </si>
  <si>
    <t>57.7 (0.1)</t>
  </si>
  <si>
    <t>58.4 (0.5)</t>
  </si>
  <si>
    <r>
      <rPr>
        <b/>
        <sz val="12"/>
        <color theme="1"/>
        <rFont val="Times New Roman"/>
        <family val="1"/>
      </rPr>
      <t>Table S7</t>
    </r>
    <r>
      <rPr>
        <sz val="12"/>
        <color theme="1"/>
        <rFont val="Times New Roman"/>
        <family val="1"/>
      </rPr>
      <t>: Experimental Fe-Ti oxide compositions in wt. %</t>
    </r>
  </si>
  <si>
    <t>SUPL1-10</t>
  </si>
  <si>
    <t>SUPL1-11</t>
  </si>
  <si>
    <t>SUPL1-26</t>
  </si>
  <si>
    <t>SUPL1-27</t>
  </si>
  <si>
    <t>SUPL1-62</t>
  </si>
  <si>
    <t>SUPL1-63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</si>
</sst>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name val="Arial"/>
      <family val="2"/>
    </font>
    <font>
      <sz val="12"/>
      <color theme="1"/>
      <name val="Symbol"/>
      <charset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2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9802-0B73-0A48-B9B2-F04B60B7E1CD}">
  <sheetPr>
    <pageSetUpPr fitToPage="1"/>
  </sheetPr>
  <dimension ref="A1:V46"/>
  <sheetViews>
    <sheetView tabSelected="1" topLeftCell="A16" workbookViewId="0">
      <selection activeCell="I24" sqref="I24"/>
    </sheetView>
  </sheetViews>
  <sheetFormatPr baseColWidth="10" defaultColWidth="10.83203125" defaultRowHeight="16" x14ac:dyDescent="0.2"/>
  <cols>
    <col min="1" max="1" width="12.6640625" style="1" bestFit="1" customWidth="1"/>
    <col min="2" max="2" width="10.83203125" style="6"/>
    <col min="3" max="3" width="15.6640625" style="6" bestFit="1" customWidth="1"/>
    <col min="4" max="4" width="13.33203125" style="6" bestFit="1" customWidth="1"/>
    <col min="5" max="5" width="13.33203125" style="6" customWidth="1"/>
    <col min="6" max="6" width="12.1640625" style="6" bestFit="1" customWidth="1"/>
    <col min="7" max="8" width="13.33203125" style="6" customWidth="1"/>
    <col min="9" max="9" width="12.1640625" style="6" bestFit="1" customWidth="1"/>
    <col min="10" max="10" width="13.33203125" style="8" customWidth="1"/>
    <col min="11" max="11" width="10.83203125" style="8" customWidth="1"/>
    <col min="12" max="13" width="10.83203125" style="6" customWidth="1"/>
    <col min="14" max="14" width="13.33203125" style="6" bestFit="1" customWidth="1"/>
    <col min="15" max="18" width="10.83203125" style="6" customWidth="1"/>
    <col min="19" max="21" width="10.83203125" style="6"/>
    <col min="22" max="16384" width="10.83203125" style="1"/>
  </cols>
  <sheetData>
    <row r="1" spans="1:22" x14ac:dyDescent="0.2">
      <c r="A1" s="18" t="s">
        <v>100</v>
      </c>
    </row>
    <row r="3" spans="1:22" x14ac:dyDescent="0.2">
      <c r="A3" s="2" t="s">
        <v>0</v>
      </c>
      <c r="B3" s="7">
        <v>1000</v>
      </c>
      <c r="C3" s="7">
        <v>1000</v>
      </c>
      <c r="D3" s="7">
        <v>1000</v>
      </c>
      <c r="E3" s="7">
        <v>1000</v>
      </c>
      <c r="F3" s="7">
        <v>1000</v>
      </c>
      <c r="G3" s="7">
        <v>1000</v>
      </c>
      <c r="H3" s="7">
        <v>1000</v>
      </c>
      <c r="I3" s="7"/>
      <c r="V3" s="5"/>
    </row>
    <row r="4" spans="1:22" x14ac:dyDescent="0.2">
      <c r="A4" s="3" t="s">
        <v>1</v>
      </c>
      <c r="B4" s="14" t="s">
        <v>2</v>
      </c>
      <c r="C4" s="14" t="s">
        <v>3</v>
      </c>
      <c r="D4" s="14" t="s">
        <v>4</v>
      </c>
      <c r="E4" s="14" t="s">
        <v>101</v>
      </c>
      <c r="F4" s="14" t="s">
        <v>102</v>
      </c>
      <c r="G4" s="14" t="s">
        <v>5</v>
      </c>
      <c r="H4" s="14" t="s">
        <v>6</v>
      </c>
      <c r="I4" s="14"/>
      <c r="J4" s="14"/>
      <c r="K4" s="14"/>
      <c r="V4" s="5"/>
    </row>
    <row r="5" spans="1:22" ht="17" thickBot="1" x14ac:dyDescent="0.25">
      <c r="A5" s="4" t="s">
        <v>9</v>
      </c>
      <c r="B5" s="9">
        <v>1</v>
      </c>
      <c r="C5" s="9">
        <v>1</v>
      </c>
      <c r="D5" s="9">
        <v>3</v>
      </c>
      <c r="E5" s="9">
        <v>3</v>
      </c>
      <c r="F5" s="9">
        <v>7</v>
      </c>
      <c r="G5" s="9">
        <v>8</v>
      </c>
      <c r="H5" s="9">
        <v>3</v>
      </c>
      <c r="I5" s="9"/>
    </row>
    <row r="6" spans="1:22" s="22" customFormat="1" x14ac:dyDescent="0.2">
      <c r="A6" s="19" t="s">
        <v>10</v>
      </c>
      <c r="B6" s="20"/>
      <c r="C6" s="20"/>
      <c r="D6" s="20"/>
      <c r="E6" s="21"/>
      <c r="F6" s="21"/>
      <c r="G6" s="21"/>
      <c r="H6" s="21"/>
      <c r="I6" s="21"/>
      <c r="J6" s="21"/>
      <c r="K6" s="21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 ht="18" x14ac:dyDescent="0.25">
      <c r="A7" s="3" t="s">
        <v>11</v>
      </c>
      <c r="B7" s="13">
        <v>0.48047699999999999</v>
      </c>
      <c r="C7" s="13">
        <v>0.27993099999999999</v>
      </c>
      <c r="D7" s="11" t="s">
        <v>40</v>
      </c>
      <c r="E7" s="10" t="s">
        <v>45</v>
      </c>
      <c r="F7" s="10" t="s">
        <v>49</v>
      </c>
      <c r="G7" s="10" t="s">
        <v>68</v>
      </c>
      <c r="H7" s="10" t="s">
        <v>73</v>
      </c>
      <c r="I7" s="10"/>
      <c r="J7" s="10"/>
      <c r="K7" s="10"/>
    </row>
    <row r="8" spans="1:22" ht="18" x14ac:dyDescent="0.25">
      <c r="A8" s="3" t="s">
        <v>12</v>
      </c>
      <c r="B8" s="13">
        <v>5.2442799999999998</v>
      </c>
      <c r="C8" s="13">
        <v>11.4511</v>
      </c>
      <c r="D8" s="11" t="s">
        <v>60</v>
      </c>
      <c r="E8" s="10" t="s">
        <v>62</v>
      </c>
      <c r="F8" s="10" t="s">
        <v>64</v>
      </c>
      <c r="G8" s="10" t="s">
        <v>69</v>
      </c>
      <c r="H8" s="10" t="s">
        <v>74</v>
      </c>
      <c r="I8" s="10"/>
      <c r="J8" s="10"/>
      <c r="K8" s="10"/>
    </row>
    <row r="9" spans="1:22" ht="18" x14ac:dyDescent="0.25">
      <c r="A9" s="3" t="s">
        <v>13</v>
      </c>
      <c r="B9" s="13">
        <v>5.7034200000000004</v>
      </c>
      <c r="C9" s="13">
        <v>3.28281</v>
      </c>
      <c r="D9" s="11" t="s">
        <v>61</v>
      </c>
      <c r="E9" s="11" t="s">
        <v>63</v>
      </c>
      <c r="F9" s="10" t="s">
        <v>65</v>
      </c>
      <c r="G9" s="10" t="s">
        <v>70</v>
      </c>
      <c r="H9" s="10" t="s">
        <v>72</v>
      </c>
      <c r="I9" s="10"/>
      <c r="J9" s="17"/>
      <c r="K9" s="10"/>
    </row>
    <row r="10" spans="1:22" x14ac:dyDescent="0.2">
      <c r="A10" s="3" t="s">
        <v>28</v>
      </c>
      <c r="B10" s="11">
        <v>67.025999999999996</v>
      </c>
      <c r="C10" s="11">
        <v>71.849800000000002</v>
      </c>
      <c r="D10" s="11" t="s">
        <v>83</v>
      </c>
      <c r="E10" s="10" t="s">
        <v>84</v>
      </c>
      <c r="F10" s="10" t="s">
        <v>85</v>
      </c>
      <c r="G10" s="10" t="s">
        <v>86</v>
      </c>
      <c r="H10" s="10" t="s">
        <v>87</v>
      </c>
      <c r="I10" s="10"/>
      <c r="J10" s="17"/>
      <c r="K10" s="10"/>
    </row>
    <row r="11" spans="1:22" x14ac:dyDescent="0.2">
      <c r="A11" s="3" t="s">
        <v>15</v>
      </c>
      <c r="B11" s="13">
        <v>0.465005</v>
      </c>
      <c r="C11" s="13">
        <v>0.43140200000000001</v>
      </c>
      <c r="D11" s="11" t="s">
        <v>41</v>
      </c>
      <c r="E11" s="10" t="s">
        <v>16</v>
      </c>
      <c r="F11" s="10" t="s">
        <v>17</v>
      </c>
      <c r="G11" s="10" t="s">
        <v>17</v>
      </c>
      <c r="H11" s="10" t="s">
        <v>35</v>
      </c>
      <c r="I11" s="10"/>
      <c r="J11" s="17"/>
      <c r="K11" s="10"/>
    </row>
    <row r="12" spans="1:22" x14ac:dyDescent="0.2">
      <c r="A12" s="3" t="s">
        <v>18</v>
      </c>
      <c r="B12" s="13">
        <v>3.6646100000000001</v>
      </c>
      <c r="C12" s="13">
        <v>2.39194</v>
      </c>
      <c r="D12" s="11" t="s">
        <v>42</v>
      </c>
      <c r="E12" s="10" t="s">
        <v>46</v>
      </c>
      <c r="F12" s="10" t="s">
        <v>66</v>
      </c>
      <c r="G12" s="10" t="s">
        <v>19</v>
      </c>
      <c r="H12" s="10" t="s">
        <v>71</v>
      </c>
      <c r="I12" s="10"/>
      <c r="J12" s="10"/>
      <c r="K12" s="10"/>
    </row>
    <row r="13" spans="1:22" x14ac:dyDescent="0.2">
      <c r="A13" s="3" t="s">
        <v>20</v>
      </c>
      <c r="B13" s="13">
        <v>0.20339399999999999</v>
      </c>
      <c r="C13" s="15">
        <v>0.282555</v>
      </c>
      <c r="D13" s="11" t="s">
        <v>43</v>
      </c>
      <c r="E13" s="10" t="s">
        <v>67</v>
      </c>
      <c r="F13" s="10" t="s">
        <v>48</v>
      </c>
      <c r="G13" s="10" t="s">
        <v>21</v>
      </c>
      <c r="H13" s="10" t="s">
        <v>50</v>
      </c>
      <c r="I13" s="10"/>
      <c r="J13" s="10"/>
      <c r="K13" s="10"/>
    </row>
    <row r="14" spans="1:22" ht="18" x14ac:dyDescent="0.25">
      <c r="A14" s="3" t="s">
        <v>22</v>
      </c>
      <c r="B14" s="13">
        <v>2.9624999999999999E-2</v>
      </c>
      <c r="C14" s="12">
        <v>7.5529999999999998E-3</v>
      </c>
      <c r="D14" s="10" t="s">
        <v>23</v>
      </c>
      <c r="E14" s="10" t="s">
        <v>23</v>
      </c>
      <c r="F14" s="10" t="s">
        <v>23</v>
      </c>
      <c r="G14" s="10" t="s">
        <v>23</v>
      </c>
      <c r="H14" s="10" t="s">
        <v>23</v>
      </c>
      <c r="I14" s="10"/>
      <c r="J14" s="10"/>
      <c r="K14" s="12"/>
    </row>
    <row r="15" spans="1:22" ht="18" x14ac:dyDescent="0.25">
      <c r="A15" s="3" t="s">
        <v>25</v>
      </c>
      <c r="B15" s="12" t="s">
        <v>23</v>
      </c>
      <c r="C15" s="13">
        <v>1.3585E-2</v>
      </c>
      <c r="D15" s="10" t="s">
        <v>23</v>
      </c>
      <c r="E15" s="10" t="s">
        <v>26</v>
      </c>
      <c r="F15" s="10" t="s">
        <v>24</v>
      </c>
      <c r="G15" s="10" t="s">
        <v>24</v>
      </c>
      <c r="H15" s="10" t="s">
        <v>24</v>
      </c>
      <c r="I15" s="10"/>
      <c r="J15" s="10"/>
      <c r="K15" s="12"/>
    </row>
    <row r="16" spans="1:22" x14ac:dyDescent="0.2">
      <c r="A16" s="3" t="s">
        <v>27</v>
      </c>
      <c r="B16" s="11">
        <f>SUM(B7:B15)</f>
        <v>82.816811000000001</v>
      </c>
      <c r="C16" s="11">
        <v>89.990676000000022</v>
      </c>
      <c r="D16" s="11" t="s">
        <v>89</v>
      </c>
      <c r="E16" s="10" t="s">
        <v>90</v>
      </c>
      <c r="F16" s="10" t="s">
        <v>91</v>
      </c>
      <c r="G16" s="10" t="s">
        <v>92</v>
      </c>
      <c r="H16" s="10" t="s">
        <v>51</v>
      </c>
      <c r="I16" s="10"/>
      <c r="J16" s="10"/>
      <c r="K16" s="10"/>
    </row>
    <row r="17" spans="1:21" x14ac:dyDescent="0.2">
      <c r="A17" s="3"/>
      <c r="B17" s="13"/>
      <c r="C17" s="13"/>
      <c r="I17" s="8"/>
    </row>
    <row r="18" spans="1:21" ht="18" x14ac:dyDescent="0.2">
      <c r="A18" s="3" t="s">
        <v>33</v>
      </c>
      <c r="B18" s="10">
        <v>54.005206892352142</v>
      </c>
      <c r="C18" s="11">
        <v>59.152613802645277</v>
      </c>
      <c r="D18" s="11" t="s">
        <v>99</v>
      </c>
      <c r="E18" s="6" t="s">
        <v>98</v>
      </c>
      <c r="F18" s="6" t="s">
        <v>97</v>
      </c>
      <c r="G18" s="6" t="s">
        <v>96</v>
      </c>
      <c r="H18" s="6" t="s">
        <v>95</v>
      </c>
      <c r="I18" s="8"/>
      <c r="K18" s="10"/>
    </row>
    <row r="19" spans="1:21" ht="18" x14ac:dyDescent="0.25">
      <c r="A19" s="3" t="s">
        <v>14</v>
      </c>
      <c r="B19" s="13">
        <v>14.47000738052907</v>
      </c>
      <c r="C19" s="13">
        <v>14.110383021120317</v>
      </c>
      <c r="D19" s="11" t="s">
        <v>79</v>
      </c>
      <c r="E19" s="10" t="s">
        <v>78</v>
      </c>
      <c r="F19" s="10" t="s">
        <v>77</v>
      </c>
      <c r="G19" s="10" t="s">
        <v>76</v>
      </c>
      <c r="H19" s="10" t="s">
        <v>75</v>
      </c>
      <c r="I19" s="10"/>
      <c r="J19" s="10"/>
      <c r="K19" s="10"/>
    </row>
    <row r="20" spans="1:21" ht="18" x14ac:dyDescent="0.25">
      <c r="A20" s="3" t="s">
        <v>29</v>
      </c>
      <c r="B20" s="13">
        <v>0.24100964699999999</v>
      </c>
      <c r="C20" s="15">
        <v>0.37617544544830878</v>
      </c>
      <c r="D20" s="13" t="s">
        <v>44</v>
      </c>
      <c r="E20" s="16" t="s">
        <v>36</v>
      </c>
      <c r="F20" s="12" t="s">
        <v>30</v>
      </c>
      <c r="G20" s="16" t="s">
        <v>37</v>
      </c>
      <c r="H20" s="16" t="s">
        <v>38</v>
      </c>
      <c r="I20" s="12"/>
      <c r="J20" s="16"/>
      <c r="K20" s="12"/>
    </row>
    <row r="21" spans="1:21" ht="17" thickBot="1" x14ac:dyDescent="0.25">
      <c r="A21" s="4"/>
      <c r="B21" s="9"/>
      <c r="C21" s="9"/>
      <c r="D21" s="9"/>
      <c r="E21" s="9"/>
      <c r="F21" s="9"/>
      <c r="G21" s="9"/>
      <c r="H21" s="9"/>
      <c r="I21" s="9"/>
    </row>
    <row r="22" spans="1:21" x14ac:dyDescent="0.2">
      <c r="A22" s="2" t="s">
        <v>0</v>
      </c>
      <c r="B22" s="7">
        <v>950</v>
      </c>
      <c r="C22" s="7">
        <v>950</v>
      </c>
      <c r="D22" s="7">
        <v>950</v>
      </c>
      <c r="E22" s="7">
        <v>950</v>
      </c>
      <c r="F22" s="7">
        <v>950</v>
      </c>
      <c r="G22" s="7">
        <v>950</v>
      </c>
      <c r="H22" s="7">
        <v>950</v>
      </c>
      <c r="I22" s="7">
        <v>950</v>
      </c>
      <c r="P22" s="8"/>
      <c r="Q22" s="8"/>
      <c r="R22" s="8"/>
      <c r="S22" s="8"/>
      <c r="T22" s="8"/>
      <c r="U22" s="8"/>
    </row>
    <row r="23" spans="1:21" x14ac:dyDescent="0.2">
      <c r="A23" s="3" t="s">
        <v>1</v>
      </c>
      <c r="B23" s="14" t="s">
        <v>103</v>
      </c>
      <c r="C23" s="14" t="s">
        <v>104</v>
      </c>
      <c r="D23" s="14" t="s">
        <v>7</v>
      </c>
      <c r="E23" s="14" t="s">
        <v>52</v>
      </c>
      <c r="F23" s="14" t="s">
        <v>8</v>
      </c>
      <c r="G23" s="14" t="s">
        <v>105</v>
      </c>
      <c r="H23" s="14" t="s">
        <v>106</v>
      </c>
      <c r="I23" s="14" t="s">
        <v>47</v>
      </c>
    </row>
    <row r="24" spans="1:21" s="3" customFormat="1" ht="17" thickBot="1" x14ac:dyDescent="0.25">
      <c r="A24" s="4" t="s">
        <v>9</v>
      </c>
      <c r="B24" s="9">
        <v>1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2</v>
      </c>
      <c r="P24" s="8"/>
      <c r="Q24" s="8"/>
      <c r="R24" s="8"/>
      <c r="S24" s="8"/>
      <c r="T24" s="8"/>
      <c r="U24" s="8"/>
    </row>
    <row r="25" spans="1:21" s="19" customFormat="1" x14ac:dyDescent="0.2">
      <c r="A25" s="19" t="s">
        <v>10</v>
      </c>
      <c r="B25" s="21"/>
      <c r="C25" s="21"/>
      <c r="D25" s="21"/>
      <c r="E25" s="21"/>
      <c r="F25" s="21"/>
      <c r="G25" s="21"/>
      <c r="H25" s="21"/>
      <c r="I25" s="21"/>
      <c r="P25" s="21"/>
      <c r="Q25" s="21"/>
      <c r="R25" s="21"/>
      <c r="S25" s="21"/>
      <c r="T25" s="21"/>
      <c r="U25" s="21"/>
    </row>
    <row r="26" spans="1:21" s="3" customFormat="1" ht="18" x14ac:dyDescent="0.25">
      <c r="A26" s="3" t="s">
        <v>11</v>
      </c>
      <c r="B26" s="12">
        <v>0.276897</v>
      </c>
      <c r="C26" s="12">
        <v>0.383413</v>
      </c>
      <c r="D26" s="12">
        <v>0.62649699999999997</v>
      </c>
      <c r="E26" s="12">
        <v>0.42522100000000002</v>
      </c>
      <c r="F26" s="12">
        <v>0.349769</v>
      </c>
      <c r="G26" s="12">
        <v>0.29875699999999999</v>
      </c>
      <c r="H26" s="12">
        <v>0.33823500000000001</v>
      </c>
      <c r="I26" s="10" t="s">
        <v>80</v>
      </c>
      <c r="P26" s="8"/>
      <c r="Q26" s="8"/>
      <c r="R26" s="8"/>
      <c r="S26" s="8"/>
      <c r="T26" s="8"/>
      <c r="U26" s="8"/>
    </row>
    <row r="27" spans="1:21" s="3" customFormat="1" ht="18" x14ac:dyDescent="0.25">
      <c r="A27" s="3" t="s">
        <v>12</v>
      </c>
      <c r="B27" s="12">
        <v>15.827299999999999</v>
      </c>
      <c r="C27" s="12">
        <v>16.1831</v>
      </c>
      <c r="D27" s="12">
        <v>16.728999999999999</v>
      </c>
      <c r="E27" s="12">
        <v>15.051299999999999</v>
      </c>
      <c r="F27" s="12">
        <v>15.976699999999999</v>
      </c>
      <c r="G27" s="12">
        <v>16.275099999999998</v>
      </c>
      <c r="H27" s="12">
        <v>7.5316799999999997</v>
      </c>
      <c r="I27" s="10" t="s">
        <v>81</v>
      </c>
      <c r="P27" s="8"/>
      <c r="Q27" s="8"/>
      <c r="R27" s="8"/>
      <c r="S27" s="8"/>
      <c r="T27" s="8"/>
      <c r="U27" s="8"/>
    </row>
    <row r="28" spans="1:21" s="3" customFormat="1" ht="18" x14ac:dyDescent="0.25">
      <c r="A28" s="3" t="s">
        <v>13</v>
      </c>
      <c r="B28" s="12">
        <v>2.8567399999999998</v>
      </c>
      <c r="C28" s="12">
        <v>2.6150199999999999</v>
      </c>
      <c r="D28" s="12">
        <v>2.72017</v>
      </c>
      <c r="E28" s="12">
        <v>2.7052499999999999</v>
      </c>
      <c r="F28" s="12">
        <v>4.4918899999999997</v>
      </c>
      <c r="G28" s="12">
        <v>2.5754199999999998</v>
      </c>
      <c r="H28" s="12">
        <v>3.80375</v>
      </c>
      <c r="I28" s="10" t="s">
        <v>53</v>
      </c>
      <c r="P28" s="8"/>
      <c r="Q28" s="8"/>
      <c r="R28" s="8"/>
      <c r="S28" s="8"/>
      <c r="T28" s="8"/>
      <c r="U28" s="8"/>
    </row>
    <row r="29" spans="1:21" s="3" customFormat="1" x14ac:dyDescent="0.2">
      <c r="A29" s="3" t="s">
        <v>28</v>
      </c>
      <c r="B29" s="10">
        <v>70.861599999999996</v>
      </c>
      <c r="C29" s="10">
        <v>68.610799999999998</v>
      </c>
      <c r="D29" s="10">
        <v>64.793999999999997</v>
      </c>
      <c r="E29" s="10">
        <v>69.937200000000004</v>
      </c>
      <c r="F29" s="10">
        <v>63.942999999999998</v>
      </c>
      <c r="G29" s="10">
        <v>67.03</v>
      </c>
      <c r="H29" s="10">
        <v>75.932500000000005</v>
      </c>
      <c r="I29" s="12" t="s">
        <v>88</v>
      </c>
      <c r="P29" s="10"/>
      <c r="Q29" s="10"/>
      <c r="R29" s="10"/>
      <c r="S29" s="8"/>
      <c r="T29" s="8"/>
      <c r="U29" s="8"/>
    </row>
    <row r="30" spans="1:21" s="3" customFormat="1" x14ac:dyDescent="0.2">
      <c r="A30" s="3" t="s">
        <v>15</v>
      </c>
      <c r="B30" s="12">
        <v>0.308647</v>
      </c>
      <c r="C30" s="12">
        <v>0.44339499999999998</v>
      </c>
      <c r="D30" s="12">
        <v>0.44585399999999997</v>
      </c>
      <c r="E30" s="12">
        <v>0.45354899999999998</v>
      </c>
      <c r="F30" s="12">
        <v>0.47015600000000002</v>
      </c>
      <c r="G30" s="12">
        <v>0.44616299999999998</v>
      </c>
      <c r="H30" s="12">
        <v>0.50480999999999998</v>
      </c>
      <c r="I30" s="10" t="s">
        <v>54</v>
      </c>
      <c r="P30" s="10"/>
      <c r="Q30" s="10"/>
      <c r="R30" s="10"/>
      <c r="S30" s="8"/>
      <c r="T30" s="8"/>
      <c r="U30" s="8"/>
    </row>
    <row r="31" spans="1:21" s="3" customFormat="1" x14ac:dyDescent="0.2">
      <c r="A31" s="3" t="s">
        <v>18</v>
      </c>
      <c r="B31" s="12">
        <v>0.72967400000000004</v>
      </c>
      <c r="C31" s="12">
        <v>1.42845</v>
      </c>
      <c r="D31" s="12">
        <v>1.42018</v>
      </c>
      <c r="E31" s="12">
        <v>1.7476400000000001</v>
      </c>
      <c r="F31" s="12">
        <v>2.2430699999999999</v>
      </c>
      <c r="G31" s="12">
        <v>1.40184</v>
      </c>
      <c r="H31" s="12">
        <v>1.8422400000000001</v>
      </c>
      <c r="I31" s="10" t="s">
        <v>55</v>
      </c>
      <c r="P31" s="10"/>
      <c r="Q31" s="10"/>
      <c r="R31" s="10"/>
      <c r="S31" s="8"/>
      <c r="T31" s="8"/>
      <c r="U31" s="8"/>
    </row>
    <row r="32" spans="1:21" s="3" customFormat="1" x14ac:dyDescent="0.2">
      <c r="A32" s="3" t="s">
        <v>20</v>
      </c>
      <c r="B32" s="12">
        <v>0.319357</v>
      </c>
      <c r="C32" s="12">
        <v>0.22322500000000001</v>
      </c>
      <c r="D32" s="12">
        <v>0.27349000000000001</v>
      </c>
      <c r="E32" s="12">
        <v>0.35370000000000001</v>
      </c>
      <c r="F32" s="12">
        <v>0.26806600000000003</v>
      </c>
      <c r="G32" s="12">
        <v>0.31333299999999997</v>
      </c>
      <c r="H32" s="12">
        <v>0.27635599999999999</v>
      </c>
      <c r="I32" s="10" t="s">
        <v>56</v>
      </c>
      <c r="P32" s="10"/>
      <c r="Q32" s="10"/>
      <c r="R32" s="10"/>
      <c r="S32" s="8"/>
      <c r="T32" s="8"/>
      <c r="U32" s="8"/>
    </row>
    <row r="33" spans="1:21" s="3" customFormat="1" ht="18" x14ac:dyDescent="0.25">
      <c r="A33" s="3" t="s">
        <v>22</v>
      </c>
      <c r="B33" s="12">
        <v>2.9191000000000002E-2</v>
      </c>
      <c r="C33" s="12" t="s">
        <v>23</v>
      </c>
      <c r="D33" s="12">
        <v>2.0110000000000002E-3</v>
      </c>
      <c r="E33" s="12">
        <v>3.9952000000000001E-2</v>
      </c>
      <c r="F33" s="12">
        <v>3.679E-3</v>
      </c>
      <c r="G33" s="12">
        <v>-1.4400000000000001E-3</v>
      </c>
      <c r="H33" s="12">
        <v>3.4377999999999999E-2</v>
      </c>
      <c r="I33" s="10" t="s">
        <v>23</v>
      </c>
      <c r="P33" s="10"/>
      <c r="Q33" s="10"/>
      <c r="R33" s="10"/>
      <c r="S33" s="8"/>
      <c r="T33" s="8"/>
      <c r="U33" s="8"/>
    </row>
    <row r="34" spans="1:21" s="3" customFormat="1" ht="18" x14ac:dyDescent="0.25">
      <c r="A34" s="3" t="s">
        <v>25</v>
      </c>
      <c r="B34" s="12" t="s">
        <v>23</v>
      </c>
      <c r="C34" s="12">
        <v>2.0747999999999999E-2</v>
      </c>
      <c r="D34" s="12">
        <v>2.1100000000000001E-2</v>
      </c>
      <c r="E34" s="12">
        <v>1.9980999999999999E-2</v>
      </c>
      <c r="F34" s="12">
        <v>2.7188E-2</v>
      </c>
      <c r="G34" s="12">
        <v>1.1313E-2</v>
      </c>
      <c r="H34" s="12">
        <v>1.7094999999999999E-2</v>
      </c>
      <c r="I34" s="10" t="s">
        <v>23</v>
      </c>
      <c r="P34" s="10"/>
      <c r="Q34" s="10"/>
      <c r="R34" s="10"/>
      <c r="S34" s="8"/>
      <c r="T34" s="8"/>
      <c r="U34" s="8"/>
    </row>
    <row r="35" spans="1:21" s="3" customFormat="1" x14ac:dyDescent="0.2">
      <c r="A35" s="3" t="s">
        <v>27</v>
      </c>
      <c r="B35" s="10">
        <v>91.197125999999983</v>
      </c>
      <c r="C35" s="10">
        <v>89.902940999999984</v>
      </c>
      <c r="D35" s="10">
        <v>87.032301999999987</v>
      </c>
      <c r="E35" s="10">
        <v>90.733793000000006</v>
      </c>
      <c r="F35" s="10">
        <v>87.77351800000001</v>
      </c>
      <c r="G35" s="10">
        <v>88.350485999999989</v>
      </c>
      <c r="H35" s="10">
        <v>90.281044000000023</v>
      </c>
      <c r="I35" s="10" t="s">
        <v>93</v>
      </c>
      <c r="P35" s="10"/>
      <c r="Q35" s="10"/>
      <c r="R35" s="10"/>
      <c r="S35" s="8"/>
      <c r="T35" s="8"/>
      <c r="U35" s="8"/>
    </row>
    <row r="36" spans="1:21" s="3" customFormat="1" x14ac:dyDescent="0.2">
      <c r="B36" s="12"/>
      <c r="C36" s="12"/>
      <c r="D36" s="12"/>
      <c r="E36" s="12"/>
      <c r="F36" s="12"/>
      <c r="G36" s="12"/>
      <c r="H36" s="12"/>
      <c r="I36" s="8"/>
      <c r="P36" s="10"/>
      <c r="Q36" s="10"/>
      <c r="R36" s="10"/>
      <c r="S36" s="8"/>
      <c r="T36" s="8"/>
      <c r="U36" s="8"/>
    </row>
    <row r="37" spans="1:21" s="3" customFormat="1" ht="18" x14ac:dyDescent="0.2">
      <c r="A37" s="3" t="s">
        <v>33</v>
      </c>
      <c r="B37" s="10">
        <v>57.694943029127018</v>
      </c>
      <c r="C37" s="10">
        <v>58.78073500221376</v>
      </c>
      <c r="D37" s="10">
        <v>56.408990764046898</v>
      </c>
      <c r="E37" s="10">
        <v>59.069056987538545</v>
      </c>
      <c r="F37" s="10">
        <v>55.026590904144875</v>
      </c>
      <c r="G37" s="10">
        <v>60.54142704795067</v>
      </c>
      <c r="H37" s="10">
        <v>61.367151873023673</v>
      </c>
      <c r="I37" s="10" t="s">
        <v>94</v>
      </c>
      <c r="P37" s="10"/>
      <c r="Q37" s="10"/>
      <c r="R37" s="10"/>
      <c r="S37" s="8"/>
      <c r="T37" s="8"/>
      <c r="U37" s="8"/>
    </row>
    <row r="38" spans="1:21" s="3" customFormat="1" ht="18" x14ac:dyDescent="0.25">
      <c r="A38" s="3" t="s">
        <v>14</v>
      </c>
      <c r="B38" s="12">
        <v>10.374048811731138</v>
      </c>
      <c r="C38" s="12">
        <v>10.924151232039844</v>
      </c>
      <c r="D38" s="12">
        <v>9.3182607639146866</v>
      </c>
      <c r="E38" s="12">
        <v>12.077767329748426</v>
      </c>
      <c r="F38" s="12">
        <v>9.9088054282238023</v>
      </c>
      <c r="G38" s="12">
        <v>11.468808201612408</v>
      </c>
      <c r="H38" s="12">
        <v>16.186471373508795</v>
      </c>
      <c r="I38" s="10" t="s">
        <v>82</v>
      </c>
      <c r="P38" s="10"/>
      <c r="Q38" s="10"/>
      <c r="R38" s="10"/>
      <c r="S38" s="8"/>
      <c r="T38" s="8"/>
      <c r="U38" s="8"/>
    </row>
    <row r="39" spans="1:21" s="3" customFormat="1" ht="18" x14ac:dyDescent="0.25">
      <c r="A39" s="3" t="s">
        <v>29</v>
      </c>
      <c r="B39" s="12">
        <v>0.5019216642797234</v>
      </c>
      <c r="C39" s="12">
        <v>0.52511883237313806</v>
      </c>
      <c r="D39" s="12">
        <v>0.56544333057773954</v>
      </c>
      <c r="E39" s="12">
        <v>0.48658994237310926</v>
      </c>
      <c r="F39" s="12">
        <v>0.55054988844415609</v>
      </c>
      <c r="G39" s="12">
        <v>0.53779083634071334</v>
      </c>
      <c r="H39" s="12">
        <v>0.24575415648259552</v>
      </c>
      <c r="I39" s="12" t="s">
        <v>57</v>
      </c>
      <c r="P39" s="10"/>
      <c r="Q39" s="10"/>
      <c r="R39" s="10"/>
      <c r="S39" s="8"/>
      <c r="T39" s="8"/>
      <c r="U39" s="8"/>
    </row>
    <row r="40" spans="1:21" s="3" customFormat="1" ht="17" thickBot="1" x14ac:dyDescent="0.25">
      <c r="A40" s="4"/>
      <c r="B40" s="23"/>
      <c r="C40" s="23"/>
      <c r="D40" s="23"/>
      <c r="E40" s="23"/>
      <c r="F40" s="23"/>
      <c r="G40" s="23"/>
      <c r="H40" s="23"/>
      <c r="I40" s="9"/>
      <c r="K40" s="8"/>
      <c r="P40" s="8"/>
      <c r="Q40" s="8"/>
      <c r="R40" s="8"/>
      <c r="S40" s="8"/>
      <c r="T40" s="8"/>
      <c r="U40" s="8"/>
    </row>
    <row r="41" spans="1:21" ht="18" x14ac:dyDescent="0.2">
      <c r="A41" s="3" t="s">
        <v>34</v>
      </c>
    </row>
    <row r="42" spans="1:21" ht="19" x14ac:dyDescent="0.25">
      <c r="A42" s="3" t="s">
        <v>59</v>
      </c>
    </row>
    <row r="43" spans="1:21" ht="18" x14ac:dyDescent="0.2">
      <c r="A43" s="1" t="s">
        <v>58</v>
      </c>
    </row>
    <row r="44" spans="1:21" ht="18" x14ac:dyDescent="0.25">
      <c r="A44" s="3" t="s">
        <v>31</v>
      </c>
    </row>
    <row r="45" spans="1:21" x14ac:dyDescent="0.2">
      <c r="A45" s="1" t="s">
        <v>39</v>
      </c>
    </row>
    <row r="46" spans="1:21" x14ac:dyDescent="0.2">
      <c r="A46" s="3" t="s">
        <v>32</v>
      </c>
    </row>
  </sheetData>
  <phoneticPr fontId="9" type="noConversion"/>
  <pageMargins left="0.7" right="0.7" top="0.75" bottom="0.75" header="0.3" footer="0.3"/>
  <pageSetup paperSize="9" scale="5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9835eb-14de-44e2-a844-b47509b0f7ad" xsi:nil="true"/>
    <lcf76f155ced4ddcb4097134ff3c332f xmlns="5d16f91f-dc9b-4879-918e-f55205c5cf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D8A940BBAC34DB2E5F394B7AB021E" ma:contentTypeVersion="15" ma:contentTypeDescription="Create a new document." ma:contentTypeScope="" ma:versionID="5d465993d19aeeca8cba9f9f0c5fcf53">
  <xsd:schema xmlns:xsd="http://www.w3.org/2001/XMLSchema" xmlns:xs="http://www.w3.org/2001/XMLSchema" xmlns:p="http://schemas.microsoft.com/office/2006/metadata/properties" xmlns:ns2="5d16f91f-dc9b-4879-918e-f55205c5cfcf" xmlns:ns3="ea9835eb-14de-44e2-a844-b47509b0f7ad" targetNamespace="http://schemas.microsoft.com/office/2006/metadata/properties" ma:root="true" ma:fieldsID="6140c37dc3d692ef202ef935d624d9dd" ns2:_="" ns3:_="">
    <xsd:import namespace="5d16f91f-dc9b-4879-918e-f55205c5cfcf"/>
    <xsd:import namespace="ea9835eb-14de-44e2-a844-b47509b0f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6f91f-dc9b-4879-918e-f55205c5c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bc49540-5c35-4aa1-8e74-ce7972271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835eb-14de-44e2-a844-b47509b0f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d973ea5-1a6a-4a76-9d36-32b57e812822}" ma:internalName="TaxCatchAll" ma:showField="CatchAllData" ma:web="ea9835eb-14de-44e2-a844-b47509b0f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A45E1A-9E33-4B53-8684-1BD8FEFA9EA0}">
  <ds:schemaRefs>
    <ds:schemaRef ds:uri="http://schemas.microsoft.com/office/2006/metadata/properties"/>
    <ds:schemaRef ds:uri="5d16f91f-dc9b-4879-918e-f55205c5cfcf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BBE0A1-7767-4DD9-98B9-BB2F5274D6F1}"/>
</file>

<file path=customXml/itemProps3.xml><?xml version="1.0" encoding="utf-8"?>
<ds:datastoreItem xmlns:ds="http://schemas.openxmlformats.org/officeDocument/2006/customXml" ds:itemID="{83BD3BC1-FAC8-4907-8FDA-F327A60694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2020-09-11T06:39:26Z</dcterms:created>
  <dcterms:modified xsi:type="dcterms:W3CDTF">2022-05-30T09:27:41Z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0x010100E7BD8A940BBAC34DB2E5F394B7AB021E</vt:lpwstr>
  </property>
</Properties>
</file>