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meryp/Desktop/tempcompsupportingfiles/"/>
    </mc:Choice>
  </mc:AlternateContent>
  <xr:revisionPtr revIDLastSave="0" documentId="13_ncr:1_{4438941F-7928-4847-8C2B-128506001640}" xr6:coauthVersionLast="47" xr6:coauthVersionMax="47" xr10:uidLastSave="{00000000-0000-0000-0000-000000000000}"/>
  <bookViews>
    <workbookView xWindow="240" yWindow="500" windowWidth="25520" windowHeight="10760" xr2:uid="{00000000-000D-0000-FFFF-FFFF00000000}"/>
  </bookViews>
  <sheets>
    <sheet name="Phosphodegron-period" sheetId="2" r:id="rId1"/>
    <sheet name="Phosphodegron-power" sheetId="6" r:id="rId2"/>
    <sheet name="Per s cluster-period" sheetId="1" r:id="rId3"/>
    <sheet name="Per s cluster-powe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42" i="1" l="1"/>
  <c r="AH42" i="1"/>
  <c r="AJ39" i="1"/>
  <c r="AH37" i="1"/>
  <c r="T37" i="1"/>
  <c r="AF35" i="1"/>
  <c r="AH34" i="1"/>
  <c r="AJ33" i="1"/>
  <c r="AP29" i="1"/>
  <c r="AK27" i="1"/>
  <c r="AF27" i="1"/>
  <c r="AF26" i="1"/>
  <c r="Z25" i="1"/>
  <c r="T25" i="1"/>
  <c r="V24" i="1"/>
  <c r="B22" i="1"/>
  <c r="T21" i="1"/>
  <c r="AL19" i="1"/>
  <c r="U18" i="1"/>
  <c r="AP16" i="1"/>
  <c r="AJ15" i="1"/>
  <c r="T15" i="1"/>
  <c r="B15" i="1"/>
  <c r="AJ14" i="1"/>
  <c r="AK12" i="1"/>
  <c r="S10" i="1"/>
  <c r="T9" i="1"/>
  <c r="AP8" i="1"/>
  <c r="AL7" i="1"/>
  <c r="H6" i="1"/>
  <c r="AL5" i="1"/>
  <c r="AP2" i="1"/>
</calcChain>
</file>

<file path=xl/sharedStrings.xml><?xml version="1.0" encoding="utf-8"?>
<sst xmlns="http://schemas.openxmlformats.org/spreadsheetml/2006/main" count="178" uniqueCount="104">
  <si>
    <t>18 ,M7-M2,S47D</t>
  </si>
  <si>
    <t>20 ,M7-M2,S47D</t>
  </si>
  <si>
    <t>25 ,M7-M2,S47D</t>
  </si>
  <si>
    <t>29 ,M7-M2,S47D</t>
  </si>
  <si>
    <t>18 ,M28-F1,S47A</t>
  </si>
  <si>
    <t>20 ,M28-F1,S47A</t>
  </si>
  <si>
    <t>25 ,M28-F1,S47A</t>
  </si>
  <si>
    <t>29 ,M28-F1,S47A</t>
  </si>
  <si>
    <t>18 ,F15-F1,S47A</t>
  </si>
  <si>
    <t>20 ,F15-F1,S47A</t>
  </si>
  <si>
    <t>25 ,F15-F1,S47A</t>
  </si>
  <si>
    <t>29 ,F15-F1,S47A</t>
  </si>
  <si>
    <t>18 ,13.2WT</t>
  </si>
  <si>
    <t>20 ,13.2WT</t>
  </si>
  <si>
    <t>25 ,13.2WT</t>
  </si>
  <si>
    <t>29 ,13.2WT</t>
  </si>
  <si>
    <t>18 F1-F1596A</t>
  </si>
  <si>
    <t>20 F1-F1596A</t>
  </si>
  <si>
    <t>25 F1-F1596A</t>
  </si>
  <si>
    <t>29 F1-F1596A</t>
  </si>
  <si>
    <t>18 M16-F1596A</t>
  </si>
  <si>
    <t>20 M16-F1596A</t>
  </si>
  <si>
    <t>25 M16-F1596A</t>
  </si>
  <si>
    <t>29 M16-F1596A</t>
  </si>
  <si>
    <t>18 F30-M1 583-596A</t>
  </si>
  <si>
    <t>20 F30-M1 583-596A</t>
  </si>
  <si>
    <t>25 F30-M1 583-596A</t>
  </si>
  <si>
    <t>29 F30-M1 583-596A</t>
  </si>
  <si>
    <t>18 M3-F1 583-596A</t>
  </si>
  <si>
    <t>20 M3-F1 583-596A</t>
  </si>
  <si>
    <t>25 M3-F1 583-596A</t>
  </si>
  <si>
    <t>29 M3-F1 583-596A</t>
  </si>
  <si>
    <t>18 F2-F1583-596A</t>
  </si>
  <si>
    <t>20 F2-F1583-596A</t>
  </si>
  <si>
    <t>25 F2-F1583-596A</t>
  </si>
  <si>
    <t>29 F2-F1583-596A</t>
  </si>
  <si>
    <t>18 F2-M1583-596A</t>
  </si>
  <si>
    <t>20 F2-M1583-596A</t>
  </si>
  <si>
    <t>25 F2-M1583-596A</t>
  </si>
  <si>
    <t>29 F2-M1583-596A</t>
  </si>
  <si>
    <t>18  M8-F1589A</t>
  </si>
  <si>
    <t>20  M8-F1589A</t>
  </si>
  <si>
    <t>25  M8-F1589A</t>
  </si>
  <si>
    <t>29  M8-F1589A</t>
  </si>
  <si>
    <t>26_S45SI</t>
  </si>
  <si>
    <t>10_S45SII</t>
  </si>
  <si>
    <t>w1118</t>
  </si>
  <si>
    <t>51_S45F</t>
  </si>
  <si>
    <t>111.4G_S45F</t>
  </si>
  <si>
    <t>115.4G_S45F</t>
  </si>
  <si>
    <t>67_S45D</t>
  </si>
  <si>
    <t>123_S45D</t>
  </si>
  <si>
    <t>73_S45A</t>
  </si>
  <si>
    <t>5H_S45A</t>
  </si>
  <si>
    <t>90_s45a</t>
  </si>
  <si>
    <t>105/110S4445A</t>
  </si>
  <si>
    <t>32A21_S4445A</t>
  </si>
  <si>
    <t>60CL_S4445A</t>
  </si>
  <si>
    <t>60CK_S4445A</t>
  </si>
  <si>
    <t>29.1D_S44A</t>
  </si>
  <si>
    <t>20.1M_S44A</t>
  </si>
  <si>
    <t>19.10S47A</t>
  </si>
  <si>
    <t>21.9S47A</t>
  </si>
  <si>
    <t>35.47A</t>
  </si>
  <si>
    <t>S44A_64</t>
  </si>
  <si>
    <t>S44A_65</t>
  </si>
  <si>
    <t>S44A_66</t>
  </si>
  <si>
    <t>S44A_67</t>
  </si>
  <si>
    <t xml:space="preserve">58_S47D </t>
  </si>
  <si>
    <t>S44D_49</t>
  </si>
  <si>
    <t>S45E_13</t>
  </si>
  <si>
    <t>Temp, Fly line Id</t>
  </si>
  <si>
    <t>Legend</t>
  </si>
  <si>
    <t>Temperature</t>
  </si>
  <si>
    <t>Gentype</t>
  </si>
  <si>
    <t xml:space="preserve">  M8-F1589A</t>
  </si>
  <si>
    <t xml:space="preserve"> F2-M1583-596d</t>
  </si>
  <si>
    <t xml:space="preserve"> F2-F1583-596d</t>
  </si>
  <si>
    <t xml:space="preserve"> M3-F1 583-596A</t>
  </si>
  <si>
    <t xml:space="preserve"> F30-M1 583-596A</t>
  </si>
  <si>
    <t xml:space="preserve"> M16-F1596A</t>
  </si>
  <si>
    <t xml:space="preserve"> F1-F1596A</t>
  </si>
  <si>
    <t xml:space="preserve"> PER0,13.2WT</t>
  </si>
  <si>
    <t xml:space="preserve"> PER0,F15-F1,S47A</t>
  </si>
  <si>
    <t xml:space="preserve"> PER0,M28-F1,S47A</t>
  </si>
  <si>
    <t xml:space="preserve"> PER0,M7-M2,S47D</t>
  </si>
  <si>
    <t>60_S4445A</t>
  </si>
  <si>
    <t>32_S4445A</t>
  </si>
  <si>
    <t>105_S4445A</t>
  </si>
  <si>
    <t>13_S45E</t>
  </si>
  <si>
    <t>S44D</t>
  </si>
  <si>
    <t>62_S44A</t>
  </si>
  <si>
    <t>35_47A</t>
  </si>
  <si>
    <t>21_S47A</t>
  </si>
  <si>
    <t>19_S47A</t>
  </si>
  <si>
    <t>20_S44A</t>
  </si>
  <si>
    <t>29_S44A</t>
  </si>
  <si>
    <t>90_S45A</t>
  </si>
  <si>
    <t>5_S45A</t>
  </si>
  <si>
    <t>122 S45D</t>
  </si>
  <si>
    <t>115_S45F</t>
  </si>
  <si>
    <t>111_S45F</t>
  </si>
  <si>
    <t>S45S_2</t>
  </si>
  <si>
    <t>S45S_1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</si>
</sst>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0" fillId="2" borderId="0" xfId="0" applyFill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95"/>
  <sheetViews>
    <sheetView tabSelected="1" topLeftCell="A89" workbookViewId="0">
      <selection activeCell="B14" sqref="B14"/>
    </sheetView>
  </sheetViews>
  <sheetFormatPr baseColWidth="10" defaultColWidth="9.1640625" defaultRowHeight="15" x14ac:dyDescent="0.2"/>
  <cols>
    <col min="1" max="5" width="9.1640625" style="1"/>
    <col min="6" max="6" width="9.1640625" style="2"/>
    <col min="7" max="9" width="9.1640625" style="1"/>
    <col min="10" max="10" width="9.1640625" style="2"/>
    <col min="11" max="13" width="9.1640625" style="1"/>
    <col min="14" max="14" width="9.1640625" style="2"/>
    <col min="15" max="17" width="9.1640625" style="1"/>
    <col min="18" max="18" width="9.1640625" style="2"/>
    <col min="19" max="21" width="9.1640625" style="1"/>
    <col min="22" max="22" width="9.1640625" style="2"/>
    <col min="23" max="25" width="9.1640625" style="1"/>
    <col min="26" max="26" width="9.1640625" style="2"/>
    <col min="27" max="29" width="9.1640625" style="1"/>
    <col min="30" max="30" width="9.1640625" style="2"/>
    <col min="31" max="33" width="9.1640625" style="1"/>
    <col min="34" max="34" width="9.1640625" style="2"/>
    <col min="35" max="37" width="9.1640625" style="1"/>
    <col min="38" max="38" width="9.1640625" style="2"/>
    <col min="39" max="41" width="9.1640625" style="1"/>
    <col min="42" max="42" width="9.1640625" style="2"/>
    <col min="43" max="45" width="9.1640625" style="1"/>
    <col min="46" max="46" width="9.1640625" style="2"/>
    <col min="47" max="49" width="9.1640625" style="1"/>
    <col min="50" max="50" width="9.1640625" style="2"/>
    <col min="51" max="53" width="9.1640625" style="1"/>
    <col min="54" max="54" width="9.1640625" style="2"/>
    <col min="55" max="57" width="9.1640625" style="1"/>
    <col min="58" max="59" width="9.1640625" style="2"/>
    <col min="60" max="62" width="9.1640625" style="1"/>
    <col min="63" max="63" width="9.1640625" style="2"/>
    <col min="64" max="66" width="9.1640625" style="1"/>
    <col min="67" max="67" width="9.1640625" style="2"/>
    <col min="68" max="70" width="9.1640625" style="1"/>
    <col min="71" max="71" width="9.1640625" style="2"/>
    <col min="72" max="74" width="9.1640625" style="1"/>
    <col min="75" max="75" width="9.1640625" style="2"/>
    <col min="76" max="78" width="9.1640625" style="1"/>
    <col min="79" max="79" width="9.1640625" style="2"/>
    <col min="80" max="82" width="9.1640625" style="1"/>
    <col min="83" max="83" width="9.1640625" style="2"/>
    <col min="84" max="86" width="9.1640625" style="1"/>
    <col min="87" max="87" width="9.1640625" style="2"/>
    <col min="88" max="90" width="9.1640625" style="1"/>
    <col min="91" max="91" width="9.1640625" style="2"/>
    <col min="92" max="16384" width="9.1640625" style="1"/>
  </cols>
  <sheetData>
    <row r="1" spans="1:94" x14ac:dyDescent="0.2">
      <c r="A1" s="6" t="s">
        <v>73</v>
      </c>
      <c r="B1" s="1">
        <v>29</v>
      </c>
      <c r="C1" s="1">
        <v>25</v>
      </c>
      <c r="D1" s="1">
        <v>20</v>
      </c>
      <c r="E1" s="1">
        <v>18</v>
      </c>
      <c r="F1" s="2">
        <v>29</v>
      </c>
      <c r="G1" s="1">
        <v>25</v>
      </c>
      <c r="H1" s="1">
        <v>20</v>
      </c>
      <c r="I1" s="1">
        <v>18</v>
      </c>
      <c r="J1" s="2">
        <v>29</v>
      </c>
      <c r="K1" s="1">
        <v>25</v>
      </c>
      <c r="L1" s="1">
        <v>20</v>
      </c>
      <c r="M1" s="1">
        <v>18</v>
      </c>
      <c r="N1" s="2">
        <v>29</v>
      </c>
      <c r="O1" s="1">
        <v>25</v>
      </c>
      <c r="P1" s="1">
        <v>20</v>
      </c>
      <c r="Q1" s="1">
        <v>18</v>
      </c>
      <c r="R1" s="2">
        <v>29</v>
      </c>
      <c r="S1" s="1">
        <v>25</v>
      </c>
      <c r="T1" s="1">
        <v>20</v>
      </c>
      <c r="U1" s="1">
        <v>18</v>
      </c>
      <c r="V1" s="2">
        <v>29</v>
      </c>
      <c r="W1" s="1">
        <v>25</v>
      </c>
      <c r="X1" s="1">
        <v>20</v>
      </c>
      <c r="Y1" s="1">
        <v>18</v>
      </c>
      <c r="Z1" s="2">
        <v>29</v>
      </c>
      <c r="AA1" s="1">
        <v>25</v>
      </c>
      <c r="AB1" s="1">
        <v>20</v>
      </c>
      <c r="AC1" s="1">
        <v>18</v>
      </c>
      <c r="AD1" s="2">
        <v>29</v>
      </c>
      <c r="AE1" s="1">
        <v>25</v>
      </c>
      <c r="AF1" s="1">
        <v>20</v>
      </c>
      <c r="AG1" s="1">
        <v>18</v>
      </c>
      <c r="AH1" s="2">
        <v>29</v>
      </c>
      <c r="AI1" s="1">
        <v>25</v>
      </c>
      <c r="AJ1" s="1">
        <v>20</v>
      </c>
      <c r="AK1" s="1">
        <v>18</v>
      </c>
      <c r="AL1" s="2">
        <v>29</v>
      </c>
      <c r="AM1" s="1">
        <v>25</v>
      </c>
      <c r="AN1" s="1">
        <v>20</v>
      </c>
      <c r="AO1" s="1">
        <v>18</v>
      </c>
      <c r="AP1" s="2">
        <v>29</v>
      </c>
      <c r="AQ1" s="1">
        <v>25</v>
      </c>
      <c r="AR1" s="1">
        <v>20</v>
      </c>
      <c r="AS1" s="1">
        <v>18</v>
      </c>
      <c r="AT1" s="2">
        <v>29</v>
      </c>
      <c r="AU1" s="1">
        <v>25</v>
      </c>
      <c r="AV1" s="1">
        <v>20</v>
      </c>
      <c r="AW1" s="1">
        <v>18</v>
      </c>
      <c r="AX1" s="2">
        <v>29</v>
      </c>
      <c r="AY1" s="3">
        <v>25</v>
      </c>
      <c r="AZ1" s="1">
        <v>20</v>
      </c>
      <c r="BA1" s="3">
        <v>18</v>
      </c>
      <c r="BB1" s="2">
        <v>29</v>
      </c>
      <c r="BC1" s="1">
        <v>25</v>
      </c>
      <c r="BD1" s="1">
        <v>20</v>
      </c>
      <c r="BE1" s="1">
        <v>18</v>
      </c>
      <c r="BF1" s="2">
        <v>29</v>
      </c>
      <c r="BG1" s="2">
        <v>29</v>
      </c>
      <c r="BH1" s="1">
        <v>25</v>
      </c>
      <c r="BI1" s="1">
        <v>20</v>
      </c>
      <c r="BJ1" s="1">
        <v>18</v>
      </c>
      <c r="BK1" s="2">
        <v>29</v>
      </c>
      <c r="BL1" s="1">
        <v>25</v>
      </c>
      <c r="BM1" s="1">
        <v>20</v>
      </c>
      <c r="BN1" s="1">
        <v>18</v>
      </c>
      <c r="BO1" s="2">
        <v>29</v>
      </c>
      <c r="BP1" s="1">
        <v>25</v>
      </c>
      <c r="BQ1" s="1">
        <v>20</v>
      </c>
      <c r="BR1" s="1">
        <v>18</v>
      </c>
      <c r="BS1" s="2">
        <v>29</v>
      </c>
      <c r="BT1" s="1">
        <v>25</v>
      </c>
      <c r="BU1" s="1">
        <v>20</v>
      </c>
      <c r="BV1" s="1">
        <v>18</v>
      </c>
      <c r="BW1" s="2">
        <v>29</v>
      </c>
      <c r="BX1" s="1">
        <v>25</v>
      </c>
      <c r="BY1" s="1">
        <v>20</v>
      </c>
      <c r="BZ1" s="1">
        <v>18</v>
      </c>
      <c r="CA1" s="2">
        <v>29</v>
      </c>
      <c r="CB1" s="1">
        <v>25</v>
      </c>
      <c r="CC1" s="1">
        <v>20</v>
      </c>
      <c r="CD1" s="1">
        <v>18</v>
      </c>
      <c r="CE1" s="2">
        <v>29</v>
      </c>
      <c r="CF1" s="1">
        <v>25</v>
      </c>
      <c r="CG1" s="1">
        <v>20</v>
      </c>
      <c r="CH1" s="1">
        <v>18</v>
      </c>
      <c r="CI1" s="2">
        <v>29</v>
      </c>
      <c r="CJ1" s="1">
        <v>25</v>
      </c>
      <c r="CK1" s="1">
        <v>20</v>
      </c>
      <c r="CL1" s="1">
        <v>18</v>
      </c>
      <c r="CM1" s="2">
        <v>29</v>
      </c>
      <c r="CN1" s="1">
        <v>25</v>
      </c>
      <c r="CO1" s="1">
        <v>20</v>
      </c>
      <c r="CP1" s="1">
        <v>18</v>
      </c>
    </row>
    <row r="2" spans="1:94" x14ac:dyDescent="0.2">
      <c r="A2" s="6" t="s">
        <v>74</v>
      </c>
      <c r="B2" s="1" t="s">
        <v>44</v>
      </c>
      <c r="C2" s="1" t="s">
        <v>44</v>
      </c>
      <c r="D2" s="1" t="s">
        <v>44</v>
      </c>
      <c r="E2" s="1" t="s">
        <v>44</v>
      </c>
      <c r="F2" s="2" t="s">
        <v>45</v>
      </c>
      <c r="G2" s="1" t="s">
        <v>45</v>
      </c>
      <c r="H2" s="1" t="s">
        <v>45</v>
      </c>
      <c r="I2" s="1" t="s">
        <v>45</v>
      </c>
      <c r="J2" s="2" t="s">
        <v>46</v>
      </c>
      <c r="K2" s="1" t="s">
        <v>46</v>
      </c>
      <c r="L2" s="1" t="s">
        <v>46</v>
      </c>
      <c r="M2" s="1" t="s">
        <v>46</v>
      </c>
      <c r="N2" s="2" t="s">
        <v>47</v>
      </c>
      <c r="O2" s="1" t="s">
        <v>47</v>
      </c>
      <c r="P2" s="1" t="s">
        <v>47</v>
      </c>
      <c r="Q2" s="1" t="s">
        <v>47</v>
      </c>
      <c r="R2" s="2" t="s">
        <v>48</v>
      </c>
      <c r="S2" s="1" t="s">
        <v>48</v>
      </c>
      <c r="T2" s="1" t="s">
        <v>48</v>
      </c>
      <c r="U2" s="1" t="s">
        <v>48</v>
      </c>
      <c r="V2" s="2" t="s">
        <v>49</v>
      </c>
      <c r="W2" s="1" t="s">
        <v>49</v>
      </c>
      <c r="X2" s="1" t="s">
        <v>49</v>
      </c>
      <c r="Y2" s="1" t="s">
        <v>49</v>
      </c>
      <c r="Z2" s="2" t="s">
        <v>50</v>
      </c>
      <c r="AA2" s="1" t="s">
        <v>50</v>
      </c>
      <c r="AB2" s="1" t="s">
        <v>50</v>
      </c>
      <c r="AC2" s="1" t="s">
        <v>50</v>
      </c>
      <c r="AD2" s="2" t="s">
        <v>51</v>
      </c>
      <c r="AE2" s="1" t="s">
        <v>51</v>
      </c>
      <c r="AF2" s="1" t="s">
        <v>51</v>
      </c>
      <c r="AG2" s="1" t="s">
        <v>51</v>
      </c>
      <c r="AH2" s="2" t="s">
        <v>52</v>
      </c>
      <c r="AI2" s="1" t="s">
        <v>52</v>
      </c>
      <c r="AJ2" s="1" t="s">
        <v>52</v>
      </c>
      <c r="AK2" s="1" t="s">
        <v>52</v>
      </c>
      <c r="AL2" s="2" t="s">
        <v>53</v>
      </c>
      <c r="AM2" s="1" t="s">
        <v>53</v>
      </c>
      <c r="AN2" s="1" t="s">
        <v>53</v>
      </c>
      <c r="AO2" s="1" t="s">
        <v>53</v>
      </c>
      <c r="AP2" s="2" t="s">
        <v>54</v>
      </c>
      <c r="AQ2" s="1" t="s">
        <v>54</v>
      </c>
      <c r="AR2" s="1" t="s">
        <v>54</v>
      </c>
      <c r="AS2" s="1" t="s">
        <v>54</v>
      </c>
      <c r="AT2" s="2" t="s">
        <v>55</v>
      </c>
      <c r="AU2" s="1" t="s">
        <v>55</v>
      </c>
      <c r="AV2" s="1" t="s">
        <v>55</v>
      </c>
      <c r="AW2" s="1" t="s">
        <v>55</v>
      </c>
      <c r="AX2" s="2" t="s">
        <v>56</v>
      </c>
      <c r="AY2" s="1" t="s">
        <v>56</v>
      </c>
      <c r="AZ2" s="1" t="s">
        <v>56</v>
      </c>
      <c r="BA2" s="1" t="s">
        <v>56</v>
      </c>
      <c r="BB2" s="2" t="s">
        <v>57</v>
      </c>
      <c r="BC2" s="1" t="s">
        <v>57</v>
      </c>
      <c r="BD2" s="1" t="s">
        <v>57</v>
      </c>
      <c r="BE2" s="1" t="s">
        <v>57</v>
      </c>
      <c r="BF2" s="2" t="s">
        <v>58</v>
      </c>
      <c r="BG2" s="2" t="s">
        <v>59</v>
      </c>
      <c r="BH2" s="1" t="s">
        <v>59</v>
      </c>
      <c r="BI2" s="1" t="s">
        <v>59</v>
      </c>
      <c r="BJ2" s="1" t="s">
        <v>59</v>
      </c>
      <c r="BK2" s="2" t="s">
        <v>60</v>
      </c>
      <c r="BL2" s="1" t="s">
        <v>60</v>
      </c>
      <c r="BM2" s="1" t="s">
        <v>60</v>
      </c>
      <c r="BN2" s="1" t="s">
        <v>60</v>
      </c>
      <c r="BO2" s="2" t="s">
        <v>61</v>
      </c>
      <c r="BP2" s="1" t="s">
        <v>61</v>
      </c>
      <c r="BQ2" s="1" t="s">
        <v>61</v>
      </c>
      <c r="BR2" s="1" t="s">
        <v>61</v>
      </c>
      <c r="BS2" s="2" t="s">
        <v>62</v>
      </c>
      <c r="BT2" s="1" t="s">
        <v>62</v>
      </c>
      <c r="BU2" s="1" t="s">
        <v>62</v>
      </c>
      <c r="BV2" s="1" t="s">
        <v>62</v>
      </c>
      <c r="BW2" s="2" t="s">
        <v>63</v>
      </c>
      <c r="BX2" s="1" t="s">
        <v>63</v>
      </c>
      <c r="BY2" s="1" t="s">
        <v>63</v>
      </c>
      <c r="BZ2" s="1" t="s">
        <v>63</v>
      </c>
      <c r="CA2" s="2" t="s">
        <v>64</v>
      </c>
      <c r="CB2" s="1" t="s">
        <v>65</v>
      </c>
      <c r="CC2" s="1" t="s">
        <v>66</v>
      </c>
      <c r="CD2" s="1" t="s">
        <v>67</v>
      </c>
      <c r="CE2" s="2" t="s">
        <v>68</v>
      </c>
      <c r="CF2" s="1" t="s">
        <v>68</v>
      </c>
      <c r="CG2" s="1" t="s">
        <v>68</v>
      </c>
      <c r="CH2" s="1" t="s">
        <v>68</v>
      </c>
      <c r="CI2" s="2" t="s">
        <v>69</v>
      </c>
      <c r="CJ2" s="1" t="s">
        <v>69</v>
      </c>
      <c r="CK2" s="1" t="s">
        <v>69</v>
      </c>
      <c r="CL2" s="1" t="s">
        <v>69</v>
      </c>
      <c r="CM2" s="2" t="s">
        <v>70</v>
      </c>
      <c r="CN2" s="1" t="s">
        <v>70</v>
      </c>
      <c r="CO2" s="1" t="s">
        <v>70</v>
      </c>
      <c r="CP2" s="1" t="s">
        <v>70</v>
      </c>
    </row>
    <row r="3" spans="1:94" x14ac:dyDescent="0.2">
      <c r="B3" s="1">
        <v>23.5</v>
      </c>
      <c r="C3" s="1">
        <v>25</v>
      </c>
      <c r="D3" s="1">
        <v>25.3</v>
      </c>
      <c r="E3" s="1">
        <v>25.8</v>
      </c>
      <c r="F3" s="2">
        <v>23</v>
      </c>
      <c r="G3" s="1">
        <v>24.5</v>
      </c>
      <c r="H3" s="1">
        <v>24.7</v>
      </c>
      <c r="I3" s="1">
        <v>24.2</v>
      </c>
      <c r="J3" s="2">
        <v>23.4</v>
      </c>
      <c r="K3" s="1">
        <v>24.4</v>
      </c>
      <c r="L3" s="1">
        <v>24.8</v>
      </c>
      <c r="M3" s="1">
        <v>24.7</v>
      </c>
      <c r="N3" s="2">
        <v>26.7</v>
      </c>
      <c r="O3" s="1">
        <v>27.9</v>
      </c>
      <c r="P3" s="1">
        <v>28.5</v>
      </c>
      <c r="Q3" s="1">
        <v>29.8</v>
      </c>
      <c r="R3" s="2">
        <v>26.6</v>
      </c>
      <c r="S3" s="1">
        <v>27.7</v>
      </c>
      <c r="T3" s="1">
        <v>27.3</v>
      </c>
      <c r="U3" s="1">
        <v>28.4</v>
      </c>
      <c r="V3" s="2">
        <v>26.1</v>
      </c>
      <c r="W3" s="1">
        <v>28.1</v>
      </c>
      <c r="X3" s="1">
        <v>28.2</v>
      </c>
      <c r="Y3" s="1">
        <v>29.3</v>
      </c>
      <c r="Z3" s="2">
        <v>23.7</v>
      </c>
      <c r="AA3" s="1">
        <v>24.6</v>
      </c>
      <c r="AB3" s="1">
        <v>24.7</v>
      </c>
      <c r="AC3" s="1">
        <v>25.3</v>
      </c>
      <c r="AD3" s="2">
        <v>23.7</v>
      </c>
      <c r="AE3" s="1">
        <v>24.6</v>
      </c>
      <c r="AF3" s="1">
        <v>24.8</v>
      </c>
      <c r="AG3" s="1">
        <v>25</v>
      </c>
      <c r="AH3" s="2">
        <v>25.3</v>
      </c>
      <c r="AI3" s="1">
        <v>27.1</v>
      </c>
      <c r="AJ3" s="1">
        <v>27.3</v>
      </c>
      <c r="AK3" s="1">
        <v>29.4</v>
      </c>
      <c r="AL3" s="2">
        <v>25.9</v>
      </c>
      <c r="AM3" s="1">
        <v>26.5</v>
      </c>
      <c r="AN3" s="1">
        <v>27.7</v>
      </c>
      <c r="AO3" s="1">
        <v>27.6</v>
      </c>
      <c r="AP3" s="2">
        <v>26.5</v>
      </c>
      <c r="AQ3" s="1">
        <v>27.4</v>
      </c>
      <c r="AR3" s="1">
        <v>28.7</v>
      </c>
      <c r="AS3" s="1">
        <v>27.9</v>
      </c>
      <c r="AT3" s="2">
        <v>34.700000000000003</v>
      </c>
      <c r="AU3" s="1">
        <v>34.5</v>
      </c>
      <c r="AV3" s="1">
        <v>35.299999999999997</v>
      </c>
      <c r="AW3" s="1">
        <v>38</v>
      </c>
      <c r="AX3" s="2">
        <v>33.700000000000003</v>
      </c>
      <c r="AZ3" s="1">
        <v>34.200000000000003</v>
      </c>
      <c r="BB3" s="2">
        <v>34.299999999999997</v>
      </c>
      <c r="BD3" s="1">
        <v>29</v>
      </c>
      <c r="BF3" s="2">
        <v>34.299999999999997</v>
      </c>
      <c r="BG3" s="2">
        <v>24.9</v>
      </c>
      <c r="BH3" s="1">
        <v>26.1</v>
      </c>
      <c r="BI3" s="1">
        <v>26.4</v>
      </c>
      <c r="BJ3" s="1">
        <v>27.4</v>
      </c>
      <c r="BK3" s="2">
        <v>24.7</v>
      </c>
      <c r="BL3" s="1">
        <v>26.3</v>
      </c>
      <c r="BM3" s="1">
        <v>26.4</v>
      </c>
      <c r="BN3" s="1">
        <v>26.7</v>
      </c>
      <c r="BO3" s="2">
        <v>31.8</v>
      </c>
      <c r="BP3" s="1">
        <v>31.5</v>
      </c>
      <c r="BQ3" s="1">
        <v>32.1</v>
      </c>
      <c r="BR3" s="1">
        <v>31.2</v>
      </c>
      <c r="BS3" s="2">
        <v>34.5</v>
      </c>
      <c r="BT3" s="1">
        <v>30.9</v>
      </c>
      <c r="BU3" s="1">
        <v>31.4</v>
      </c>
      <c r="BV3" s="1">
        <v>31.7</v>
      </c>
      <c r="BW3" s="2">
        <v>34</v>
      </c>
      <c r="BX3" s="1">
        <v>31.2</v>
      </c>
      <c r="BY3" s="1">
        <v>31.8</v>
      </c>
      <c r="BZ3" s="1">
        <v>32.5</v>
      </c>
      <c r="CA3" s="2">
        <v>23.9</v>
      </c>
      <c r="CB3" s="1">
        <v>24.9</v>
      </c>
      <c r="CD3" s="1">
        <v>25</v>
      </c>
      <c r="CE3" s="2">
        <v>22.7</v>
      </c>
      <c r="CF3" s="1">
        <v>22.9</v>
      </c>
      <c r="CG3" s="1">
        <v>21.5</v>
      </c>
      <c r="CH3" s="1">
        <v>20.9</v>
      </c>
      <c r="CI3" s="2">
        <v>25.5</v>
      </c>
      <c r="CJ3" s="1">
        <v>26.4</v>
      </c>
      <c r="CK3" s="1">
        <v>27.3</v>
      </c>
      <c r="CL3" s="1">
        <v>26.8</v>
      </c>
      <c r="CM3" s="2">
        <v>23.8</v>
      </c>
      <c r="CN3" s="1">
        <v>24.4</v>
      </c>
      <c r="CO3" s="1">
        <v>24.4</v>
      </c>
      <c r="CP3" s="1">
        <v>26.2</v>
      </c>
    </row>
    <row r="4" spans="1:94" x14ac:dyDescent="0.2">
      <c r="B4" s="1">
        <v>23.4</v>
      </c>
      <c r="C4" s="1">
        <v>25.4</v>
      </c>
      <c r="D4" s="1">
        <v>25.2</v>
      </c>
      <c r="E4" s="1">
        <v>25.1</v>
      </c>
      <c r="F4" s="2">
        <v>24.2</v>
      </c>
      <c r="G4" s="1">
        <v>24.8</v>
      </c>
      <c r="H4" s="1">
        <v>24.2</v>
      </c>
      <c r="I4" s="1">
        <v>24.4</v>
      </c>
      <c r="J4" s="2">
        <v>23.6</v>
      </c>
      <c r="K4" s="1">
        <v>24.4</v>
      </c>
      <c r="L4" s="1">
        <v>24</v>
      </c>
      <c r="M4" s="1">
        <v>24.9</v>
      </c>
      <c r="N4" s="2">
        <v>25.4</v>
      </c>
      <c r="O4" s="1">
        <v>27.7</v>
      </c>
      <c r="P4" s="1">
        <v>29</v>
      </c>
      <c r="Q4" s="1">
        <v>29</v>
      </c>
      <c r="R4" s="2">
        <v>26.7</v>
      </c>
      <c r="S4" s="1">
        <v>27.2</v>
      </c>
      <c r="T4" s="1">
        <v>29.2</v>
      </c>
      <c r="U4" s="1">
        <v>28.8</v>
      </c>
      <c r="V4" s="2">
        <v>26</v>
      </c>
      <c r="W4" s="1">
        <v>28.1</v>
      </c>
      <c r="X4" s="1">
        <v>28</v>
      </c>
      <c r="Y4" s="1">
        <v>27.7</v>
      </c>
      <c r="Z4" s="2">
        <v>24.2</v>
      </c>
      <c r="AA4" s="1">
        <v>24.6</v>
      </c>
      <c r="AB4" s="1">
        <v>23.7</v>
      </c>
      <c r="AC4" s="1">
        <v>24.7</v>
      </c>
      <c r="AD4" s="2">
        <v>24</v>
      </c>
      <c r="AE4" s="1">
        <v>24.7</v>
      </c>
      <c r="AF4" s="1">
        <v>25.4</v>
      </c>
      <c r="AG4" s="1">
        <v>25.2</v>
      </c>
      <c r="AH4" s="2">
        <v>26.2</v>
      </c>
      <c r="AI4" s="1">
        <v>27.6</v>
      </c>
      <c r="AJ4" s="1">
        <v>27.5</v>
      </c>
      <c r="AK4" s="1">
        <v>28.7</v>
      </c>
      <c r="AL4" s="2">
        <v>25.7</v>
      </c>
      <c r="AM4" s="1">
        <v>26.5</v>
      </c>
      <c r="AN4" s="1">
        <v>26.7</v>
      </c>
      <c r="AO4" s="1">
        <v>27.7</v>
      </c>
      <c r="AP4" s="2">
        <v>26.6</v>
      </c>
      <c r="AQ4" s="1">
        <v>27.1</v>
      </c>
      <c r="AR4" s="1">
        <v>27.9</v>
      </c>
      <c r="AS4" s="1">
        <v>28.7</v>
      </c>
      <c r="AT4" s="2">
        <v>34.799999999999997</v>
      </c>
      <c r="AU4" s="1">
        <v>36.4</v>
      </c>
      <c r="AV4" s="1">
        <v>37.5</v>
      </c>
      <c r="AX4" s="2">
        <v>34.1</v>
      </c>
      <c r="AZ4" s="1">
        <v>36.1</v>
      </c>
      <c r="BB4" s="2">
        <v>33.799999999999997</v>
      </c>
      <c r="BD4" s="1">
        <v>34.5</v>
      </c>
      <c r="BF4" s="2">
        <v>34.700000000000003</v>
      </c>
      <c r="BG4" s="2">
        <v>24.7</v>
      </c>
      <c r="BH4" s="1">
        <v>25.2</v>
      </c>
      <c r="BI4" s="1">
        <v>26.7</v>
      </c>
      <c r="BJ4" s="1">
        <v>27.5</v>
      </c>
      <c r="BK4" s="2">
        <v>24.6</v>
      </c>
      <c r="BL4" s="1">
        <v>26.3</v>
      </c>
      <c r="BM4" s="1">
        <v>26.8</v>
      </c>
      <c r="BN4" s="1">
        <v>27.1</v>
      </c>
      <c r="BO4" s="2">
        <v>32</v>
      </c>
      <c r="BP4" s="1">
        <v>31.5</v>
      </c>
      <c r="BQ4" s="1">
        <v>32.5</v>
      </c>
      <c r="BR4" s="1">
        <v>31.4</v>
      </c>
      <c r="BS4" s="2">
        <v>32.5</v>
      </c>
      <c r="BT4" s="1">
        <v>31.7</v>
      </c>
      <c r="BU4" s="1">
        <v>30.9</v>
      </c>
      <c r="BV4" s="1">
        <v>32.6</v>
      </c>
      <c r="BW4" s="2">
        <v>31.2</v>
      </c>
      <c r="BX4" s="1">
        <v>30.5</v>
      </c>
      <c r="BY4" s="1">
        <v>32.5</v>
      </c>
      <c r="BZ4" s="1">
        <v>33.200000000000003</v>
      </c>
      <c r="CA4" s="2">
        <v>23.6</v>
      </c>
      <c r="CB4" s="1">
        <v>23.9</v>
      </c>
      <c r="CD4" s="1">
        <v>26.4</v>
      </c>
      <c r="CE4" s="2">
        <v>22.6</v>
      </c>
      <c r="CF4" s="1">
        <v>22.8</v>
      </c>
      <c r="CG4" s="1">
        <v>21.4</v>
      </c>
      <c r="CH4" s="1">
        <v>23.2</v>
      </c>
      <c r="CI4" s="2">
        <v>26</v>
      </c>
      <c r="CJ4" s="1">
        <v>26.7</v>
      </c>
      <c r="CK4" s="1">
        <v>27.2</v>
      </c>
      <c r="CL4" s="1">
        <v>27</v>
      </c>
      <c r="CM4" s="2">
        <v>24.1</v>
      </c>
      <c r="CN4" s="1">
        <v>23.9</v>
      </c>
      <c r="CO4" s="1">
        <v>24.7</v>
      </c>
      <c r="CP4" s="1">
        <v>24.7</v>
      </c>
    </row>
    <row r="5" spans="1:94" x14ac:dyDescent="0.2">
      <c r="B5" s="1">
        <v>23.7</v>
      </c>
      <c r="C5" s="1">
        <v>24.7</v>
      </c>
      <c r="D5" s="1">
        <v>25</v>
      </c>
      <c r="E5" s="1">
        <v>25.1</v>
      </c>
      <c r="F5" s="2">
        <v>23.5</v>
      </c>
      <c r="G5" s="1">
        <v>24.7</v>
      </c>
      <c r="H5" s="1">
        <v>24.9</v>
      </c>
      <c r="I5" s="1">
        <v>24.2</v>
      </c>
      <c r="J5" s="2">
        <v>23.4</v>
      </c>
      <c r="K5" s="1">
        <v>24.4</v>
      </c>
      <c r="L5" s="1">
        <v>24.5</v>
      </c>
      <c r="M5" s="1">
        <v>25</v>
      </c>
      <c r="N5" s="2">
        <v>26.7</v>
      </c>
      <c r="O5" s="1">
        <v>27.7</v>
      </c>
      <c r="P5" s="1">
        <v>28.2</v>
      </c>
      <c r="Q5" s="1">
        <v>29.7</v>
      </c>
      <c r="R5" s="2">
        <v>26.7</v>
      </c>
      <c r="S5" s="1">
        <v>27.9</v>
      </c>
      <c r="T5" s="1">
        <v>28</v>
      </c>
      <c r="U5" s="1">
        <v>28.5</v>
      </c>
      <c r="V5" s="2">
        <v>26.2</v>
      </c>
      <c r="W5" s="1">
        <v>27.7</v>
      </c>
      <c r="X5" s="1">
        <v>27.9</v>
      </c>
      <c r="Y5" s="1">
        <v>28.6</v>
      </c>
      <c r="Z5" s="2">
        <v>23.9</v>
      </c>
      <c r="AA5" s="1">
        <v>25.3</v>
      </c>
      <c r="AB5" s="1">
        <v>24.5</v>
      </c>
      <c r="AC5" s="1">
        <v>24.6</v>
      </c>
      <c r="AD5" s="2">
        <v>23.7</v>
      </c>
      <c r="AE5" s="1">
        <v>24.9</v>
      </c>
      <c r="AF5" s="1">
        <v>24.6</v>
      </c>
      <c r="AG5" s="1">
        <v>24.6</v>
      </c>
      <c r="AH5" s="2">
        <v>26</v>
      </c>
      <c r="AI5" s="1">
        <v>27.1</v>
      </c>
      <c r="AJ5" s="1">
        <v>28.5</v>
      </c>
      <c r="AK5" s="1">
        <v>29.1</v>
      </c>
      <c r="AL5" s="2">
        <v>26.4</v>
      </c>
      <c r="AM5" s="1">
        <v>26.7</v>
      </c>
      <c r="AN5" s="1">
        <v>26.7</v>
      </c>
      <c r="AO5" s="1">
        <v>28.2</v>
      </c>
      <c r="AP5" s="2">
        <v>26.9</v>
      </c>
      <c r="AQ5" s="1">
        <v>27</v>
      </c>
      <c r="AR5" s="1">
        <v>28.2</v>
      </c>
      <c r="AS5" s="1">
        <v>28.6</v>
      </c>
      <c r="AT5" s="2">
        <v>33.299999999999997</v>
      </c>
      <c r="AU5" s="1">
        <v>36.700000000000003</v>
      </c>
      <c r="AV5" s="1">
        <v>35.4</v>
      </c>
      <c r="AX5" s="2">
        <v>33.700000000000003</v>
      </c>
      <c r="BB5" s="2">
        <v>34.700000000000003</v>
      </c>
      <c r="BD5" s="1">
        <v>36.5</v>
      </c>
      <c r="BG5" s="2">
        <v>24.4</v>
      </c>
      <c r="BH5" s="1">
        <v>25.6</v>
      </c>
      <c r="BI5" s="1">
        <v>26.2</v>
      </c>
      <c r="BJ5" s="1">
        <v>27.8</v>
      </c>
      <c r="BK5" s="2">
        <v>24.7</v>
      </c>
      <c r="BL5" s="1">
        <v>25.7</v>
      </c>
      <c r="BM5" s="1">
        <v>26.2</v>
      </c>
      <c r="BN5" s="1">
        <v>26.3</v>
      </c>
      <c r="BO5" s="2">
        <v>33.799999999999997</v>
      </c>
      <c r="BP5" s="1">
        <v>32.200000000000003</v>
      </c>
      <c r="BQ5" s="1">
        <v>31</v>
      </c>
      <c r="BR5" s="1">
        <v>33</v>
      </c>
      <c r="BS5" s="2">
        <v>32.6</v>
      </c>
      <c r="BT5" s="1">
        <v>31.5</v>
      </c>
      <c r="BU5" s="1">
        <v>32.200000000000003</v>
      </c>
      <c r="BV5" s="1">
        <v>31.8</v>
      </c>
      <c r="BW5" s="2">
        <v>34.200000000000003</v>
      </c>
      <c r="BX5" s="1">
        <v>31.3</v>
      </c>
      <c r="BY5" s="1">
        <v>29.5</v>
      </c>
      <c r="BZ5" s="1">
        <v>31.8</v>
      </c>
      <c r="CA5" s="2">
        <v>23.6</v>
      </c>
      <c r="CB5" s="1">
        <v>24</v>
      </c>
      <c r="CD5" s="1">
        <v>25.2</v>
      </c>
      <c r="CE5" s="2">
        <v>22.7</v>
      </c>
      <c r="CF5" s="1">
        <v>22.5</v>
      </c>
      <c r="CG5" s="1">
        <v>21.2</v>
      </c>
      <c r="CH5" s="1">
        <v>21.2</v>
      </c>
      <c r="CI5" s="2">
        <v>25.7</v>
      </c>
      <c r="CJ5" s="1">
        <v>26.4</v>
      </c>
      <c r="CK5" s="1">
        <v>26.7</v>
      </c>
      <c r="CL5" s="1">
        <v>27.1</v>
      </c>
      <c r="CM5" s="2">
        <v>23.8</v>
      </c>
      <c r="CN5" s="1">
        <v>24.7</v>
      </c>
      <c r="CO5" s="1">
        <v>24.7</v>
      </c>
      <c r="CP5" s="1">
        <v>25.5</v>
      </c>
    </row>
    <row r="6" spans="1:94" x14ac:dyDescent="0.2">
      <c r="B6" s="1">
        <v>23.6</v>
      </c>
      <c r="C6" s="1">
        <v>25.3</v>
      </c>
      <c r="D6" s="1">
        <v>24.4</v>
      </c>
      <c r="E6" s="1">
        <v>25.5</v>
      </c>
      <c r="F6" s="2">
        <v>23.9</v>
      </c>
      <c r="G6" s="1">
        <v>24.8</v>
      </c>
      <c r="H6" s="1">
        <v>24.2</v>
      </c>
      <c r="I6" s="1">
        <v>24.2</v>
      </c>
      <c r="J6" s="2">
        <v>23.4</v>
      </c>
      <c r="K6" s="1">
        <v>24.4</v>
      </c>
      <c r="L6" s="1">
        <v>23.7</v>
      </c>
      <c r="M6" s="1">
        <v>24.8</v>
      </c>
      <c r="N6" s="2">
        <v>26</v>
      </c>
      <c r="O6" s="1">
        <v>28.3</v>
      </c>
      <c r="P6" s="1">
        <v>28.4</v>
      </c>
      <c r="Q6" s="1">
        <v>29.5</v>
      </c>
      <c r="R6" s="2">
        <v>26.2</v>
      </c>
      <c r="S6" s="1">
        <v>27.1</v>
      </c>
      <c r="T6" s="1">
        <v>27.8</v>
      </c>
      <c r="U6" s="1">
        <v>29.7</v>
      </c>
      <c r="V6" s="2">
        <v>26.4</v>
      </c>
      <c r="W6" s="1">
        <v>27.6</v>
      </c>
      <c r="X6" s="1">
        <v>27.5</v>
      </c>
      <c r="Y6" s="1">
        <v>28.8</v>
      </c>
      <c r="Z6" s="2">
        <v>24</v>
      </c>
      <c r="AA6" s="1">
        <v>24.6</v>
      </c>
      <c r="AB6" s="1">
        <v>25.5</v>
      </c>
      <c r="AC6" s="1">
        <v>24.6</v>
      </c>
      <c r="AD6" s="2">
        <v>23.7</v>
      </c>
      <c r="AE6" s="1">
        <v>24.5</v>
      </c>
      <c r="AF6" s="1">
        <v>25.4</v>
      </c>
      <c r="AG6" s="1">
        <v>24.8</v>
      </c>
      <c r="AH6" s="2">
        <v>26.2</v>
      </c>
      <c r="AI6" s="1">
        <v>26.9</v>
      </c>
      <c r="AJ6" s="1">
        <v>28.7</v>
      </c>
      <c r="AK6" s="1">
        <v>28.9</v>
      </c>
      <c r="AL6" s="2">
        <v>25.7</v>
      </c>
      <c r="AM6" s="1">
        <v>26.9</v>
      </c>
      <c r="AN6" s="1">
        <v>27.1</v>
      </c>
      <c r="AO6" s="1">
        <v>27.7</v>
      </c>
      <c r="AP6" s="2">
        <v>26.7</v>
      </c>
      <c r="AQ6" s="1">
        <v>27.5</v>
      </c>
      <c r="AR6" s="1">
        <v>26.8</v>
      </c>
      <c r="AS6" s="1">
        <v>28.3</v>
      </c>
      <c r="AT6" s="2">
        <v>33.9</v>
      </c>
      <c r="AU6" s="1">
        <v>36.700000000000003</v>
      </c>
      <c r="AV6" s="1">
        <v>33.799999999999997</v>
      </c>
      <c r="AX6" s="2">
        <v>34.200000000000003</v>
      </c>
      <c r="BB6" s="2">
        <v>33.5</v>
      </c>
      <c r="BD6" s="1">
        <v>35</v>
      </c>
      <c r="BG6" s="2">
        <v>25.5</v>
      </c>
      <c r="BH6" s="1">
        <v>25.4</v>
      </c>
      <c r="BI6" s="1">
        <v>26.8</v>
      </c>
      <c r="BJ6" s="1">
        <v>27</v>
      </c>
      <c r="BK6" s="2">
        <v>24.9</v>
      </c>
      <c r="BL6" s="1">
        <v>26.5</v>
      </c>
      <c r="BM6" s="1">
        <v>26.5</v>
      </c>
      <c r="BN6" s="1">
        <v>27.2</v>
      </c>
      <c r="BO6" s="2">
        <v>31.9</v>
      </c>
      <c r="BP6" s="1">
        <v>30.6</v>
      </c>
      <c r="BQ6" s="1">
        <v>31.3</v>
      </c>
      <c r="BR6" s="1">
        <v>32</v>
      </c>
      <c r="BS6" s="2">
        <v>33.799999999999997</v>
      </c>
      <c r="BT6" s="1">
        <v>31.8</v>
      </c>
      <c r="BU6" s="1">
        <v>31.3</v>
      </c>
      <c r="BV6" s="1">
        <v>31</v>
      </c>
      <c r="BW6" s="2">
        <v>32.4</v>
      </c>
      <c r="BX6" s="1">
        <v>31.5</v>
      </c>
      <c r="BY6" s="1">
        <v>31.7</v>
      </c>
      <c r="BZ6" s="1">
        <v>32.200000000000003</v>
      </c>
      <c r="CA6" s="2">
        <v>23.4</v>
      </c>
      <c r="CB6" s="1">
        <v>24.3</v>
      </c>
      <c r="CD6" s="1">
        <v>25</v>
      </c>
      <c r="CE6" s="2">
        <v>22.2</v>
      </c>
      <c r="CF6" s="1">
        <v>22.5</v>
      </c>
      <c r="CG6" s="1">
        <v>21.7</v>
      </c>
      <c r="CH6" s="1">
        <v>21.4</v>
      </c>
      <c r="CI6" s="2">
        <v>26.1</v>
      </c>
      <c r="CJ6" s="1">
        <v>26.8</v>
      </c>
      <c r="CK6" s="1">
        <v>27.2</v>
      </c>
      <c r="CL6" s="1">
        <v>26.7</v>
      </c>
      <c r="CM6" s="2">
        <v>23.9</v>
      </c>
      <c r="CN6" s="1">
        <v>24.7</v>
      </c>
      <c r="CO6" s="1">
        <v>23.9</v>
      </c>
      <c r="CP6" s="1">
        <v>24.4</v>
      </c>
    </row>
    <row r="7" spans="1:94" x14ac:dyDescent="0.2">
      <c r="B7" s="1">
        <v>23.9</v>
      </c>
      <c r="C7" s="1">
        <v>24.8</v>
      </c>
      <c r="D7" s="1">
        <v>25</v>
      </c>
      <c r="E7" s="1">
        <v>25.2</v>
      </c>
      <c r="F7" s="2">
        <v>23.7</v>
      </c>
      <c r="G7" s="1">
        <v>24.7</v>
      </c>
      <c r="H7" s="1">
        <v>24.2</v>
      </c>
      <c r="I7" s="1">
        <v>24.2</v>
      </c>
      <c r="J7" s="2">
        <v>23.6</v>
      </c>
      <c r="K7" s="1">
        <v>24.6</v>
      </c>
      <c r="L7" s="1">
        <v>24.7</v>
      </c>
      <c r="M7" s="1">
        <v>25.2</v>
      </c>
      <c r="N7" s="2">
        <v>26.5</v>
      </c>
      <c r="O7" s="1">
        <v>27.9</v>
      </c>
      <c r="P7" s="1">
        <v>29.7</v>
      </c>
      <c r="Q7" s="1">
        <v>29</v>
      </c>
      <c r="R7" s="2">
        <v>26.4</v>
      </c>
      <c r="S7" s="1">
        <v>26.2</v>
      </c>
      <c r="T7" s="1">
        <v>28.2</v>
      </c>
      <c r="U7" s="1">
        <v>29.5</v>
      </c>
      <c r="V7" s="2">
        <v>25.8</v>
      </c>
      <c r="W7" s="1">
        <v>27.9</v>
      </c>
      <c r="X7" s="1">
        <v>28.7</v>
      </c>
      <c r="Y7" s="1">
        <v>29.6</v>
      </c>
      <c r="Z7" s="2">
        <v>23.8</v>
      </c>
      <c r="AA7" s="1">
        <v>24.9</v>
      </c>
      <c r="AB7" s="1">
        <v>24.7</v>
      </c>
      <c r="AC7" s="1">
        <v>24.6</v>
      </c>
      <c r="AD7" s="2">
        <v>23.9</v>
      </c>
      <c r="AE7" s="1">
        <v>24.8</v>
      </c>
      <c r="AF7" s="1">
        <v>24.3</v>
      </c>
      <c r="AG7" s="1">
        <v>25.4</v>
      </c>
      <c r="AH7" s="2">
        <v>26.2</v>
      </c>
      <c r="AI7" s="1">
        <v>27.4</v>
      </c>
      <c r="AJ7" s="1">
        <v>26.7</v>
      </c>
      <c r="AK7" s="1">
        <v>29</v>
      </c>
      <c r="AL7" s="2">
        <v>26.5</v>
      </c>
      <c r="AM7" s="1">
        <v>27.1</v>
      </c>
      <c r="AN7" s="1">
        <v>27.2</v>
      </c>
      <c r="AO7" s="1">
        <v>28.2</v>
      </c>
      <c r="AP7" s="2">
        <v>26.7</v>
      </c>
      <c r="AQ7" s="1">
        <v>27.1</v>
      </c>
      <c r="AR7" s="1">
        <v>28.4</v>
      </c>
      <c r="AS7" s="1">
        <v>29.5</v>
      </c>
      <c r="AT7" s="2">
        <v>33.6</v>
      </c>
      <c r="AU7" s="1">
        <v>35.799999999999997</v>
      </c>
      <c r="AV7" s="1">
        <v>35.299999999999997</v>
      </c>
      <c r="AX7" s="2">
        <v>34.299999999999997</v>
      </c>
      <c r="BB7" s="2">
        <v>32.9</v>
      </c>
      <c r="BD7" s="1">
        <v>37.5</v>
      </c>
      <c r="BG7" s="2">
        <v>24.9</v>
      </c>
      <c r="BH7" s="1">
        <v>25.7</v>
      </c>
      <c r="BI7" s="1">
        <v>26.5</v>
      </c>
      <c r="BJ7" s="1">
        <v>26.6</v>
      </c>
      <c r="BK7" s="2">
        <v>24.9</v>
      </c>
      <c r="BL7" s="1">
        <v>25.9</v>
      </c>
      <c r="BM7" s="1">
        <v>26.7</v>
      </c>
      <c r="BN7" s="1">
        <v>26.4</v>
      </c>
      <c r="BO7" s="2">
        <v>31</v>
      </c>
      <c r="BP7" s="1">
        <v>30.6</v>
      </c>
      <c r="BQ7" s="1">
        <v>30.7</v>
      </c>
      <c r="BR7" s="1">
        <v>31.7</v>
      </c>
      <c r="BS7" s="2">
        <v>32.5</v>
      </c>
      <c r="BT7" s="1">
        <v>31.9</v>
      </c>
      <c r="BU7" s="1">
        <v>31.5</v>
      </c>
      <c r="BV7" s="1">
        <v>31</v>
      </c>
      <c r="BW7" s="2">
        <v>31.5</v>
      </c>
      <c r="BX7" s="1">
        <v>31.3</v>
      </c>
      <c r="BY7" s="1">
        <v>30.9</v>
      </c>
      <c r="BZ7" s="1">
        <v>31.1</v>
      </c>
      <c r="CA7" s="2">
        <v>23.5</v>
      </c>
      <c r="CB7" s="1">
        <v>24.4</v>
      </c>
      <c r="CD7" s="1">
        <v>27.7</v>
      </c>
      <c r="CE7" s="2">
        <v>22.9</v>
      </c>
      <c r="CF7" s="1">
        <v>22.9</v>
      </c>
      <c r="CG7" s="1">
        <v>22.1</v>
      </c>
      <c r="CH7" s="1">
        <v>21.5</v>
      </c>
      <c r="CI7" s="2">
        <v>25.5</v>
      </c>
      <c r="CJ7" s="1">
        <v>26.7</v>
      </c>
      <c r="CK7" s="1">
        <v>27.2</v>
      </c>
      <c r="CL7" s="1">
        <v>26.2</v>
      </c>
      <c r="CM7" s="2">
        <v>23.9</v>
      </c>
      <c r="CN7" s="1">
        <v>24.7</v>
      </c>
      <c r="CO7" s="1">
        <v>24.4</v>
      </c>
      <c r="CP7" s="1">
        <v>25</v>
      </c>
    </row>
    <row r="8" spans="1:94" x14ac:dyDescent="0.2">
      <c r="B8" s="1">
        <v>23.7</v>
      </c>
      <c r="C8" s="1">
        <v>25.1</v>
      </c>
      <c r="D8" s="1">
        <v>24.2</v>
      </c>
      <c r="E8" s="1">
        <v>24.7</v>
      </c>
      <c r="F8" s="2">
        <v>23.7</v>
      </c>
      <c r="G8" s="1">
        <v>24.8</v>
      </c>
      <c r="H8" s="1">
        <v>24.7</v>
      </c>
      <c r="I8" s="1">
        <v>24.4</v>
      </c>
      <c r="J8" s="2">
        <v>23.8</v>
      </c>
      <c r="K8" s="1">
        <v>24.6</v>
      </c>
      <c r="L8" s="1">
        <v>25.5</v>
      </c>
      <c r="M8" s="1">
        <v>24.7</v>
      </c>
      <c r="N8" s="2">
        <v>27</v>
      </c>
      <c r="O8" s="1">
        <v>27.6</v>
      </c>
      <c r="P8" s="1">
        <v>29</v>
      </c>
      <c r="Q8" s="1">
        <v>29.2</v>
      </c>
      <c r="R8" s="2">
        <v>26.2</v>
      </c>
      <c r="S8" s="1">
        <v>26.7</v>
      </c>
      <c r="T8" s="1">
        <v>28.5</v>
      </c>
      <c r="U8" s="1">
        <v>29</v>
      </c>
      <c r="V8" s="2">
        <v>25.3</v>
      </c>
      <c r="W8" s="1">
        <v>27.2</v>
      </c>
      <c r="X8" s="1">
        <v>28</v>
      </c>
      <c r="Y8" s="1">
        <v>29.1</v>
      </c>
      <c r="Z8" s="2">
        <v>24.4</v>
      </c>
      <c r="AA8" s="1">
        <v>24.5</v>
      </c>
      <c r="AB8" s="1">
        <v>24.5</v>
      </c>
      <c r="AC8" s="1">
        <v>25.3</v>
      </c>
      <c r="AD8" s="2">
        <v>24</v>
      </c>
      <c r="AE8" s="1">
        <v>24.6</v>
      </c>
      <c r="AF8" s="1">
        <v>25.2</v>
      </c>
      <c r="AG8" s="1">
        <v>24.7</v>
      </c>
      <c r="AH8" s="2">
        <v>26.2</v>
      </c>
      <c r="AI8" s="1">
        <v>27.3</v>
      </c>
      <c r="AJ8" s="1">
        <v>27.3</v>
      </c>
      <c r="AK8" s="1">
        <v>28.3</v>
      </c>
      <c r="AL8" s="2">
        <v>26</v>
      </c>
      <c r="AM8" s="1">
        <v>26.7</v>
      </c>
      <c r="AN8" s="1">
        <v>27.8</v>
      </c>
      <c r="AO8" s="1">
        <v>29.2</v>
      </c>
      <c r="AP8" s="2">
        <v>26.3</v>
      </c>
      <c r="AQ8" s="1">
        <v>27.7</v>
      </c>
      <c r="AR8" s="1">
        <v>27.5</v>
      </c>
      <c r="AS8" s="1">
        <v>28.9</v>
      </c>
      <c r="AT8" s="2">
        <v>34.799999999999997</v>
      </c>
      <c r="AU8" s="1">
        <v>35.700000000000003</v>
      </c>
      <c r="AV8" s="1">
        <v>34.700000000000003</v>
      </c>
      <c r="AX8" s="2">
        <v>34.299999999999997</v>
      </c>
      <c r="BB8" s="2">
        <v>33.200000000000003</v>
      </c>
      <c r="BD8" s="1">
        <v>35.6</v>
      </c>
      <c r="BG8" s="2">
        <v>25.2</v>
      </c>
      <c r="BH8" s="1">
        <v>25.2</v>
      </c>
      <c r="BI8" s="1">
        <v>26.7</v>
      </c>
      <c r="BJ8" s="1">
        <v>27.5</v>
      </c>
      <c r="BK8" s="2">
        <v>24.5</v>
      </c>
      <c r="BL8" s="1">
        <v>26.6</v>
      </c>
      <c r="BM8" s="1">
        <v>26.3</v>
      </c>
      <c r="BN8" s="1">
        <v>26.9</v>
      </c>
      <c r="BO8" s="2">
        <v>31</v>
      </c>
      <c r="BP8" s="1">
        <v>31.7</v>
      </c>
      <c r="BQ8" s="1">
        <v>31.4</v>
      </c>
      <c r="BR8" s="1">
        <v>31.8</v>
      </c>
      <c r="BS8" s="2">
        <v>33</v>
      </c>
      <c r="BT8" s="1">
        <v>31</v>
      </c>
      <c r="BV8" s="1">
        <v>30.2</v>
      </c>
      <c r="BW8" s="2">
        <v>33.5</v>
      </c>
      <c r="BX8" s="1">
        <v>30.3</v>
      </c>
      <c r="BY8" s="1">
        <v>31</v>
      </c>
      <c r="BZ8" s="1">
        <v>31</v>
      </c>
      <c r="CA8" s="2">
        <v>23.6</v>
      </c>
      <c r="CB8" s="1">
        <v>24.2</v>
      </c>
      <c r="CD8" s="1">
        <v>27</v>
      </c>
      <c r="CE8" s="2">
        <v>22.5</v>
      </c>
      <c r="CF8" s="1">
        <v>22.6</v>
      </c>
      <c r="CG8" s="1">
        <v>21.7</v>
      </c>
      <c r="CH8" s="1">
        <v>21</v>
      </c>
      <c r="CI8" s="2">
        <v>24.3</v>
      </c>
      <c r="CJ8" s="1">
        <v>26.7</v>
      </c>
      <c r="CK8" s="1">
        <v>27.2</v>
      </c>
      <c r="CL8" s="1">
        <v>26.6</v>
      </c>
      <c r="CM8" s="2">
        <v>24.1</v>
      </c>
      <c r="CN8" s="1">
        <v>24.3</v>
      </c>
      <c r="CO8" s="1">
        <v>24</v>
      </c>
      <c r="CP8" s="1">
        <v>24.4</v>
      </c>
    </row>
    <row r="9" spans="1:94" x14ac:dyDescent="0.2">
      <c r="B9" s="1">
        <v>22.6</v>
      </c>
      <c r="C9" s="1">
        <v>24.8</v>
      </c>
      <c r="D9" s="1">
        <v>24.7</v>
      </c>
      <c r="E9" s="1">
        <v>25.4</v>
      </c>
      <c r="F9" s="2">
        <v>23.5</v>
      </c>
      <c r="G9" s="1">
        <v>25.2</v>
      </c>
      <c r="H9" s="1">
        <v>25</v>
      </c>
      <c r="I9" s="1">
        <v>24.9</v>
      </c>
      <c r="J9" s="2">
        <v>23.4</v>
      </c>
      <c r="K9" s="1">
        <v>24.3</v>
      </c>
      <c r="L9" s="1">
        <v>23.6</v>
      </c>
      <c r="M9" s="1">
        <v>24.9</v>
      </c>
      <c r="N9" s="2">
        <v>26.9</v>
      </c>
      <c r="O9" s="1">
        <v>27.5</v>
      </c>
      <c r="P9" s="1">
        <v>28.7</v>
      </c>
      <c r="Q9" s="1">
        <v>29</v>
      </c>
      <c r="R9" s="2">
        <v>26.2</v>
      </c>
      <c r="S9" s="1">
        <v>27.4</v>
      </c>
      <c r="T9" s="1">
        <v>27.5</v>
      </c>
      <c r="U9" s="1">
        <v>28.9</v>
      </c>
      <c r="V9" s="2">
        <v>25.6</v>
      </c>
      <c r="W9" s="1">
        <v>27.4</v>
      </c>
      <c r="X9" s="1">
        <v>28.2</v>
      </c>
      <c r="Y9" s="1">
        <v>29.4</v>
      </c>
      <c r="Z9" s="2">
        <v>24.6</v>
      </c>
      <c r="AA9" s="1">
        <v>25.1</v>
      </c>
      <c r="AB9" s="1">
        <v>25.6</v>
      </c>
      <c r="AC9" s="1">
        <v>25.3</v>
      </c>
      <c r="AD9" s="2">
        <v>23.9</v>
      </c>
      <c r="AE9" s="1">
        <v>24.8</v>
      </c>
      <c r="AF9" s="1">
        <v>24.9</v>
      </c>
      <c r="AG9" s="1">
        <v>25</v>
      </c>
      <c r="AH9" s="2">
        <v>27.2</v>
      </c>
      <c r="AI9" s="1">
        <v>26.7</v>
      </c>
      <c r="AJ9" s="1">
        <v>29.4</v>
      </c>
      <c r="AK9" s="1">
        <v>28.5</v>
      </c>
      <c r="AL9" s="2">
        <v>25.8</v>
      </c>
      <c r="AM9" s="1">
        <v>26.3</v>
      </c>
      <c r="AN9" s="1">
        <v>27.7</v>
      </c>
      <c r="AO9" s="1">
        <v>28.3</v>
      </c>
      <c r="AP9" s="2">
        <v>26.7</v>
      </c>
      <c r="AQ9" s="1">
        <v>27</v>
      </c>
      <c r="AR9" s="1">
        <v>28.4</v>
      </c>
      <c r="AS9" s="1">
        <v>28.5</v>
      </c>
      <c r="AT9" s="2">
        <v>34.799999999999997</v>
      </c>
      <c r="AU9" s="1">
        <v>35.700000000000003</v>
      </c>
      <c r="AV9" s="1">
        <v>34.6</v>
      </c>
      <c r="BB9" s="2">
        <v>33.1</v>
      </c>
      <c r="BD9" s="1">
        <v>37.200000000000003</v>
      </c>
      <c r="BG9" s="2">
        <v>24.6</v>
      </c>
      <c r="BH9" s="1">
        <v>25</v>
      </c>
      <c r="BI9" s="1">
        <v>24.9</v>
      </c>
      <c r="BJ9" s="1">
        <v>25.7</v>
      </c>
      <c r="BK9" s="2">
        <v>25.1</v>
      </c>
      <c r="BL9" s="1">
        <v>25.7</v>
      </c>
      <c r="BM9" s="1">
        <v>26.9</v>
      </c>
      <c r="BN9" s="1">
        <v>27.5</v>
      </c>
      <c r="BO9" s="2">
        <v>32.700000000000003</v>
      </c>
      <c r="BP9" s="1">
        <v>31.7</v>
      </c>
      <c r="BQ9" s="1">
        <v>31.8</v>
      </c>
      <c r="BR9" s="1">
        <v>31.7</v>
      </c>
      <c r="BS9" s="2">
        <v>32.299999999999997</v>
      </c>
      <c r="BT9" s="1">
        <v>31.5</v>
      </c>
      <c r="BV9" s="1">
        <v>31.4</v>
      </c>
      <c r="BW9" s="2">
        <v>34.4</v>
      </c>
      <c r="BX9" s="1">
        <v>31.3</v>
      </c>
      <c r="BY9" s="1">
        <v>31.2</v>
      </c>
      <c r="BZ9" s="1">
        <v>32.700000000000003</v>
      </c>
      <c r="CA9" s="2">
        <v>23.6</v>
      </c>
      <c r="CB9" s="1">
        <v>24.1</v>
      </c>
      <c r="CD9" s="1">
        <v>26</v>
      </c>
      <c r="CE9" s="2">
        <v>22.5</v>
      </c>
      <c r="CF9" s="1">
        <v>22.9</v>
      </c>
      <c r="CG9" s="1">
        <v>21.5</v>
      </c>
      <c r="CH9" s="1">
        <v>20.7</v>
      </c>
      <c r="CI9" s="2">
        <v>26.2</v>
      </c>
      <c r="CJ9" s="1">
        <v>26.4</v>
      </c>
      <c r="CK9" s="1">
        <v>27.8</v>
      </c>
      <c r="CL9" s="1">
        <v>27.5</v>
      </c>
      <c r="CM9" s="2">
        <v>23.7</v>
      </c>
      <c r="CN9" s="1">
        <v>24.7</v>
      </c>
      <c r="CO9" s="1">
        <v>24.7</v>
      </c>
      <c r="CP9" s="1">
        <v>24.4</v>
      </c>
    </row>
    <row r="10" spans="1:94" x14ac:dyDescent="0.2">
      <c r="B10" s="1">
        <v>23.6</v>
      </c>
      <c r="C10" s="1">
        <v>24.6</v>
      </c>
      <c r="D10" s="1">
        <v>24.7</v>
      </c>
      <c r="E10" s="1">
        <v>24.9</v>
      </c>
      <c r="F10" s="2">
        <v>24.4</v>
      </c>
      <c r="G10" s="1">
        <v>24.9</v>
      </c>
      <c r="H10" s="1">
        <v>24.4</v>
      </c>
      <c r="I10" s="1">
        <v>24.6</v>
      </c>
      <c r="J10" s="2">
        <v>23.9</v>
      </c>
      <c r="K10" s="1">
        <v>24.5</v>
      </c>
      <c r="L10" s="1">
        <v>23.9</v>
      </c>
      <c r="M10" s="1">
        <v>24.7</v>
      </c>
      <c r="N10" s="2">
        <v>26.5</v>
      </c>
      <c r="O10" s="1">
        <v>28</v>
      </c>
      <c r="P10" s="1">
        <v>28.7</v>
      </c>
      <c r="Q10" s="1">
        <v>28.9</v>
      </c>
      <c r="R10" s="2">
        <v>26.2</v>
      </c>
      <c r="S10" s="1">
        <v>27.8</v>
      </c>
      <c r="T10" s="1">
        <v>28.1</v>
      </c>
      <c r="U10" s="1">
        <v>28.5</v>
      </c>
      <c r="V10" s="2">
        <v>26</v>
      </c>
      <c r="W10" s="1">
        <v>27.2</v>
      </c>
      <c r="X10" s="1">
        <v>28.7</v>
      </c>
      <c r="Y10" s="1">
        <v>29.1</v>
      </c>
      <c r="Z10" s="2">
        <v>24.4</v>
      </c>
      <c r="AA10" s="1">
        <v>25.1</v>
      </c>
      <c r="AB10" s="1">
        <v>24.5</v>
      </c>
      <c r="AC10" s="1">
        <v>24.9</v>
      </c>
      <c r="AD10" s="2">
        <v>24.3</v>
      </c>
      <c r="AE10" s="1">
        <v>24.9</v>
      </c>
      <c r="AF10" s="1">
        <v>25.5</v>
      </c>
      <c r="AG10" s="1">
        <v>24.5</v>
      </c>
      <c r="AH10" s="2">
        <v>26.3</v>
      </c>
      <c r="AI10" s="1">
        <v>27.2</v>
      </c>
      <c r="AJ10" s="1">
        <v>29.7</v>
      </c>
      <c r="AK10" s="1">
        <v>29.8</v>
      </c>
      <c r="AL10" s="2">
        <v>26</v>
      </c>
      <c r="AM10" s="1">
        <v>27.2</v>
      </c>
      <c r="AN10" s="1">
        <v>27.7</v>
      </c>
      <c r="AO10" s="1">
        <v>28.2</v>
      </c>
      <c r="AP10" s="2">
        <v>26.4</v>
      </c>
      <c r="AQ10" s="1">
        <v>26.3</v>
      </c>
      <c r="AR10" s="1">
        <v>27.9</v>
      </c>
      <c r="AS10" s="1">
        <v>28.8</v>
      </c>
      <c r="AT10" s="2">
        <v>34.299999999999997</v>
      </c>
      <c r="AU10" s="1">
        <v>36</v>
      </c>
      <c r="AV10" s="1">
        <v>35.5</v>
      </c>
      <c r="BB10" s="2">
        <v>34</v>
      </c>
      <c r="BD10" s="1">
        <v>35.6</v>
      </c>
      <c r="BG10" s="2">
        <v>24.5</v>
      </c>
      <c r="BH10" s="1">
        <v>25.9</v>
      </c>
      <c r="BI10" s="1">
        <v>25.2</v>
      </c>
      <c r="BJ10" s="1">
        <v>26.7</v>
      </c>
      <c r="BK10" s="2">
        <v>25.1</v>
      </c>
      <c r="BL10" s="1">
        <v>25.9</v>
      </c>
      <c r="BM10" s="1">
        <v>27.2</v>
      </c>
      <c r="BN10" s="1">
        <v>26.6</v>
      </c>
      <c r="BO10" s="2">
        <v>32</v>
      </c>
      <c r="BP10" s="1">
        <v>31.9</v>
      </c>
      <c r="BQ10" s="1">
        <v>31</v>
      </c>
      <c r="BR10" s="1">
        <v>31.2</v>
      </c>
      <c r="BS10" s="2">
        <v>33.200000000000003</v>
      </c>
      <c r="BT10" s="1">
        <v>31.5</v>
      </c>
      <c r="BV10" s="1">
        <v>31.4</v>
      </c>
      <c r="BW10" s="2">
        <v>32.700000000000003</v>
      </c>
      <c r="BX10" s="1">
        <v>31.4</v>
      </c>
      <c r="BY10" s="1">
        <v>32.9</v>
      </c>
      <c r="BZ10" s="1">
        <v>32.200000000000003</v>
      </c>
      <c r="CA10" s="2">
        <v>23.4</v>
      </c>
      <c r="CB10" s="1">
        <v>23.9</v>
      </c>
      <c r="CD10" s="1">
        <v>27.7</v>
      </c>
      <c r="CE10" s="2">
        <v>22.4</v>
      </c>
      <c r="CF10" s="1">
        <v>22.8</v>
      </c>
      <c r="CG10" s="1">
        <v>21.5</v>
      </c>
      <c r="CH10" s="1">
        <v>21.4</v>
      </c>
      <c r="CI10" s="2">
        <v>25.4</v>
      </c>
      <c r="CJ10" s="1">
        <v>26.9</v>
      </c>
      <c r="CK10" s="1">
        <v>27.2</v>
      </c>
      <c r="CL10" s="1">
        <v>26</v>
      </c>
      <c r="CM10" s="2">
        <v>23.5</v>
      </c>
      <c r="CN10" s="1">
        <v>24.4</v>
      </c>
      <c r="CO10" s="1">
        <v>24.4</v>
      </c>
      <c r="CP10" s="1">
        <v>24.5</v>
      </c>
    </row>
    <row r="11" spans="1:94" x14ac:dyDescent="0.2">
      <c r="B11" s="1">
        <v>23.7</v>
      </c>
      <c r="C11" s="1">
        <v>24.7</v>
      </c>
      <c r="D11" s="1">
        <v>24.9</v>
      </c>
      <c r="E11" s="1">
        <v>25.1</v>
      </c>
      <c r="F11" s="2">
        <v>24.1</v>
      </c>
      <c r="G11" s="1">
        <v>24.7</v>
      </c>
      <c r="H11" s="1">
        <v>24.7</v>
      </c>
      <c r="I11" s="1">
        <v>24.2</v>
      </c>
      <c r="J11" s="2">
        <v>23.7</v>
      </c>
      <c r="K11" s="1">
        <v>24.4</v>
      </c>
      <c r="L11" s="1">
        <v>23.4</v>
      </c>
      <c r="M11" s="1">
        <v>24.7</v>
      </c>
      <c r="N11" s="2">
        <v>27.1</v>
      </c>
      <c r="O11" s="1">
        <v>27.2</v>
      </c>
      <c r="P11" s="1">
        <v>29.4</v>
      </c>
      <c r="Q11" s="1">
        <v>29.5</v>
      </c>
      <c r="R11" s="2">
        <v>26</v>
      </c>
      <c r="T11" s="1">
        <v>28</v>
      </c>
      <c r="U11" s="1">
        <v>29.2</v>
      </c>
      <c r="V11" s="2">
        <v>26.9</v>
      </c>
      <c r="W11" s="1">
        <v>27.8</v>
      </c>
      <c r="X11" s="1">
        <v>28.2</v>
      </c>
      <c r="Y11" s="1">
        <v>29.4</v>
      </c>
      <c r="Z11" s="2">
        <v>24.4</v>
      </c>
      <c r="AA11" s="1">
        <v>24.7</v>
      </c>
      <c r="AB11" s="1">
        <v>25.5</v>
      </c>
      <c r="AC11" s="1">
        <v>25</v>
      </c>
      <c r="AD11" s="2">
        <v>24.1</v>
      </c>
      <c r="AE11" s="1">
        <v>24.9</v>
      </c>
      <c r="AF11" s="1">
        <v>24.4</v>
      </c>
      <c r="AG11" s="1">
        <v>24.7</v>
      </c>
      <c r="AH11" s="2">
        <v>26.4</v>
      </c>
      <c r="AI11" s="1">
        <v>27.4</v>
      </c>
      <c r="AJ11" s="1">
        <v>27.5</v>
      </c>
      <c r="AK11" s="1">
        <v>28</v>
      </c>
      <c r="AL11" s="2">
        <v>26.4</v>
      </c>
      <c r="AM11" s="1">
        <v>26.4</v>
      </c>
      <c r="AN11" s="1">
        <v>27</v>
      </c>
      <c r="AO11" s="1">
        <v>28.8</v>
      </c>
      <c r="AP11" s="2">
        <v>26.2</v>
      </c>
      <c r="AQ11" s="1">
        <v>26.4</v>
      </c>
      <c r="AR11" s="1">
        <v>28.5</v>
      </c>
      <c r="AS11" s="1">
        <v>28.8</v>
      </c>
      <c r="AT11" s="2">
        <v>35.700000000000003</v>
      </c>
      <c r="AU11" s="1">
        <v>35.700000000000003</v>
      </c>
      <c r="AV11" s="1">
        <v>35.9</v>
      </c>
      <c r="BB11" s="2">
        <v>34.5</v>
      </c>
      <c r="BD11" s="1">
        <v>35</v>
      </c>
      <c r="BG11" s="2">
        <v>25.2</v>
      </c>
      <c r="BH11" s="1">
        <v>25.9</v>
      </c>
      <c r="BI11" s="1">
        <v>24.9</v>
      </c>
      <c r="BJ11" s="1">
        <v>26.5</v>
      </c>
      <c r="BK11" s="2">
        <v>24.9</v>
      </c>
      <c r="BL11" s="1">
        <v>26.2</v>
      </c>
      <c r="BM11" s="1">
        <v>25.7</v>
      </c>
      <c r="BN11" s="1">
        <v>26.5</v>
      </c>
      <c r="BO11" s="2">
        <v>31.7</v>
      </c>
      <c r="BP11" s="1">
        <v>31.4</v>
      </c>
      <c r="BQ11" s="1">
        <v>30.7</v>
      </c>
      <c r="BR11" s="1">
        <v>31.7</v>
      </c>
      <c r="BS11" s="2">
        <v>32.799999999999997</v>
      </c>
      <c r="BT11" s="1">
        <v>32.200000000000003</v>
      </c>
      <c r="BV11" s="1">
        <v>31.2</v>
      </c>
      <c r="BW11" s="2">
        <v>33.5</v>
      </c>
      <c r="BX11" s="1">
        <v>31.6</v>
      </c>
      <c r="BY11" s="1">
        <v>31.9</v>
      </c>
      <c r="BZ11" s="1">
        <v>31.9</v>
      </c>
      <c r="CA11" s="2">
        <v>23.6</v>
      </c>
      <c r="CB11" s="1">
        <v>23.5</v>
      </c>
      <c r="CD11" s="1">
        <v>26.2</v>
      </c>
      <c r="CE11" s="2">
        <v>22.8</v>
      </c>
      <c r="CF11" s="1">
        <v>22.4</v>
      </c>
      <c r="CG11" s="1">
        <v>21.5</v>
      </c>
      <c r="CH11" s="1">
        <v>20.6</v>
      </c>
      <c r="CI11" s="2">
        <v>25.7</v>
      </c>
      <c r="CJ11" s="1">
        <v>26.5</v>
      </c>
      <c r="CK11" s="1">
        <v>27.6</v>
      </c>
      <c r="CL11" s="1">
        <v>25</v>
      </c>
      <c r="CM11" s="2">
        <v>23.7</v>
      </c>
      <c r="CN11" s="1">
        <v>25.1</v>
      </c>
      <c r="CO11" s="1">
        <v>23.9</v>
      </c>
      <c r="CP11" s="1">
        <v>26.5</v>
      </c>
    </row>
    <row r="12" spans="1:94" x14ac:dyDescent="0.2">
      <c r="B12" s="1">
        <v>24</v>
      </c>
      <c r="C12" s="1">
        <v>24.5</v>
      </c>
      <c r="D12" s="1">
        <v>25.5</v>
      </c>
      <c r="E12" s="1">
        <v>25.2</v>
      </c>
      <c r="F12" s="2">
        <v>23.1</v>
      </c>
      <c r="G12" s="1">
        <v>24.7</v>
      </c>
      <c r="H12" s="1">
        <v>24.9</v>
      </c>
      <c r="I12" s="1">
        <v>24.4</v>
      </c>
      <c r="J12" s="2">
        <v>23.8</v>
      </c>
      <c r="K12" s="1">
        <v>24.4</v>
      </c>
      <c r="L12" s="1">
        <v>23.6</v>
      </c>
      <c r="M12" s="1">
        <v>25</v>
      </c>
      <c r="N12" s="2">
        <v>26.2</v>
      </c>
      <c r="O12" s="1">
        <v>27</v>
      </c>
      <c r="P12" s="1">
        <v>28.7</v>
      </c>
      <c r="Q12" s="1">
        <v>29.4</v>
      </c>
      <c r="R12" s="2">
        <v>26.5</v>
      </c>
      <c r="T12" s="1">
        <v>28</v>
      </c>
      <c r="U12" s="1">
        <v>28.5</v>
      </c>
      <c r="V12" s="2">
        <v>26</v>
      </c>
      <c r="W12" s="1">
        <v>27</v>
      </c>
      <c r="X12" s="1">
        <v>27.8</v>
      </c>
      <c r="Y12" s="1">
        <v>28.5</v>
      </c>
      <c r="Z12" s="2">
        <v>24.2</v>
      </c>
      <c r="AA12" s="1">
        <v>25.1</v>
      </c>
      <c r="AB12" s="1">
        <v>24.4</v>
      </c>
      <c r="AC12" s="1">
        <v>24.9</v>
      </c>
      <c r="AD12" s="2">
        <v>23.8</v>
      </c>
      <c r="AE12" s="1">
        <v>24.6</v>
      </c>
      <c r="AF12" s="1">
        <v>24.9</v>
      </c>
      <c r="AG12" s="1">
        <v>24.8</v>
      </c>
      <c r="AH12" s="2">
        <v>26.9</v>
      </c>
      <c r="AI12" s="1">
        <v>26.7</v>
      </c>
      <c r="AJ12" s="1">
        <v>27.5</v>
      </c>
      <c r="AK12" s="1">
        <v>28.4</v>
      </c>
      <c r="AL12" s="2">
        <v>26.2</v>
      </c>
      <c r="AM12" s="1">
        <v>26.7</v>
      </c>
      <c r="AN12" s="1">
        <v>26</v>
      </c>
      <c r="AO12" s="1">
        <v>28.2</v>
      </c>
      <c r="AP12" s="2">
        <v>26.2</v>
      </c>
      <c r="AQ12" s="1">
        <v>26.6</v>
      </c>
      <c r="AR12" s="1">
        <v>27.8</v>
      </c>
      <c r="AS12" s="1">
        <v>27.9</v>
      </c>
      <c r="AU12" s="1">
        <v>36</v>
      </c>
      <c r="AV12" s="1">
        <v>35</v>
      </c>
      <c r="BB12" s="2">
        <v>33.1</v>
      </c>
      <c r="BD12" s="1">
        <v>36.5</v>
      </c>
      <c r="BG12" s="2">
        <v>24.9</v>
      </c>
      <c r="BH12" s="1">
        <v>26.4</v>
      </c>
      <c r="BI12" s="1">
        <v>24.7</v>
      </c>
      <c r="BJ12" s="1">
        <v>25.4</v>
      </c>
      <c r="BK12" s="2">
        <v>25.6</v>
      </c>
      <c r="BL12" s="1">
        <v>26.2</v>
      </c>
      <c r="BM12" s="1">
        <v>26.4</v>
      </c>
      <c r="BN12" s="1">
        <v>26.7</v>
      </c>
      <c r="BO12" s="2">
        <v>32.5</v>
      </c>
      <c r="BP12" s="1">
        <v>31.7</v>
      </c>
      <c r="BQ12" s="1">
        <v>31.4</v>
      </c>
      <c r="BR12" s="1">
        <v>32.1</v>
      </c>
      <c r="BS12" s="2">
        <v>33.799999999999997</v>
      </c>
      <c r="BT12" s="1">
        <v>32.200000000000003</v>
      </c>
      <c r="BV12" s="1">
        <v>31.2</v>
      </c>
      <c r="BW12" s="2">
        <v>33.200000000000003</v>
      </c>
      <c r="BX12" s="1">
        <v>31.1</v>
      </c>
      <c r="BY12" s="1">
        <v>31.5</v>
      </c>
      <c r="BZ12" s="1">
        <v>31.9</v>
      </c>
      <c r="CA12" s="2">
        <v>24.1</v>
      </c>
      <c r="CB12" s="1">
        <v>24.4</v>
      </c>
      <c r="CD12" s="1">
        <v>27.5</v>
      </c>
      <c r="CE12" s="2">
        <v>22.6</v>
      </c>
      <c r="CF12" s="1">
        <v>22.4</v>
      </c>
      <c r="CG12" s="1">
        <v>21.9</v>
      </c>
      <c r="CH12" s="1">
        <v>21.4</v>
      </c>
      <c r="CI12" s="2">
        <v>24.3</v>
      </c>
      <c r="CJ12" s="1">
        <v>26.4</v>
      </c>
      <c r="CK12" s="1">
        <v>27.3</v>
      </c>
      <c r="CL12" s="1">
        <v>26.5</v>
      </c>
      <c r="CM12" s="2">
        <v>23.7</v>
      </c>
      <c r="CN12" s="1">
        <v>24.4</v>
      </c>
      <c r="CO12" s="1">
        <v>24.2</v>
      </c>
      <c r="CP12" s="1">
        <v>26</v>
      </c>
    </row>
    <row r="13" spans="1:94" x14ac:dyDescent="0.2">
      <c r="B13" s="1">
        <v>23.7</v>
      </c>
      <c r="C13" s="1">
        <v>24.2</v>
      </c>
      <c r="D13" s="1">
        <v>24.8</v>
      </c>
      <c r="E13" s="1">
        <v>25.3</v>
      </c>
      <c r="F13" s="2">
        <v>24.1</v>
      </c>
      <c r="G13" s="1">
        <v>24.5</v>
      </c>
      <c r="H13" s="1">
        <v>24.8</v>
      </c>
      <c r="I13" s="1">
        <v>24.4</v>
      </c>
      <c r="J13" s="2">
        <v>23.5</v>
      </c>
      <c r="K13" s="1">
        <v>24.8</v>
      </c>
      <c r="L13" s="1">
        <v>23.8</v>
      </c>
      <c r="M13" s="1">
        <v>24.7</v>
      </c>
      <c r="N13" s="2">
        <v>26.5</v>
      </c>
      <c r="O13" s="1">
        <v>27.7</v>
      </c>
      <c r="P13" s="1">
        <v>28.2</v>
      </c>
      <c r="Q13" s="1">
        <v>29.2</v>
      </c>
      <c r="R13" s="2">
        <v>26.9</v>
      </c>
      <c r="T13" s="1">
        <v>28.3</v>
      </c>
      <c r="U13" s="1">
        <v>27.9</v>
      </c>
      <c r="V13" s="2">
        <v>26.7</v>
      </c>
      <c r="W13" s="1">
        <v>27.4</v>
      </c>
      <c r="X13" s="1">
        <v>28</v>
      </c>
      <c r="Y13" s="1">
        <v>28</v>
      </c>
      <c r="Z13" s="2">
        <v>24.4</v>
      </c>
      <c r="AA13" s="1">
        <v>25</v>
      </c>
      <c r="AB13" s="1">
        <v>25</v>
      </c>
      <c r="AC13" s="1">
        <v>24.6</v>
      </c>
      <c r="AD13" s="2">
        <v>24.2</v>
      </c>
      <c r="AE13" s="1">
        <v>24.6</v>
      </c>
      <c r="AF13" s="1">
        <v>25.1</v>
      </c>
      <c r="AG13" s="1">
        <v>24.6</v>
      </c>
      <c r="AH13" s="2">
        <v>26.5</v>
      </c>
      <c r="AI13" s="1">
        <v>26.3</v>
      </c>
      <c r="AJ13" s="1">
        <v>27.7</v>
      </c>
      <c r="AK13" s="1">
        <v>28.6</v>
      </c>
      <c r="AL13" s="2">
        <v>26</v>
      </c>
      <c r="AN13" s="1">
        <v>26.7</v>
      </c>
      <c r="AO13" s="1">
        <v>29.2</v>
      </c>
      <c r="AP13" s="2">
        <v>26.7</v>
      </c>
      <c r="AQ13" s="1">
        <v>26.2</v>
      </c>
      <c r="AR13" s="1">
        <v>27.5</v>
      </c>
      <c r="AS13" s="1">
        <v>28.5</v>
      </c>
      <c r="AV13" s="1">
        <v>34.799999999999997</v>
      </c>
      <c r="BB13" s="2">
        <v>35</v>
      </c>
      <c r="BD13" s="1">
        <v>36.200000000000003</v>
      </c>
      <c r="BG13" s="2">
        <v>24.9</v>
      </c>
      <c r="BH13" s="1">
        <v>27.3</v>
      </c>
      <c r="BI13" s="1">
        <v>25.1</v>
      </c>
      <c r="BJ13" s="1">
        <v>26.6</v>
      </c>
      <c r="BK13" s="2">
        <v>24.2</v>
      </c>
      <c r="BL13" s="1">
        <v>26.1</v>
      </c>
      <c r="BM13" s="1">
        <v>26.1</v>
      </c>
      <c r="BN13" s="1">
        <v>26.8</v>
      </c>
      <c r="BO13" s="2">
        <v>33.200000000000003</v>
      </c>
      <c r="BP13" s="1">
        <v>31.7</v>
      </c>
      <c r="BQ13" s="1">
        <v>31.8</v>
      </c>
      <c r="BR13" s="1">
        <v>31.8</v>
      </c>
      <c r="BS13" s="2">
        <v>33.200000000000003</v>
      </c>
      <c r="BT13" s="1">
        <v>32.5</v>
      </c>
      <c r="BV13" s="1">
        <v>31.6</v>
      </c>
      <c r="BW13" s="2">
        <v>32.700000000000003</v>
      </c>
      <c r="BX13" s="1">
        <v>31.8</v>
      </c>
      <c r="BY13" s="1">
        <v>30.2</v>
      </c>
      <c r="BZ13" s="1">
        <v>32.5</v>
      </c>
      <c r="CA13" s="2">
        <v>23.1</v>
      </c>
      <c r="CB13" s="1">
        <v>23.9</v>
      </c>
      <c r="CD13" s="1">
        <v>26.9</v>
      </c>
      <c r="CE13" s="2">
        <v>22.9</v>
      </c>
      <c r="CF13" s="1">
        <v>22.7</v>
      </c>
      <c r="CG13" s="1">
        <v>21.6</v>
      </c>
      <c r="CH13" s="1">
        <v>21.7</v>
      </c>
      <c r="CI13" s="2">
        <v>25.3</v>
      </c>
      <c r="CJ13" s="1">
        <v>26.5</v>
      </c>
      <c r="CK13" s="1">
        <v>27.1</v>
      </c>
      <c r="CL13" s="1">
        <v>27.4</v>
      </c>
      <c r="CM13" s="2">
        <v>23.7</v>
      </c>
      <c r="CN13" s="1">
        <v>24.5</v>
      </c>
      <c r="CO13" s="1">
        <v>24.2</v>
      </c>
      <c r="CP13" s="1">
        <v>25.5</v>
      </c>
    </row>
    <row r="14" spans="1:94" x14ac:dyDescent="0.2">
      <c r="B14" s="1">
        <v>23.9</v>
      </c>
      <c r="C14" s="1">
        <v>24.9</v>
      </c>
      <c r="D14" s="1">
        <v>25.1</v>
      </c>
      <c r="E14" s="1">
        <v>25.1</v>
      </c>
      <c r="F14" s="2">
        <v>23.8</v>
      </c>
      <c r="G14" s="1">
        <v>24.6</v>
      </c>
      <c r="H14" s="1">
        <v>24.7</v>
      </c>
      <c r="I14" s="1">
        <v>24.5</v>
      </c>
      <c r="J14" s="2">
        <v>23.7</v>
      </c>
      <c r="K14" s="1">
        <v>25.3</v>
      </c>
      <c r="L14" s="1">
        <v>23.5</v>
      </c>
      <c r="M14" s="1">
        <v>24.7</v>
      </c>
      <c r="N14" s="2">
        <v>26.2</v>
      </c>
      <c r="O14" s="1">
        <v>27.2</v>
      </c>
      <c r="P14" s="1">
        <v>28.6</v>
      </c>
      <c r="Q14" s="1">
        <v>29.7</v>
      </c>
      <c r="R14" s="2">
        <v>26.5</v>
      </c>
      <c r="T14" s="1">
        <v>28.9</v>
      </c>
      <c r="U14" s="1">
        <v>28</v>
      </c>
      <c r="V14" s="2">
        <v>26.7</v>
      </c>
      <c r="W14" s="1">
        <v>28.3</v>
      </c>
      <c r="X14" s="1">
        <v>28.5</v>
      </c>
      <c r="Y14" s="1">
        <v>28.4</v>
      </c>
      <c r="Z14" s="2">
        <v>24.2</v>
      </c>
      <c r="AA14" s="1">
        <v>25</v>
      </c>
      <c r="AB14" s="1">
        <v>25.5</v>
      </c>
      <c r="AC14" s="1">
        <v>25.3</v>
      </c>
      <c r="AD14" s="2">
        <v>23.1</v>
      </c>
      <c r="AE14" s="1">
        <v>24.9</v>
      </c>
      <c r="AF14" s="1">
        <v>24.7</v>
      </c>
      <c r="AG14" s="1">
        <v>26</v>
      </c>
      <c r="AH14" s="2">
        <v>26.3</v>
      </c>
      <c r="AI14" s="1">
        <v>27.9</v>
      </c>
      <c r="AJ14" s="1">
        <v>28.9</v>
      </c>
      <c r="AK14" s="1">
        <v>28.6</v>
      </c>
      <c r="AL14" s="2">
        <v>26.5</v>
      </c>
      <c r="AN14" s="1">
        <v>26.3</v>
      </c>
      <c r="AO14" s="1">
        <v>29</v>
      </c>
      <c r="AP14" s="2">
        <v>26</v>
      </c>
      <c r="AQ14" s="1">
        <v>26.7</v>
      </c>
      <c r="AR14" s="1">
        <v>28</v>
      </c>
      <c r="AS14" s="1">
        <v>29</v>
      </c>
      <c r="AV14" s="1">
        <v>34.299999999999997</v>
      </c>
      <c r="BB14" s="2">
        <v>34.9</v>
      </c>
      <c r="BD14" s="1">
        <v>36</v>
      </c>
      <c r="BG14" s="2">
        <v>25.5</v>
      </c>
      <c r="BH14" s="1">
        <v>25.4</v>
      </c>
      <c r="BI14" s="1">
        <v>26.9</v>
      </c>
      <c r="BJ14" s="1">
        <v>26.9</v>
      </c>
      <c r="BK14" s="2">
        <v>24.9</v>
      </c>
      <c r="BL14" s="1">
        <v>25.5</v>
      </c>
      <c r="BM14" s="1">
        <v>25.9</v>
      </c>
      <c r="BN14" s="1">
        <v>27</v>
      </c>
      <c r="BO14" s="2">
        <v>32.299999999999997</v>
      </c>
      <c r="BP14" s="1">
        <v>32.200000000000003</v>
      </c>
      <c r="BQ14" s="1">
        <v>31.2</v>
      </c>
      <c r="BR14" s="1">
        <v>33.200000000000003</v>
      </c>
      <c r="BS14" s="2">
        <v>32.9</v>
      </c>
      <c r="BT14" s="1">
        <v>31.9</v>
      </c>
      <c r="BV14" s="1">
        <v>32.200000000000003</v>
      </c>
      <c r="BW14" s="2">
        <v>33.1</v>
      </c>
      <c r="BX14" s="1">
        <v>31.5</v>
      </c>
      <c r="BY14" s="1">
        <v>31</v>
      </c>
      <c r="BZ14" s="1">
        <v>31.6</v>
      </c>
      <c r="CA14" s="2">
        <v>23.1</v>
      </c>
      <c r="CB14" s="1">
        <v>24.3</v>
      </c>
      <c r="CD14" s="1">
        <v>27.2</v>
      </c>
      <c r="CE14" s="2">
        <v>22.9</v>
      </c>
      <c r="CF14" s="1">
        <v>22.6</v>
      </c>
      <c r="CG14" s="1">
        <v>22</v>
      </c>
      <c r="CH14" s="1">
        <v>20.7</v>
      </c>
      <c r="CI14" s="2">
        <v>25.7</v>
      </c>
      <c r="CJ14" s="1">
        <v>26.4</v>
      </c>
      <c r="CK14" s="1">
        <v>26.7</v>
      </c>
      <c r="CL14" s="1">
        <v>26.5</v>
      </c>
      <c r="CM14" s="2">
        <v>24.2</v>
      </c>
      <c r="CN14" s="1">
        <v>24.7</v>
      </c>
      <c r="CO14" s="1">
        <v>24.4</v>
      </c>
      <c r="CP14" s="1">
        <v>25</v>
      </c>
    </row>
    <row r="15" spans="1:94" x14ac:dyDescent="0.2">
      <c r="B15" s="1">
        <v>23.7</v>
      </c>
      <c r="C15" s="1">
        <v>24.9</v>
      </c>
      <c r="D15" s="1">
        <v>24.9</v>
      </c>
      <c r="E15" s="1">
        <v>25.5</v>
      </c>
      <c r="F15" s="2">
        <v>23.5</v>
      </c>
      <c r="G15" s="1">
        <v>24.9</v>
      </c>
      <c r="H15" s="1">
        <v>25.1</v>
      </c>
      <c r="I15" s="1">
        <v>24.7</v>
      </c>
      <c r="J15" s="2">
        <v>23.5</v>
      </c>
      <c r="K15" s="1">
        <v>24.8</v>
      </c>
      <c r="L15" s="1">
        <v>23.6</v>
      </c>
      <c r="M15" s="1">
        <v>25.2</v>
      </c>
      <c r="N15" s="2">
        <v>26.7</v>
      </c>
      <c r="O15" s="1">
        <v>27.5</v>
      </c>
      <c r="P15" s="1">
        <v>28.5</v>
      </c>
      <c r="Q15" s="1">
        <v>29.6</v>
      </c>
      <c r="R15" s="2">
        <v>26.4</v>
      </c>
      <c r="T15" s="1">
        <v>28.9</v>
      </c>
      <c r="V15" s="2">
        <v>26</v>
      </c>
      <c r="W15" s="1">
        <v>27.6</v>
      </c>
      <c r="X15" s="1">
        <v>28.1</v>
      </c>
      <c r="Y15" s="1">
        <v>27.7</v>
      </c>
      <c r="Z15" s="2">
        <v>24</v>
      </c>
      <c r="AA15" s="1">
        <v>24.4</v>
      </c>
      <c r="AB15" s="1">
        <v>25.1</v>
      </c>
      <c r="AC15" s="1">
        <v>25.2</v>
      </c>
      <c r="AD15" s="2">
        <v>24.2</v>
      </c>
      <c r="AE15" s="1">
        <v>25.4</v>
      </c>
      <c r="AF15" s="1">
        <v>25.2</v>
      </c>
      <c r="AG15" s="1">
        <v>25.2</v>
      </c>
      <c r="AH15" s="2">
        <v>26.5</v>
      </c>
      <c r="AI15" s="1">
        <v>27.9</v>
      </c>
      <c r="AJ15" s="1">
        <v>27.9</v>
      </c>
      <c r="AK15" s="1">
        <v>27.9</v>
      </c>
      <c r="AL15" s="2">
        <v>26.2</v>
      </c>
      <c r="AN15" s="1">
        <v>28</v>
      </c>
      <c r="AO15" s="1">
        <v>27.5</v>
      </c>
      <c r="AP15" s="2">
        <v>26.2</v>
      </c>
      <c r="AQ15" s="1">
        <v>25.9</v>
      </c>
      <c r="AR15" s="1">
        <v>28.7</v>
      </c>
      <c r="AS15" s="1">
        <v>27.8</v>
      </c>
      <c r="AV15" s="1">
        <v>36.299999999999997</v>
      </c>
      <c r="BB15" s="2">
        <v>33.9</v>
      </c>
      <c r="BD15" s="1">
        <v>36.6</v>
      </c>
      <c r="BG15" s="2">
        <v>25.4</v>
      </c>
      <c r="BH15" s="1">
        <v>25.4</v>
      </c>
      <c r="BI15" s="1">
        <v>26</v>
      </c>
      <c r="BJ15" s="1">
        <v>26.6</v>
      </c>
      <c r="BK15" s="2">
        <v>25.2</v>
      </c>
      <c r="BL15" s="1">
        <v>25.9</v>
      </c>
      <c r="BM15" s="1">
        <v>26.9</v>
      </c>
      <c r="BN15" s="1">
        <v>26.5</v>
      </c>
      <c r="BO15" s="2">
        <v>31.5</v>
      </c>
      <c r="BP15" s="1">
        <v>32.4</v>
      </c>
      <c r="BQ15" s="1">
        <v>29.2</v>
      </c>
      <c r="BR15" s="1">
        <v>32</v>
      </c>
      <c r="BS15" s="2">
        <v>34.5</v>
      </c>
      <c r="BT15" s="1">
        <v>31.7</v>
      </c>
      <c r="BV15" s="1">
        <v>31.3</v>
      </c>
      <c r="BW15" s="2">
        <v>31.7</v>
      </c>
      <c r="BX15" s="1">
        <v>31.8</v>
      </c>
      <c r="BZ15" s="1">
        <v>32.4</v>
      </c>
      <c r="CA15" s="2">
        <v>25.9</v>
      </c>
      <c r="CB15" s="1">
        <v>24.8</v>
      </c>
      <c r="CD15" s="1">
        <v>26.7</v>
      </c>
      <c r="CE15" s="2">
        <v>22.4</v>
      </c>
      <c r="CF15" s="1">
        <v>22.7</v>
      </c>
      <c r="CG15" s="1">
        <v>21.2</v>
      </c>
      <c r="CH15" s="1">
        <v>20.9</v>
      </c>
      <c r="CI15" s="2">
        <v>25.5</v>
      </c>
      <c r="CJ15" s="1">
        <v>26.2</v>
      </c>
      <c r="CK15" s="1">
        <v>27.2</v>
      </c>
      <c r="CL15" s="1">
        <v>27</v>
      </c>
      <c r="CM15" s="2">
        <v>23.9</v>
      </c>
      <c r="CN15" s="1">
        <v>24.4</v>
      </c>
      <c r="CO15" s="1">
        <v>23.7</v>
      </c>
      <c r="CP15" s="1">
        <v>24.4</v>
      </c>
    </row>
    <row r="16" spans="1:94" x14ac:dyDescent="0.2">
      <c r="B16" s="1">
        <v>23.5</v>
      </c>
      <c r="C16" s="1">
        <v>24.9</v>
      </c>
      <c r="D16" s="1">
        <v>24.7</v>
      </c>
      <c r="E16" s="1">
        <v>24.8</v>
      </c>
      <c r="F16" s="2">
        <v>23.7</v>
      </c>
      <c r="G16" s="1">
        <v>24.4</v>
      </c>
      <c r="H16" s="1">
        <v>24.9</v>
      </c>
      <c r="I16" s="1">
        <v>24.7</v>
      </c>
      <c r="J16" s="2">
        <v>23.4</v>
      </c>
      <c r="K16" s="1">
        <v>24</v>
      </c>
      <c r="L16" s="1">
        <v>23.7</v>
      </c>
      <c r="M16" s="1">
        <v>24.9</v>
      </c>
      <c r="N16" s="2">
        <v>27</v>
      </c>
      <c r="O16" s="1">
        <v>28</v>
      </c>
      <c r="P16" s="1">
        <v>28.6</v>
      </c>
      <c r="Q16" s="1">
        <v>28.5</v>
      </c>
      <c r="R16" s="2">
        <v>26.3</v>
      </c>
      <c r="T16" s="1">
        <v>27.7</v>
      </c>
      <c r="V16" s="2">
        <v>26.6</v>
      </c>
      <c r="W16" s="1">
        <v>27.1</v>
      </c>
      <c r="X16" s="1">
        <v>28.6</v>
      </c>
      <c r="Y16" s="1">
        <v>28.4</v>
      </c>
      <c r="Z16" s="2">
        <v>23.7</v>
      </c>
      <c r="AA16" s="1">
        <v>25.1</v>
      </c>
      <c r="AB16" s="1">
        <v>24.8</v>
      </c>
      <c r="AC16" s="1">
        <v>25.3</v>
      </c>
      <c r="AD16" s="2">
        <v>23.7</v>
      </c>
      <c r="AE16" s="1">
        <v>24.6</v>
      </c>
      <c r="AF16" s="1">
        <v>25.1</v>
      </c>
      <c r="AG16" s="1">
        <v>24.6</v>
      </c>
      <c r="AH16" s="2">
        <v>26.4</v>
      </c>
      <c r="AI16" s="1">
        <v>26.5</v>
      </c>
      <c r="AJ16" s="1">
        <v>27.4</v>
      </c>
      <c r="AK16" s="1">
        <v>29</v>
      </c>
      <c r="AL16" s="2">
        <v>26</v>
      </c>
      <c r="AN16" s="1">
        <v>27.5</v>
      </c>
      <c r="AO16" s="1">
        <v>27.6</v>
      </c>
      <c r="AP16" s="2">
        <v>26.4</v>
      </c>
      <c r="AQ16" s="1">
        <v>26.7</v>
      </c>
      <c r="AR16" s="1">
        <v>28.1</v>
      </c>
      <c r="AS16" s="1">
        <v>27.6</v>
      </c>
      <c r="AV16" s="1">
        <v>36.799999999999997</v>
      </c>
      <c r="BB16" s="2">
        <v>34.9</v>
      </c>
      <c r="BD16" s="1">
        <v>36</v>
      </c>
      <c r="BG16" s="2">
        <v>24.8</v>
      </c>
      <c r="BH16" s="1">
        <v>25.7</v>
      </c>
      <c r="BI16" s="1">
        <v>26.4</v>
      </c>
      <c r="BJ16" s="1">
        <v>26.6</v>
      </c>
      <c r="BK16" s="2">
        <v>24.8</v>
      </c>
      <c r="BL16" s="1">
        <v>25.9</v>
      </c>
      <c r="BM16" s="1">
        <v>27</v>
      </c>
      <c r="BN16" s="1">
        <v>26.7</v>
      </c>
      <c r="BO16" s="2">
        <v>32.299999999999997</v>
      </c>
      <c r="BP16" s="1">
        <v>31.2</v>
      </c>
      <c r="BQ16" s="1">
        <v>29.5</v>
      </c>
      <c r="BR16" s="1">
        <v>32.200000000000003</v>
      </c>
      <c r="BS16" s="2">
        <v>35.4</v>
      </c>
      <c r="BT16" s="1">
        <v>31.4</v>
      </c>
      <c r="BV16" s="1">
        <v>32.299999999999997</v>
      </c>
      <c r="BW16" s="2">
        <v>33.5</v>
      </c>
      <c r="BX16" s="1">
        <v>31.8</v>
      </c>
      <c r="BZ16" s="1">
        <v>31.1</v>
      </c>
      <c r="CA16" s="2">
        <v>25.6</v>
      </c>
      <c r="CB16" s="1">
        <v>24.2</v>
      </c>
      <c r="CD16" s="1">
        <v>26.8</v>
      </c>
      <c r="CE16" s="2">
        <v>22.3</v>
      </c>
      <c r="CF16" s="1">
        <v>22.7</v>
      </c>
      <c r="CG16" s="1">
        <v>21.4</v>
      </c>
      <c r="CH16" s="1">
        <v>20.9</v>
      </c>
      <c r="CI16" s="2">
        <v>25.4</v>
      </c>
      <c r="CJ16" s="1">
        <v>26.5</v>
      </c>
      <c r="CK16" s="1">
        <v>26.4</v>
      </c>
      <c r="CL16" s="1">
        <v>26.4</v>
      </c>
      <c r="CM16" s="2">
        <v>23.7</v>
      </c>
      <c r="CN16" s="1">
        <v>24.9</v>
      </c>
      <c r="CO16" s="1">
        <v>23.3</v>
      </c>
      <c r="CP16" s="1">
        <v>25</v>
      </c>
    </row>
    <row r="17" spans="2:94" x14ac:dyDescent="0.2">
      <c r="B17" s="1">
        <v>23.8</v>
      </c>
      <c r="C17" s="1">
        <v>24.4</v>
      </c>
      <c r="D17" s="1">
        <v>23.9</v>
      </c>
      <c r="E17" s="1">
        <v>24.9</v>
      </c>
      <c r="F17" s="2">
        <v>24.2</v>
      </c>
      <c r="G17" s="1">
        <v>24.9</v>
      </c>
      <c r="H17" s="1">
        <v>24.7</v>
      </c>
      <c r="I17" s="1">
        <v>23.9</v>
      </c>
      <c r="J17" s="2">
        <v>23.8</v>
      </c>
      <c r="K17" s="1">
        <v>24</v>
      </c>
      <c r="L17" s="1">
        <v>23.7</v>
      </c>
      <c r="M17" s="1">
        <v>24</v>
      </c>
      <c r="N17" s="2">
        <v>26.9</v>
      </c>
      <c r="O17" s="1">
        <v>27.7</v>
      </c>
      <c r="P17" s="1">
        <v>29.4</v>
      </c>
      <c r="Q17" s="1">
        <v>28.9</v>
      </c>
      <c r="R17" s="2">
        <v>26.5</v>
      </c>
      <c r="T17" s="1">
        <v>28.9</v>
      </c>
      <c r="V17" s="2">
        <v>26.5</v>
      </c>
      <c r="W17" s="1">
        <v>26.8</v>
      </c>
      <c r="X17" s="1">
        <v>27.7</v>
      </c>
      <c r="Y17" s="1">
        <v>27</v>
      </c>
      <c r="Z17" s="2">
        <v>24</v>
      </c>
      <c r="AA17" s="1">
        <v>24.6</v>
      </c>
      <c r="AB17" s="1">
        <v>24.9</v>
      </c>
      <c r="AC17" s="1">
        <v>25.5</v>
      </c>
      <c r="AD17" s="2">
        <v>23.9</v>
      </c>
      <c r="AE17" s="1">
        <v>24.4</v>
      </c>
      <c r="AF17" s="1">
        <v>24.9</v>
      </c>
      <c r="AG17" s="1">
        <v>24.5</v>
      </c>
      <c r="AH17" s="2">
        <v>26.4</v>
      </c>
      <c r="AI17" s="1">
        <v>27</v>
      </c>
      <c r="AJ17" s="1">
        <v>28</v>
      </c>
      <c r="AK17" s="1">
        <v>29</v>
      </c>
      <c r="AL17" s="2">
        <v>25.9</v>
      </c>
      <c r="AN17" s="1">
        <v>27.5</v>
      </c>
      <c r="AO17" s="1">
        <v>27.7</v>
      </c>
      <c r="AP17" s="2">
        <v>26.5</v>
      </c>
      <c r="AQ17" s="1">
        <v>27</v>
      </c>
      <c r="AR17" s="1">
        <v>28</v>
      </c>
      <c r="AS17" s="1">
        <v>28.4</v>
      </c>
      <c r="AV17" s="1">
        <v>35.5</v>
      </c>
      <c r="BB17" s="2">
        <v>33.200000000000003</v>
      </c>
      <c r="BD17" s="1">
        <v>35.1</v>
      </c>
      <c r="BG17" s="2">
        <v>25</v>
      </c>
      <c r="BH17" s="1">
        <v>25.5</v>
      </c>
      <c r="BI17" s="1">
        <v>26</v>
      </c>
      <c r="BJ17" s="1">
        <v>26.7</v>
      </c>
      <c r="BK17" s="2">
        <v>24.5</v>
      </c>
      <c r="BL17" s="1">
        <v>25.7</v>
      </c>
      <c r="BM17" s="1">
        <v>27.2</v>
      </c>
      <c r="BN17" s="1">
        <v>27</v>
      </c>
      <c r="BO17" s="2">
        <v>32.4</v>
      </c>
      <c r="BP17" s="1">
        <v>31.3</v>
      </c>
      <c r="BQ17" s="1">
        <v>29.3</v>
      </c>
      <c r="BR17" s="1">
        <v>31.2</v>
      </c>
      <c r="BS17" s="2">
        <v>33.5</v>
      </c>
      <c r="BT17" s="1">
        <v>30.9</v>
      </c>
      <c r="BV17" s="1">
        <v>31.8</v>
      </c>
      <c r="BW17" s="2">
        <v>33.5</v>
      </c>
      <c r="BX17" s="1">
        <v>31.5</v>
      </c>
      <c r="BZ17" s="1">
        <v>32.4</v>
      </c>
      <c r="CA17" s="2">
        <v>25.6</v>
      </c>
      <c r="CD17" s="1">
        <v>26.4</v>
      </c>
      <c r="CE17" s="2">
        <v>22.6</v>
      </c>
      <c r="CF17" s="1">
        <v>22.6</v>
      </c>
      <c r="CG17" s="1">
        <v>22</v>
      </c>
      <c r="CH17" s="1">
        <v>21.1</v>
      </c>
      <c r="CI17" s="2">
        <v>25</v>
      </c>
      <c r="CJ17" s="1">
        <v>26.8</v>
      </c>
      <c r="CK17" s="1">
        <v>26.8</v>
      </c>
      <c r="CL17" s="1">
        <v>27.3</v>
      </c>
      <c r="CM17" s="2">
        <v>23.9</v>
      </c>
      <c r="CN17" s="1">
        <v>24.4</v>
      </c>
      <c r="CO17" s="1">
        <v>24.1</v>
      </c>
      <c r="CP17" s="1">
        <v>23.5</v>
      </c>
    </row>
    <row r="18" spans="2:94" x14ac:dyDescent="0.2">
      <c r="B18" s="1">
        <v>23.9</v>
      </c>
      <c r="C18" s="1">
        <v>24.4</v>
      </c>
      <c r="D18" s="1">
        <v>24.7</v>
      </c>
      <c r="E18" s="1">
        <v>25.2</v>
      </c>
      <c r="F18" s="2">
        <v>24.2</v>
      </c>
      <c r="G18" s="1">
        <v>24.7</v>
      </c>
      <c r="H18" s="1">
        <v>24.7</v>
      </c>
      <c r="I18" s="1">
        <v>24.4</v>
      </c>
      <c r="J18" s="2">
        <v>23.9</v>
      </c>
      <c r="K18" s="1">
        <v>24</v>
      </c>
      <c r="L18" s="1">
        <v>23.6</v>
      </c>
      <c r="M18" s="1">
        <v>24.9</v>
      </c>
      <c r="N18" s="2">
        <v>26.9</v>
      </c>
      <c r="O18" s="1">
        <v>27.7</v>
      </c>
      <c r="P18" s="1">
        <v>29.1</v>
      </c>
      <c r="Q18" s="1">
        <v>29.2</v>
      </c>
      <c r="R18" s="2">
        <v>26.4</v>
      </c>
      <c r="T18" s="1">
        <v>27.5</v>
      </c>
      <c r="V18" s="2">
        <v>26.4</v>
      </c>
      <c r="W18" s="1">
        <v>27.5</v>
      </c>
      <c r="X18" s="1">
        <v>29.1</v>
      </c>
      <c r="Y18" s="1">
        <v>28.1</v>
      </c>
      <c r="Z18" s="2">
        <v>24</v>
      </c>
      <c r="AA18" s="1">
        <v>24.9</v>
      </c>
      <c r="AB18" s="1">
        <v>25.2</v>
      </c>
      <c r="AC18" s="1">
        <v>24.9</v>
      </c>
      <c r="AD18" s="2">
        <v>23.7</v>
      </c>
      <c r="AE18" s="1">
        <v>24.7</v>
      </c>
      <c r="AF18" s="1">
        <v>24.7</v>
      </c>
      <c r="AG18" s="1">
        <v>25.2</v>
      </c>
      <c r="AH18" s="2">
        <v>26.6</v>
      </c>
      <c r="AI18" s="3">
        <v>28</v>
      </c>
      <c r="AJ18" s="1">
        <v>28</v>
      </c>
      <c r="AK18" s="1">
        <v>28.3</v>
      </c>
      <c r="AL18" s="2">
        <v>26</v>
      </c>
      <c r="AN18" s="1">
        <v>27</v>
      </c>
      <c r="AO18" s="1">
        <v>28</v>
      </c>
      <c r="AP18" s="2">
        <v>26.7</v>
      </c>
      <c r="AR18" s="1">
        <v>28</v>
      </c>
      <c r="AS18" s="1">
        <v>28.2</v>
      </c>
      <c r="AV18" s="1">
        <v>34.700000000000003</v>
      </c>
      <c r="BB18" s="2">
        <v>35.700000000000003</v>
      </c>
      <c r="BD18" s="1">
        <v>37.9</v>
      </c>
      <c r="BG18" s="2">
        <v>24.6</v>
      </c>
      <c r="BH18" s="1">
        <v>25.6</v>
      </c>
      <c r="BI18" s="1">
        <v>26.2</v>
      </c>
      <c r="BJ18" s="1">
        <v>27.1</v>
      </c>
      <c r="BK18" s="2">
        <v>24.7</v>
      </c>
      <c r="BL18" s="1">
        <v>25.7</v>
      </c>
      <c r="BM18" s="1">
        <v>26</v>
      </c>
      <c r="BN18" s="1">
        <v>26.9</v>
      </c>
      <c r="BO18" s="2">
        <v>31.8</v>
      </c>
      <c r="BP18" s="1">
        <v>31.3</v>
      </c>
      <c r="BR18" s="1">
        <v>31.5</v>
      </c>
      <c r="BS18" s="2">
        <v>34</v>
      </c>
      <c r="BT18" s="1">
        <v>30.5</v>
      </c>
      <c r="BV18" s="1">
        <v>31.4</v>
      </c>
      <c r="BW18" s="2">
        <v>33.5</v>
      </c>
      <c r="BX18" s="1">
        <v>31.5</v>
      </c>
      <c r="BZ18" s="1">
        <v>31.7</v>
      </c>
      <c r="CA18" s="2">
        <v>25.7</v>
      </c>
      <c r="CD18" s="1">
        <v>27.9</v>
      </c>
      <c r="CE18" s="2">
        <v>22.5</v>
      </c>
      <c r="CF18" s="1">
        <v>22.4</v>
      </c>
      <c r="CG18" s="1">
        <v>21.3</v>
      </c>
      <c r="CH18" s="1">
        <v>21.2</v>
      </c>
      <c r="CI18" s="2">
        <v>25.9</v>
      </c>
      <c r="CJ18" s="1">
        <v>26.7</v>
      </c>
      <c r="CK18" s="1">
        <v>26.4</v>
      </c>
      <c r="CL18" s="1">
        <v>26.5</v>
      </c>
      <c r="CM18" s="2">
        <v>22.9</v>
      </c>
      <c r="CN18" s="1">
        <v>24.9</v>
      </c>
      <c r="CO18" s="1">
        <v>24.4</v>
      </c>
      <c r="CP18" s="1">
        <v>24</v>
      </c>
    </row>
    <row r="19" spans="2:94" x14ac:dyDescent="0.2">
      <c r="B19" s="1">
        <v>23.5</v>
      </c>
      <c r="C19" s="1">
        <v>24.4</v>
      </c>
      <c r="D19" s="1">
        <v>25</v>
      </c>
      <c r="E19" s="1">
        <v>25.1</v>
      </c>
      <c r="F19" s="2">
        <v>23.7</v>
      </c>
      <c r="G19" s="1">
        <v>24.6</v>
      </c>
      <c r="H19" s="1">
        <v>25.1</v>
      </c>
      <c r="I19" s="1">
        <v>24</v>
      </c>
      <c r="J19" s="2">
        <v>23.6</v>
      </c>
      <c r="K19" s="1">
        <v>24</v>
      </c>
      <c r="L19" s="1">
        <v>23.2</v>
      </c>
      <c r="M19" s="1">
        <v>23.9</v>
      </c>
      <c r="N19" s="2">
        <v>26.2</v>
      </c>
      <c r="O19" s="1">
        <v>28</v>
      </c>
      <c r="P19" s="1">
        <v>29.2</v>
      </c>
      <c r="Q19" s="1">
        <v>28.9</v>
      </c>
      <c r="R19" s="2">
        <v>26.6</v>
      </c>
      <c r="T19" s="1">
        <v>27.7</v>
      </c>
      <c r="V19" s="2">
        <v>26.4</v>
      </c>
      <c r="W19" s="1">
        <v>27</v>
      </c>
      <c r="X19" s="1">
        <v>28</v>
      </c>
      <c r="Y19" s="1">
        <v>29.2</v>
      </c>
      <c r="Z19" s="2">
        <v>24</v>
      </c>
      <c r="AA19" s="1">
        <v>24.9</v>
      </c>
      <c r="AB19" s="1">
        <v>25.1</v>
      </c>
      <c r="AC19" s="1">
        <v>25</v>
      </c>
      <c r="AD19" s="2">
        <v>24.7</v>
      </c>
      <c r="AE19" s="1">
        <v>25.5</v>
      </c>
      <c r="AF19" s="1">
        <v>24.2</v>
      </c>
      <c r="AG19" s="1">
        <v>25.1</v>
      </c>
      <c r="AH19" s="2">
        <v>26.2</v>
      </c>
      <c r="AI19" s="1">
        <v>27.6</v>
      </c>
      <c r="AJ19" s="1">
        <v>27.7</v>
      </c>
      <c r="AK19" s="1">
        <v>28.3</v>
      </c>
      <c r="AL19" s="2">
        <v>26</v>
      </c>
      <c r="AN19" s="1">
        <v>27.5</v>
      </c>
      <c r="AO19" s="1">
        <v>27.8</v>
      </c>
      <c r="AP19" s="2">
        <v>26.2</v>
      </c>
      <c r="AR19" s="1">
        <v>28</v>
      </c>
      <c r="AS19" s="1">
        <v>28.9</v>
      </c>
      <c r="BB19" s="2">
        <v>34</v>
      </c>
      <c r="BG19" s="2">
        <v>24.9</v>
      </c>
      <c r="BH19" s="1">
        <v>26.1</v>
      </c>
      <c r="BI19" s="1">
        <v>26</v>
      </c>
      <c r="BJ19" s="1">
        <v>26</v>
      </c>
      <c r="BK19" s="2">
        <v>24.7</v>
      </c>
      <c r="BL19" s="1">
        <v>25.5</v>
      </c>
      <c r="BM19" s="1">
        <v>26</v>
      </c>
      <c r="BN19" s="1">
        <v>27.1</v>
      </c>
      <c r="BO19" s="2">
        <v>32.5</v>
      </c>
      <c r="BP19" s="1">
        <v>31.5</v>
      </c>
      <c r="BR19" s="1">
        <v>31.9</v>
      </c>
      <c r="BS19" s="2">
        <v>34.6</v>
      </c>
      <c r="BT19" s="1">
        <v>30.2</v>
      </c>
      <c r="BV19" s="1">
        <v>32.799999999999997</v>
      </c>
      <c r="BW19" s="2">
        <v>32.200000000000003</v>
      </c>
      <c r="BX19" s="1">
        <v>32.200000000000003</v>
      </c>
      <c r="BZ19" s="1">
        <v>32</v>
      </c>
      <c r="CA19" s="2">
        <v>26.2</v>
      </c>
      <c r="CD19" s="1">
        <v>27</v>
      </c>
      <c r="CE19" s="2">
        <v>22.5</v>
      </c>
      <c r="CF19" s="1">
        <v>22.9</v>
      </c>
      <c r="CG19" s="1">
        <v>21.7</v>
      </c>
      <c r="CH19" s="1">
        <v>21</v>
      </c>
      <c r="CI19" s="2">
        <v>26</v>
      </c>
      <c r="CJ19" s="1">
        <v>27.9</v>
      </c>
      <c r="CK19" s="1">
        <v>26.5</v>
      </c>
      <c r="CL19" s="1">
        <v>26.2</v>
      </c>
      <c r="CM19" s="2">
        <v>23.9</v>
      </c>
      <c r="CN19" s="1">
        <v>24.9</v>
      </c>
      <c r="CO19" s="1">
        <v>24.5</v>
      </c>
      <c r="CP19" s="1">
        <v>25.2</v>
      </c>
    </row>
    <row r="20" spans="2:94" x14ac:dyDescent="0.2">
      <c r="B20" s="1">
        <v>23.6</v>
      </c>
      <c r="C20" s="1">
        <v>24.6</v>
      </c>
      <c r="D20" s="1">
        <v>24.7</v>
      </c>
      <c r="E20" s="1">
        <v>24.2</v>
      </c>
      <c r="F20" s="2">
        <v>24.7</v>
      </c>
      <c r="G20" s="1">
        <v>24.6</v>
      </c>
      <c r="H20" s="1">
        <v>24.1</v>
      </c>
      <c r="I20" s="1">
        <v>23.5</v>
      </c>
      <c r="J20" s="2">
        <v>23.5</v>
      </c>
      <c r="K20" s="1">
        <v>24.1</v>
      </c>
      <c r="L20" s="1">
        <v>23.4</v>
      </c>
      <c r="M20" s="1">
        <v>24.4</v>
      </c>
      <c r="N20" s="2">
        <v>26</v>
      </c>
      <c r="O20" s="1">
        <v>27.9</v>
      </c>
      <c r="P20" s="1">
        <v>28.6</v>
      </c>
      <c r="Q20" s="1">
        <v>28.2</v>
      </c>
      <c r="R20" s="2">
        <v>26.4</v>
      </c>
      <c r="T20" s="1">
        <v>28</v>
      </c>
      <c r="W20" s="1">
        <v>26.8</v>
      </c>
      <c r="X20" s="1">
        <v>27.9</v>
      </c>
      <c r="Y20" s="1">
        <v>29.5</v>
      </c>
      <c r="Z20" s="2">
        <v>24.2</v>
      </c>
      <c r="AA20" s="1">
        <v>24.6</v>
      </c>
      <c r="AB20" s="1">
        <v>25.4</v>
      </c>
      <c r="AC20" s="1">
        <v>24.4</v>
      </c>
      <c r="AD20" s="2">
        <v>23.1</v>
      </c>
      <c r="AE20" s="1">
        <v>25</v>
      </c>
      <c r="AF20" s="1">
        <v>24.9</v>
      </c>
      <c r="AG20" s="1">
        <v>24.5</v>
      </c>
      <c r="AH20" s="2">
        <v>25.7</v>
      </c>
      <c r="AI20" s="1">
        <v>28</v>
      </c>
      <c r="AJ20" s="1">
        <v>27.4</v>
      </c>
      <c r="AK20" s="1">
        <v>28.7</v>
      </c>
      <c r="AL20" s="2">
        <v>26.2</v>
      </c>
      <c r="AN20" s="1">
        <v>27</v>
      </c>
      <c r="AO20" s="1">
        <v>27.2</v>
      </c>
      <c r="AP20" s="2">
        <v>25.9</v>
      </c>
      <c r="AR20" s="1">
        <v>27</v>
      </c>
      <c r="AS20" s="1">
        <v>27.8</v>
      </c>
      <c r="BG20" s="2">
        <v>24.9</v>
      </c>
      <c r="BH20" s="1">
        <v>25.4</v>
      </c>
      <c r="BI20" s="1">
        <v>26.2</v>
      </c>
      <c r="BJ20" s="1">
        <v>27.2</v>
      </c>
      <c r="BK20" s="2">
        <v>24.7</v>
      </c>
      <c r="BL20" s="1">
        <v>26.1</v>
      </c>
      <c r="BM20" s="1">
        <v>25.9</v>
      </c>
      <c r="BN20" s="1">
        <v>27</v>
      </c>
      <c r="BP20" s="1">
        <v>31</v>
      </c>
      <c r="BR20" s="1">
        <v>31.9</v>
      </c>
      <c r="BS20" s="2">
        <v>34.5</v>
      </c>
      <c r="BT20" s="1">
        <v>30.9</v>
      </c>
      <c r="BV20" s="1">
        <v>32.5</v>
      </c>
      <c r="BX20" s="1">
        <v>30.5</v>
      </c>
      <c r="BZ20" s="1">
        <v>31.7</v>
      </c>
      <c r="CA20" s="2">
        <v>25.5</v>
      </c>
      <c r="CD20" s="1">
        <v>27</v>
      </c>
      <c r="CE20" s="2">
        <v>22.7</v>
      </c>
      <c r="CF20" s="1">
        <v>23.4</v>
      </c>
      <c r="CG20" s="1">
        <v>22.2</v>
      </c>
      <c r="CH20" s="1">
        <v>20.399999999999999</v>
      </c>
      <c r="CI20" s="2">
        <v>26.2</v>
      </c>
      <c r="CJ20" s="1">
        <v>26.4</v>
      </c>
      <c r="CK20" s="1">
        <v>27</v>
      </c>
      <c r="CL20" s="1">
        <v>27</v>
      </c>
      <c r="CM20" s="2">
        <v>23.9</v>
      </c>
      <c r="CN20" s="1">
        <v>24.6</v>
      </c>
      <c r="CO20" s="1">
        <v>23.9</v>
      </c>
    </row>
    <row r="21" spans="2:94" x14ac:dyDescent="0.2">
      <c r="B21" s="1">
        <v>23</v>
      </c>
      <c r="C21" s="1">
        <v>24.7</v>
      </c>
      <c r="D21" s="1">
        <v>24.2</v>
      </c>
      <c r="E21" s="1">
        <v>25.2</v>
      </c>
      <c r="F21" s="2">
        <v>24.1</v>
      </c>
      <c r="G21" s="1">
        <v>24.7</v>
      </c>
      <c r="H21" s="1">
        <v>24.2</v>
      </c>
      <c r="I21" s="1">
        <v>24.5</v>
      </c>
      <c r="J21" s="2">
        <v>23.6</v>
      </c>
      <c r="K21" s="1">
        <v>24.2</v>
      </c>
      <c r="L21" s="1">
        <v>23.9</v>
      </c>
      <c r="M21" s="1">
        <v>23.7</v>
      </c>
      <c r="N21" s="2">
        <v>26.4</v>
      </c>
      <c r="O21" s="1">
        <v>28.4</v>
      </c>
      <c r="P21" s="1">
        <v>28.4</v>
      </c>
      <c r="Q21" s="1">
        <v>29</v>
      </c>
      <c r="T21" s="1">
        <v>28.7</v>
      </c>
      <c r="W21" s="1">
        <v>26.9</v>
      </c>
      <c r="X21" s="1">
        <v>29.2</v>
      </c>
      <c r="Y21" s="1">
        <v>29</v>
      </c>
      <c r="Z21" s="2">
        <v>23.9</v>
      </c>
      <c r="AA21" s="1">
        <v>24.7</v>
      </c>
      <c r="AB21" s="1">
        <v>25</v>
      </c>
      <c r="AC21" s="1">
        <v>25.6</v>
      </c>
      <c r="AD21" s="2">
        <v>24</v>
      </c>
      <c r="AE21" s="1">
        <v>25</v>
      </c>
      <c r="AF21" s="1">
        <v>25</v>
      </c>
      <c r="AG21" s="1">
        <v>24.4</v>
      </c>
      <c r="AH21" s="2">
        <v>26.4</v>
      </c>
      <c r="AI21" s="1">
        <v>27.4</v>
      </c>
      <c r="AJ21" s="1">
        <v>27.5</v>
      </c>
      <c r="AK21" s="1">
        <v>28.2</v>
      </c>
      <c r="AL21" s="2">
        <v>25.7</v>
      </c>
      <c r="AN21" s="1">
        <v>27.2</v>
      </c>
      <c r="AP21" s="2">
        <v>26</v>
      </c>
      <c r="AR21" s="1">
        <v>28.2</v>
      </c>
      <c r="AS21" s="1">
        <v>29.2</v>
      </c>
      <c r="BG21" s="2">
        <v>24.9</v>
      </c>
      <c r="BH21" s="1">
        <v>25.7</v>
      </c>
      <c r="BI21" s="1">
        <v>26</v>
      </c>
      <c r="BJ21" s="1">
        <v>27</v>
      </c>
      <c r="BK21" s="2">
        <v>24.7</v>
      </c>
      <c r="BL21" s="1">
        <v>26.5</v>
      </c>
      <c r="BM21" s="1">
        <v>26.6</v>
      </c>
      <c r="BN21" s="1">
        <v>26.5</v>
      </c>
      <c r="BP21" s="1">
        <v>32.4</v>
      </c>
      <c r="BR21" s="1">
        <v>31.2</v>
      </c>
      <c r="BT21" s="1">
        <v>32</v>
      </c>
      <c r="BV21" s="1">
        <v>32.700000000000003</v>
      </c>
      <c r="BX21" s="1">
        <v>31.2</v>
      </c>
      <c r="BZ21" s="1">
        <v>32.200000000000003</v>
      </c>
      <c r="CA21" s="2">
        <v>25.6</v>
      </c>
      <c r="CD21" s="1">
        <v>27.2</v>
      </c>
      <c r="CE21" s="2">
        <v>22.6</v>
      </c>
      <c r="CF21" s="1">
        <v>23</v>
      </c>
      <c r="CG21" s="1">
        <v>21.9</v>
      </c>
      <c r="CH21" s="1">
        <v>20.7</v>
      </c>
      <c r="CI21" s="2">
        <v>25.9</v>
      </c>
      <c r="CJ21" s="1">
        <v>26.4</v>
      </c>
      <c r="CK21" s="1">
        <v>27.4</v>
      </c>
      <c r="CL21" s="1">
        <v>27.5</v>
      </c>
      <c r="CM21" s="2">
        <v>23.7</v>
      </c>
      <c r="CN21" s="1">
        <v>24.4</v>
      </c>
      <c r="CO21" s="1">
        <v>24.3</v>
      </c>
    </row>
    <row r="22" spans="2:94" x14ac:dyDescent="0.2">
      <c r="B22" s="1">
        <v>24</v>
      </c>
      <c r="C22" s="1">
        <v>24.9</v>
      </c>
      <c r="D22" s="1">
        <v>25.4</v>
      </c>
      <c r="E22" s="1">
        <v>25.2</v>
      </c>
      <c r="F22" s="2">
        <v>24.1</v>
      </c>
      <c r="G22" s="1">
        <v>24.7</v>
      </c>
      <c r="H22" s="1">
        <v>24.7</v>
      </c>
      <c r="I22" s="1">
        <v>24.9</v>
      </c>
      <c r="J22" s="2">
        <v>23.7</v>
      </c>
      <c r="K22" s="1">
        <v>24.1</v>
      </c>
      <c r="L22" s="1">
        <v>23.7</v>
      </c>
      <c r="M22" s="1">
        <v>24.3</v>
      </c>
      <c r="N22" s="2">
        <v>26.4</v>
      </c>
      <c r="O22" s="1">
        <v>27.7</v>
      </c>
      <c r="P22" s="1">
        <v>28.7</v>
      </c>
      <c r="Q22" s="1">
        <v>29.2</v>
      </c>
      <c r="T22" s="1">
        <v>28</v>
      </c>
      <c r="W22" s="1">
        <v>28.1</v>
      </c>
      <c r="X22" s="1">
        <v>28.7</v>
      </c>
      <c r="Y22" s="1">
        <v>27.9</v>
      </c>
      <c r="Z22" s="2">
        <v>24.1</v>
      </c>
      <c r="AA22" s="1">
        <v>25.1</v>
      </c>
      <c r="AB22" s="1">
        <v>24.4</v>
      </c>
      <c r="AC22" s="1">
        <v>25.2</v>
      </c>
      <c r="AD22" s="2">
        <v>23.7</v>
      </c>
      <c r="AE22" s="1">
        <v>24.4</v>
      </c>
      <c r="AF22" s="1">
        <v>25.7</v>
      </c>
      <c r="AG22" s="1">
        <v>23.7</v>
      </c>
      <c r="AH22" s="2">
        <v>24.6</v>
      </c>
      <c r="AI22" s="1">
        <v>27.7</v>
      </c>
      <c r="AJ22" s="1">
        <v>27.2</v>
      </c>
      <c r="AK22" s="1">
        <v>28.7</v>
      </c>
      <c r="AL22" s="2">
        <v>25.9</v>
      </c>
      <c r="AN22" s="1">
        <v>27.2</v>
      </c>
      <c r="AP22" s="2">
        <v>26.2</v>
      </c>
      <c r="AR22" s="1">
        <v>28.2</v>
      </c>
      <c r="AS22" s="1">
        <v>27.4</v>
      </c>
      <c r="BG22" s="2">
        <v>25.2</v>
      </c>
      <c r="BH22" s="1">
        <v>25.9</v>
      </c>
      <c r="BI22" s="1">
        <v>25.9</v>
      </c>
      <c r="BJ22" s="1">
        <v>27.9</v>
      </c>
      <c r="BK22" s="2">
        <v>25.2</v>
      </c>
      <c r="BL22" s="1">
        <v>25.5</v>
      </c>
      <c r="BM22" s="1">
        <v>26.7</v>
      </c>
      <c r="BN22" s="1">
        <v>27</v>
      </c>
      <c r="BP22" s="1">
        <v>30.2</v>
      </c>
      <c r="BR22" s="1">
        <v>31.2</v>
      </c>
      <c r="BT22" s="1">
        <v>31.5</v>
      </c>
      <c r="BV22" s="1">
        <v>32.5</v>
      </c>
      <c r="BX22" s="1">
        <v>32.5</v>
      </c>
      <c r="BZ22" s="1">
        <v>31.8</v>
      </c>
      <c r="CA22" s="2">
        <v>25.5</v>
      </c>
      <c r="CD22" s="1">
        <v>26.7</v>
      </c>
      <c r="CE22" s="2">
        <v>22.7</v>
      </c>
      <c r="CF22" s="1">
        <v>22.9</v>
      </c>
      <c r="CG22" s="1">
        <v>22</v>
      </c>
      <c r="CH22" s="1">
        <v>21.6</v>
      </c>
      <c r="CI22" s="2">
        <v>25.6</v>
      </c>
      <c r="CJ22" s="1">
        <v>26.5</v>
      </c>
      <c r="CK22" s="1">
        <v>26.8</v>
      </c>
      <c r="CL22" s="1">
        <v>27</v>
      </c>
      <c r="CM22" s="2">
        <v>23.7</v>
      </c>
      <c r="CN22" s="1">
        <v>24.5</v>
      </c>
    </row>
    <row r="23" spans="2:94" x14ac:dyDescent="0.2">
      <c r="B23" s="1">
        <v>23.7</v>
      </c>
      <c r="C23" s="1">
        <v>25.2</v>
      </c>
      <c r="D23" s="1">
        <v>24.7</v>
      </c>
      <c r="E23" s="1">
        <v>25.8</v>
      </c>
      <c r="F23" s="2">
        <v>23.9</v>
      </c>
      <c r="G23" s="1">
        <v>24.9</v>
      </c>
      <c r="H23" s="1">
        <v>24.7</v>
      </c>
      <c r="I23" s="1">
        <v>25.7</v>
      </c>
      <c r="J23" s="2">
        <v>23.8</v>
      </c>
      <c r="K23" s="1">
        <v>24.6</v>
      </c>
      <c r="L23" s="1">
        <v>23.4</v>
      </c>
      <c r="M23" s="1">
        <v>23.9</v>
      </c>
      <c r="N23" s="2">
        <v>26.5</v>
      </c>
      <c r="O23" s="1">
        <v>27.1</v>
      </c>
      <c r="P23" s="1">
        <v>28.4</v>
      </c>
      <c r="Q23" s="1">
        <v>28.4</v>
      </c>
      <c r="T23" s="1">
        <v>29.5</v>
      </c>
      <c r="X23" s="1">
        <v>27.4</v>
      </c>
      <c r="Y23" s="1">
        <v>29.4</v>
      </c>
      <c r="Z23" s="2">
        <v>23</v>
      </c>
      <c r="AA23" s="1">
        <v>24.7</v>
      </c>
      <c r="AB23" s="1">
        <v>25</v>
      </c>
      <c r="AC23" s="1">
        <v>25</v>
      </c>
      <c r="AD23" s="2">
        <v>23.9</v>
      </c>
      <c r="AE23" s="1">
        <v>25.3</v>
      </c>
      <c r="AF23" s="1">
        <v>24.7</v>
      </c>
      <c r="AG23" s="1">
        <v>24.3</v>
      </c>
      <c r="AH23" s="2">
        <v>25.8</v>
      </c>
      <c r="AI23" s="1">
        <v>27.2</v>
      </c>
      <c r="AJ23" s="1">
        <v>28.2</v>
      </c>
      <c r="AK23" s="1">
        <v>28.3</v>
      </c>
      <c r="AL23" s="2">
        <v>25.7</v>
      </c>
      <c r="AN23" s="1">
        <v>27.3</v>
      </c>
      <c r="AP23" s="2">
        <v>26.2</v>
      </c>
      <c r="AR23" s="1">
        <v>27.7</v>
      </c>
      <c r="AS23" s="1">
        <v>28.2</v>
      </c>
      <c r="BG23" s="2">
        <v>24.9</v>
      </c>
      <c r="BH23" s="1">
        <v>25.7</v>
      </c>
      <c r="BI23" s="1">
        <v>26</v>
      </c>
      <c r="BJ23" s="1">
        <v>27.9</v>
      </c>
      <c r="BK23" s="2">
        <v>24.3</v>
      </c>
      <c r="BL23" s="1">
        <v>25.5</v>
      </c>
      <c r="BM23" s="1">
        <v>26.5</v>
      </c>
      <c r="BN23" s="1">
        <v>27.1</v>
      </c>
      <c r="BP23" s="1">
        <v>30.5</v>
      </c>
      <c r="BR23" s="1">
        <v>31.7</v>
      </c>
      <c r="BT23" s="1">
        <v>31.3</v>
      </c>
      <c r="BV23" s="1">
        <v>32.200000000000003</v>
      </c>
      <c r="BX23" s="1">
        <v>31.5</v>
      </c>
      <c r="BZ23" s="1">
        <v>31</v>
      </c>
      <c r="CA23" s="2">
        <v>25.4</v>
      </c>
      <c r="CD23" s="1">
        <v>27.9</v>
      </c>
      <c r="CE23" s="2">
        <v>22.9</v>
      </c>
      <c r="CF23" s="1">
        <v>23.1</v>
      </c>
      <c r="CG23" s="1">
        <v>21.7</v>
      </c>
      <c r="CH23" s="1">
        <v>21.5</v>
      </c>
      <c r="CI23" s="2">
        <v>26.2</v>
      </c>
      <c r="CJ23" s="1">
        <v>26.5</v>
      </c>
      <c r="CK23" s="1">
        <v>26.8</v>
      </c>
      <c r="CM23" s="2">
        <v>23.7</v>
      </c>
      <c r="CN23" s="1">
        <v>24.8</v>
      </c>
    </row>
    <row r="24" spans="2:94" x14ac:dyDescent="0.2">
      <c r="B24" s="1">
        <v>23.9</v>
      </c>
      <c r="C24" s="1">
        <v>25.1</v>
      </c>
      <c r="D24" s="1">
        <v>24.9</v>
      </c>
      <c r="E24" s="1">
        <v>25.5</v>
      </c>
      <c r="F24" s="2">
        <v>24</v>
      </c>
      <c r="G24" s="1">
        <v>24.8</v>
      </c>
      <c r="H24" s="1">
        <v>24.3</v>
      </c>
      <c r="I24" s="1">
        <v>23.9</v>
      </c>
      <c r="J24" s="2">
        <v>23.5</v>
      </c>
      <c r="K24" s="1">
        <v>24.2</v>
      </c>
      <c r="L24" s="1">
        <v>25.7</v>
      </c>
      <c r="M24" s="1">
        <v>24.6</v>
      </c>
      <c r="N24" s="2">
        <v>26.7</v>
      </c>
      <c r="O24" s="1">
        <v>27</v>
      </c>
      <c r="P24" s="1">
        <v>28.7</v>
      </c>
      <c r="Q24" s="1">
        <v>28.5</v>
      </c>
      <c r="T24" s="1">
        <v>28.1</v>
      </c>
      <c r="X24" s="1">
        <v>28.7</v>
      </c>
      <c r="Z24" s="2">
        <v>24</v>
      </c>
      <c r="AA24" s="1">
        <v>24.9</v>
      </c>
      <c r="AB24" s="1">
        <v>24.9</v>
      </c>
      <c r="AC24" s="1">
        <v>24.8</v>
      </c>
      <c r="AD24" s="2">
        <v>24.1</v>
      </c>
      <c r="AE24" s="1">
        <v>24.8</v>
      </c>
      <c r="AF24" s="1">
        <v>24.8</v>
      </c>
      <c r="AG24" s="1">
        <v>24.2</v>
      </c>
      <c r="AH24" s="2">
        <v>26.5</v>
      </c>
      <c r="AI24" s="1">
        <v>27</v>
      </c>
      <c r="AJ24" s="1">
        <v>30.1</v>
      </c>
      <c r="AK24" s="1">
        <v>27.7</v>
      </c>
      <c r="AL24" s="2">
        <v>26.5</v>
      </c>
      <c r="AN24" s="1">
        <v>27</v>
      </c>
      <c r="AP24" s="2">
        <v>25.7</v>
      </c>
      <c r="AR24" s="1">
        <v>27.3</v>
      </c>
      <c r="BG24" s="2">
        <v>24.1</v>
      </c>
      <c r="BH24" s="1">
        <v>26.4</v>
      </c>
      <c r="BI24" s="1">
        <v>25.9</v>
      </c>
      <c r="BJ24" s="1">
        <v>26.4</v>
      </c>
      <c r="BK24" s="2">
        <v>25.1</v>
      </c>
      <c r="BM24" s="1">
        <v>27</v>
      </c>
      <c r="BN24" s="1">
        <v>27.2</v>
      </c>
      <c r="BP24" s="1">
        <v>31</v>
      </c>
      <c r="BR24" s="1">
        <v>31.3</v>
      </c>
      <c r="BT24" s="1">
        <v>31.4</v>
      </c>
      <c r="BV24" s="1">
        <v>32.6</v>
      </c>
      <c r="BX24" s="1">
        <v>31.6</v>
      </c>
      <c r="BZ24" s="1">
        <v>31.6</v>
      </c>
      <c r="CA24" s="2">
        <v>25.5</v>
      </c>
      <c r="CD24" s="1">
        <v>28.2</v>
      </c>
      <c r="CE24" s="2">
        <v>22.6</v>
      </c>
      <c r="CF24" s="1">
        <v>23.8</v>
      </c>
      <c r="CG24" s="1">
        <v>21.3</v>
      </c>
      <c r="CH24" s="1">
        <v>21</v>
      </c>
      <c r="CI24" s="2">
        <v>25.7</v>
      </c>
      <c r="CJ24" s="1">
        <v>26.4</v>
      </c>
      <c r="CK24" s="1">
        <v>26.7</v>
      </c>
      <c r="CM24" s="2">
        <v>23.7</v>
      </c>
      <c r="CN24" s="1">
        <v>24.3</v>
      </c>
    </row>
    <row r="25" spans="2:94" x14ac:dyDescent="0.2">
      <c r="B25" s="1">
        <v>23.9</v>
      </c>
      <c r="C25" s="1">
        <v>24.9</v>
      </c>
      <c r="D25" s="1">
        <v>24.2</v>
      </c>
      <c r="E25" s="1">
        <v>25.5</v>
      </c>
      <c r="F25" s="2">
        <v>24.1</v>
      </c>
      <c r="G25" s="1">
        <v>24.3</v>
      </c>
      <c r="H25" s="1">
        <v>24.2</v>
      </c>
      <c r="I25" s="1">
        <v>24.4</v>
      </c>
      <c r="J25" s="2">
        <v>23.2</v>
      </c>
      <c r="K25" s="1">
        <v>24.3</v>
      </c>
      <c r="L25" s="1">
        <v>24.9</v>
      </c>
      <c r="M25" s="1">
        <v>25.1</v>
      </c>
      <c r="N25" s="2">
        <v>26.7</v>
      </c>
      <c r="O25" s="1">
        <v>27.4</v>
      </c>
      <c r="P25" s="1">
        <v>28.4</v>
      </c>
      <c r="Q25" s="1">
        <v>28.9</v>
      </c>
      <c r="T25" s="1">
        <v>28.2</v>
      </c>
      <c r="X25" s="1">
        <v>28.7</v>
      </c>
      <c r="Z25" s="2">
        <v>23.7</v>
      </c>
      <c r="AA25" s="1">
        <v>24.7</v>
      </c>
      <c r="AB25" s="1">
        <v>24.7</v>
      </c>
      <c r="AC25" s="1">
        <v>25</v>
      </c>
      <c r="AD25" s="2">
        <v>23.5</v>
      </c>
      <c r="AE25" s="1">
        <v>24.8</v>
      </c>
      <c r="AF25" s="1">
        <v>24.9</v>
      </c>
      <c r="AG25" s="1">
        <v>24.3</v>
      </c>
      <c r="AH25" s="2">
        <v>25.7</v>
      </c>
      <c r="AI25" s="1">
        <v>26.9</v>
      </c>
      <c r="AJ25" s="1">
        <v>27.9</v>
      </c>
      <c r="AK25" s="1">
        <v>29.1</v>
      </c>
      <c r="AL25" s="2">
        <v>25.9</v>
      </c>
      <c r="AN25" s="1">
        <v>27.5</v>
      </c>
      <c r="AP25" s="2">
        <v>26</v>
      </c>
      <c r="AR25" s="1">
        <v>26.3</v>
      </c>
      <c r="BG25" s="2">
        <v>25.5</v>
      </c>
      <c r="BH25" s="1">
        <v>26.4</v>
      </c>
      <c r="BI25" s="1">
        <v>25</v>
      </c>
      <c r="BJ25" s="1">
        <v>26.7</v>
      </c>
      <c r="BK25" s="2">
        <v>25.2</v>
      </c>
      <c r="BM25" s="1">
        <v>26.4</v>
      </c>
      <c r="BN25" s="1">
        <v>27.1</v>
      </c>
      <c r="BP25" s="1">
        <v>30.8</v>
      </c>
      <c r="BR25" s="1">
        <v>31.7</v>
      </c>
      <c r="BT25" s="1">
        <v>30.5</v>
      </c>
      <c r="BV25" s="1">
        <v>32.5</v>
      </c>
      <c r="BX25" s="1">
        <v>31.2</v>
      </c>
      <c r="BZ25" s="1">
        <v>30.9</v>
      </c>
      <c r="CA25" s="2">
        <v>25.7</v>
      </c>
      <c r="CD25" s="1">
        <v>27.3</v>
      </c>
      <c r="CE25" s="2">
        <v>22.2</v>
      </c>
      <c r="CF25" s="1">
        <v>23.1</v>
      </c>
      <c r="CG25" s="1">
        <v>22.2</v>
      </c>
      <c r="CH25" s="1">
        <v>21.2</v>
      </c>
      <c r="CI25" s="2">
        <v>25.9</v>
      </c>
      <c r="CJ25" s="1">
        <v>26.9</v>
      </c>
      <c r="CK25" s="1">
        <v>26.4</v>
      </c>
      <c r="CM25" s="2">
        <v>24.1</v>
      </c>
      <c r="CN25" s="1">
        <v>24.2</v>
      </c>
    </row>
    <row r="26" spans="2:94" x14ac:dyDescent="0.2">
      <c r="B26" s="1">
        <v>24.2</v>
      </c>
      <c r="C26" s="1">
        <v>24.8</v>
      </c>
      <c r="D26" s="1">
        <v>25.4</v>
      </c>
      <c r="E26" s="1">
        <v>24.9</v>
      </c>
      <c r="F26" s="2">
        <v>24.4</v>
      </c>
      <c r="G26" s="1">
        <v>24.7</v>
      </c>
      <c r="H26" s="1">
        <v>25.5</v>
      </c>
      <c r="I26" s="1">
        <v>25.4</v>
      </c>
      <c r="J26" s="2">
        <v>23.4</v>
      </c>
      <c r="K26" s="1">
        <v>25.4</v>
      </c>
      <c r="L26" s="1">
        <v>24.6</v>
      </c>
      <c r="M26" s="1">
        <v>23.5</v>
      </c>
      <c r="N26" s="2">
        <v>26.5</v>
      </c>
      <c r="O26" s="1">
        <v>27.9</v>
      </c>
      <c r="P26" s="1">
        <v>29</v>
      </c>
      <c r="Q26" s="1">
        <v>29.4</v>
      </c>
      <c r="T26" s="1">
        <v>27.9</v>
      </c>
      <c r="X26" s="1">
        <v>27.2</v>
      </c>
      <c r="Z26" s="2">
        <v>24.1</v>
      </c>
      <c r="AA26" s="1">
        <v>25.1</v>
      </c>
      <c r="AB26" s="1">
        <v>24.7</v>
      </c>
      <c r="AC26" s="1">
        <v>24.9</v>
      </c>
      <c r="AD26" s="2">
        <v>24.1</v>
      </c>
      <c r="AE26" s="1">
        <v>25.4</v>
      </c>
      <c r="AF26" s="1">
        <v>24.9</v>
      </c>
      <c r="AG26" s="1">
        <v>24.8</v>
      </c>
      <c r="AH26" s="2">
        <v>26.2</v>
      </c>
      <c r="AI26" s="1">
        <v>27.4</v>
      </c>
      <c r="AJ26" s="1">
        <v>28</v>
      </c>
      <c r="AK26" s="1">
        <v>28.2</v>
      </c>
      <c r="AL26" s="2">
        <v>26.2</v>
      </c>
      <c r="AN26" s="1">
        <v>27.6</v>
      </c>
      <c r="AP26" s="2">
        <v>26.2</v>
      </c>
      <c r="AR26" s="1">
        <v>27.8</v>
      </c>
      <c r="BG26" s="2">
        <v>24.8</v>
      </c>
      <c r="BH26" s="1">
        <v>25.7</v>
      </c>
      <c r="BI26" s="1">
        <v>26.8</v>
      </c>
      <c r="BJ26" s="1">
        <v>27.2</v>
      </c>
      <c r="BK26" s="2">
        <v>25.4</v>
      </c>
      <c r="BM26" s="1">
        <v>26.6</v>
      </c>
      <c r="BN26" s="1">
        <v>27.1</v>
      </c>
      <c r="BP26" s="1">
        <v>31.2</v>
      </c>
      <c r="BR26" s="1">
        <v>31.5</v>
      </c>
      <c r="BT26" s="1">
        <v>31.3</v>
      </c>
      <c r="BV26" s="1">
        <v>32.4</v>
      </c>
      <c r="BX26" s="1">
        <v>31.2</v>
      </c>
      <c r="BZ26" s="1">
        <v>32.299999999999997</v>
      </c>
      <c r="CA26" s="2">
        <v>25.9</v>
      </c>
      <c r="CD26" s="1">
        <v>27.2</v>
      </c>
      <c r="CE26" s="2">
        <v>22.4</v>
      </c>
      <c r="CF26" s="1">
        <v>23.1</v>
      </c>
      <c r="CG26" s="1">
        <v>21.7</v>
      </c>
      <c r="CH26" s="1">
        <v>21.4</v>
      </c>
      <c r="CI26" s="2">
        <v>25.4</v>
      </c>
      <c r="CJ26" s="1">
        <v>27</v>
      </c>
      <c r="CK26" s="1">
        <v>26.8</v>
      </c>
      <c r="CM26" s="2">
        <v>23.7</v>
      </c>
      <c r="CN26" s="1">
        <v>24.6</v>
      </c>
    </row>
    <row r="27" spans="2:94" x14ac:dyDescent="0.2">
      <c r="B27" s="1">
        <v>24</v>
      </c>
      <c r="C27" s="1">
        <v>25.3</v>
      </c>
      <c r="D27" s="1">
        <v>25.1</v>
      </c>
      <c r="E27" s="1">
        <v>24.5</v>
      </c>
      <c r="F27" s="2">
        <v>24</v>
      </c>
      <c r="G27" s="1">
        <v>24.7</v>
      </c>
      <c r="H27" s="1">
        <v>23.9</v>
      </c>
      <c r="I27" s="1">
        <v>24.2</v>
      </c>
      <c r="J27" s="2">
        <v>23.7</v>
      </c>
      <c r="K27" s="1">
        <v>24.4</v>
      </c>
      <c r="L27" s="1">
        <v>24.2</v>
      </c>
      <c r="M27" s="1">
        <v>24.5</v>
      </c>
      <c r="N27" s="2">
        <v>26.9</v>
      </c>
      <c r="O27" s="1">
        <v>27.8</v>
      </c>
      <c r="P27" s="1">
        <v>28.4</v>
      </c>
      <c r="Q27" s="1">
        <v>28.9</v>
      </c>
      <c r="T27" s="1">
        <v>28.1</v>
      </c>
      <c r="X27" s="1">
        <v>29</v>
      </c>
      <c r="Z27" s="2">
        <v>24</v>
      </c>
      <c r="AA27" s="1">
        <v>25.2</v>
      </c>
      <c r="AB27" s="1">
        <v>25.4</v>
      </c>
      <c r="AC27" s="1">
        <v>25.2</v>
      </c>
      <c r="AD27" s="2">
        <v>24.7</v>
      </c>
      <c r="AE27" s="1">
        <v>25.1</v>
      </c>
      <c r="AF27" s="1">
        <v>24.2</v>
      </c>
      <c r="AG27" s="1">
        <v>24.8</v>
      </c>
      <c r="AH27" s="2">
        <v>26.2</v>
      </c>
      <c r="AI27" s="1">
        <v>26.3</v>
      </c>
      <c r="AJ27" s="1">
        <v>28.3</v>
      </c>
      <c r="AK27" s="1">
        <v>27.6</v>
      </c>
      <c r="AL27" s="2">
        <v>25.9</v>
      </c>
      <c r="AN27" s="1">
        <v>27.5</v>
      </c>
      <c r="AP27" s="2">
        <v>26.6</v>
      </c>
      <c r="AR27" s="1">
        <v>27.7</v>
      </c>
      <c r="BG27" s="2">
        <v>25.4</v>
      </c>
      <c r="BH27" s="1">
        <v>25.9</v>
      </c>
      <c r="BI27" s="1">
        <v>26.2</v>
      </c>
      <c r="BJ27" s="1">
        <v>26.7</v>
      </c>
      <c r="BK27" s="2">
        <v>24.9</v>
      </c>
      <c r="BM27" s="1">
        <v>26.8</v>
      </c>
      <c r="BN27" s="1">
        <v>27.1</v>
      </c>
      <c r="BP27" s="1">
        <v>30.7</v>
      </c>
      <c r="BR27" s="1">
        <v>29</v>
      </c>
      <c r="BT27" s="1">
        <v>33</v>
      </c>
      <c r="BV27" s="1">
        <v>31.4</v>
      </c>
      <c r="BX27" s="1">
        <v>30.5</v>
      </c>
      <c r="BZ27" s="1">
        <v>31.6</v>
      </c>
      <c r="CA27" s="2">
        <v>25.2</v>
      </c>
      <c r="CD27" s="1">
        <v>27</v>
      </c>
      <c r="CE27" s="2">
        <v>22.2</v>
      </c>
      <c r="CF27" s="1">
        <v>23.1</v>
      </c>
      <c r="CG27" s="1">
        <v>22.1</v>
      </c>
      <c r="CH27" s="1">
        <v>21.5</v>
      </c>
      <c r="CI27" s="2">
        <v>25.6</v>
      </c>
      <c r="CJ27" s="1">
        <v>26.9</v>
      </c>
      <c r="CK27" s="1">
        <v>27</v>
      </c>
      <c r="CM27" s="2">
        <v>24.4</v>
      </c>
      <c r="CN27" s="1">
        <v>24.9</v>
      </c>
    </row>
    <row r="28" spans="2:94" x14ac:dyDescent="0.2">
      <c r="B28" s="1">
        <v>23.7</v>
      </c>
      <c r="C28" s="1">
        <v>25.2</v>
      </c>
      <c r="D28" s="1">
        <v>25.5</v>
      </c>
      <c r="E28" s="1">
        <v>25.6</v>
      </c>
      <c r="F28" s="2">
        <v>24.2</v>
      </c>
      <c r="G28" s="1">
        <v>24.9</v>
      </c>
      <c r="H28" s="1">
        <v>24.2</v>
      </c>
      <c r="I28" s="1">
        <v>24.7</v>
      </c>
      <c r="J28" s="2">
        <v>23.6</v>
      </c>
      <c r="K28" s="1">
        <v>24.5</v>
      </c>
      <c r="L28" s="1">
        <v>24.7</v>
      </c>
      <c r="M28" s="1">
        <v>25</v>
      </c>
      <c r="N28" s="2">
        <v>26.7</v>
      </c>
      <c r="O28" s="1">
        <v>28.2</v>
      </c>
      <c r="P28" s="1">
        <v>28.4</v>
      </c>
      <c r="Q28" s="1">
        <v>28.7</v>
      </c>
      <c r="X28" s="1">
        <v>28.9</v>
      </c>
      <c r="Z28" s="2">
        <v>24.2</v>
      </c>
      <c r="AA28" s="1">
        <v>25.1</v>
      </c>
      <c r="AB28" s="1">
        <v>24.2</v>
      </c>
      <c r="AC28" s="1">
        <v>24.6</v>
      </c>
      <c r="AD28" s="2">
        <v>24.2</v>
      </c>
      <c r="AE28" s="1">
        <v>24.6</v>
      </c>
      <c r="AF28" s="1">
        <v>25</v>
      </c>
      <c r="AG28" s="1">
        <v>24.9</v>
      </c>
      <c r="AH28" s="2">
        <v>26.7</v>
      </c>
      <c r="AI28" s="1">
        <v>26.7</v>
      </c>
      <c r="AJ28" s="1">
        <v>27.8</v>
      </c>
      <c r="AK28" s="1">
        <v>29.9</v>
      </c>
      <c r="AL28" s="2">
        <v>26</v>
      </c>
      <c r="AN28" s="1">
        <v>27.2</v>
      </c>
      <c r="AP28" s="2">
        <v>26</v>
      </c>
      <c r="AR28" s="1">
        <v>27.5</v>
      </c>
      <c r="BG28" s="2">
        <v>24.8</v>
      </c>
      <c r="BH28" s="1">
        <v>26.1</v>
      </c>
      <c r="BI28" s="1">
        <v>26.2</v>
      </c>
      <c r="BJ28" s="1">
        <v>27</v>
      </c>
      <c r="BK28" s="2">
        <v>25.7</v>
      </c>
      <c r="BM28" s="1">
        <v>26.5</v>
      </c>
      <c r="BN28" s="1">
        <v>26.9</v>
      </c>
      <c r="BP28" s="1">
        <v>31.7</v>
      </c>
      <c r="BR28" s="1">
        <v>29.5</v>
      </c>
      <c r="BT28" s="1">
        <v>32.200000000000003</v>
      </c>
      <c r="BV28" s="1">
        <v>32.9</v>
      </c>
      <c r="BX28" s="1">
        <v>30.7</v>
      </c>
      <c r="BZ28" s="1">
        <v>30.8</v>
      </c>
      <c r="CA28" s="2">
        <v>25.2</v>
      </c>
      <c r="CD28" s="1">
        <v>27.2</v>
      </c>
      <c r="CE28" s="2">
        <v>22.9</v>
      </c>
      <c r="CF28" s="1">
        <v>22.2</v>
      </c>
      <c r="CG28" s="1">
        <v>21.8</v>
      </c>
      <c r="CH28" s="1">
        <v>21.1</v>
      </c>
      <c r="CJ28" s="1">
        <v>26.7</v>
      </c>
      <c r="CK28" s="1">
        <v>26.2</v>
      </c>
      <c r="CM28" s="2">
        <v>23.6</v>
      </c>
      <c r="CN28" s="1">
        <v>24.9</v>
      </c>
    </row>
    <row r="29" spans="2:94" x14ac:dyDescent="0.2">
      <c r="B29" s="1">
        <v>23.7</v>
      </c>
      <c r="C29" s="1">
        <v>23.8</v>
      </c>
      <c r="D29" s="1">
        <v>24.9</v>
      </c>
      <c r="E29" s="1">
        <v>24.4</v>
      </c>
      <c r="F29" s="2">
        <v>22.8</v>
      </c>
      <c r="G29" s="1">
        <v>24.6</v>
      </c>
      <c r="H29" s="1">
        <v>24.4</v>
      </c>
      <c r="I29" s="1">
        <v>24.9</v>
      </c>
      <c r="J29" s="2">
        <v>23.9</v>
      </c>
      <c r="K29" s="1">
        <v>24.3</v>
      </c>
      <c r="L29" s="1">
        <v>24.4</v>
      </c>
      <c r="M29" s="1">
        <v>24.2</v>
      </c>
      <c r="N29" s="2">
        <v>26.9</v>
      </c>
      <c r="P29" s="1">
        <v>28.2</v>
      </c>
      <c r="Q29" s="1">
        <v>29.9</v>
      </c>
      <c r="X29" s="1">
        <v>28.7</v>
      </c>
      <c r="Z29" s="2">
        <v>24.2</v>
      </c>
      <c r="AA29" s="1">
        <v>24.6</v>
      </c>
      <c r="AB29" s="1">
        <v>24.8</v>
      </c>
      <c r="AC29" s="1">
        <v>24.9</v>
      </c>
      <c r="AD29" s="2">
        <v>24.4</v>
      </c>
      <c r="AE29" s="1">
        <v>25.3</v>
      </c>
      <c r="AF29" s="1">
        <v>24.4</v>
      </c>
      <c r="AG29" s="1">
        <v>24.8</v>
      </c>
      <c r="AH29" s="2">
        <v>26.3</v>
      </c>
      <c r="AI29" s="1">
        <v>27.2</v>
      </c>
      <c r="AJ29" s="1">
        <v>27.6</v>
      </c>
      <c r="AK29" s="1">
        <v>28.4</v>
      </c>
      <c r="AL29" s="2">
        <v>25.7</v>
      </c>
      <c r="AN29" s="1">
        <v>27</v>
      </c>
      <c r="AR29" s="1">
        <v>27.7</v>
      </c>
      <c r="BG29" s="2">
        <v>24.7</v>
      </c>
      <c r="BH29" s="1">
        <v>25.9</v>
      </c>
      <c r="BI29" s="1">
        <v>26.6</v>
      </c>
      <c r="BJ29" s="1">
        <v>25.7</v>
      </c>
      <c r="BK29" s="2">
        <v>24.7</v>
      </c>
      <c r="BM29" s="1">
        <v>26.7</v>
      </c>
      <c r="BN29" s="1">
        <v>26.8</v>
      </c>
      <c r="BP29" s="1">
        <v>30.5</v>
      </c>
      <c r="BR29" s="1">
        <v>31</v>
      </c>
      <c r="BT29" s="1">
        <v>30.6</v>
      </c>
      <c r="BV29" s="1">
        <v>31.1</v>
      </c>
      <c r="BX29" s="1">
        <v>31.5</v>
      </c>
      <c r="BZ29" s="1">
        <v>30.5</v>
      </c>
      <c r="CA29" s="2">
        <v>24.3</v>
      </c>
      <c r="CD29" s="1">
        <v>28.7</v>
      </c>
      <c r="CE29" s="2">
        <v>21.9</v>
      </c>
      <c r="CF29" s="1">
        <v>22.7</v>
      </c>
      <c r="CG29" s="1">
        <v>22.1</v>
      </c>
      <c r="CH29" s="1">
        <v>20.7</v>
      </c>
      <c r="CJ29" s="1">
        <v>26.6</v>
      </c>
      <c r="CK29" s="1">
        <v>25.5</v>
      </c>
      <c r="CM29" s="2">
        <v>24</v>
      </c>
      <c r="CN29" s="1">
        <v>24.8</v>
      </c>
    </row>
    <row r="30" spans="2:94" x14ac:dyDescent="0.2">
      <c r="B30" s="1">
        <v>24.2</v>
      </c>
      <c r="C30" s="1">
        <v>24.4</v>
      </c>
      <c r="D30" s="1">
        <v>25</v>
      </c>
      <c r="E30" s="1">
        <v>25.5</v>
      </c>
      <c r="F30" s="2">
        <v>24.2</v>
      </c>
      <c r="G30" s="1">
        <v>24.9</v>
      </c>
      <c r="H30" s="1">
        <v>24</v>
      </c>
      <c r="I30" s="1">
        <v>24.3</v>
      </c>
      <c r="J30" s="2">
        <v>23.4</v>
      </c>
      <c r="K30" s="1">
        <v>24.4</v>
      </c>
      <c r="L30" s="1">
        <v>24</v>
      </c>
      <c r="M30" s="1">
        <v>23.7</v>
      </c>
      <c r="N30" s="2">
        <v>26.7</v>
      </c>
      <c r="P30" s="1">
        <v>27.8</v>
      </c>
      <c r="Q30" s="1">
        <v>29.2</v>
      </c>
      <c r="X30" s="1">
        <v>28.8</v>
      </c>
      <c r="Z30" s="2">
        <v>24.2</v>
      </c>
      <c r="AA30" s="1">
        <v>24.9</v>
      </c>
      <c r="AB30" s="1">
        <v>25.4</v>
      </c>
      <c r="AC30" s="1">
        <v>24.9</v>
      </c>
      <c r="AD30" s="2">
        <v>24</v>
      </c>
      <c r="AE30" s="1">
        <v>25.2</v>
      </c>
      <c r="AF30" s="1">
        <v>24</v>
      </c>
      <c r="AG30" s="1">
        <v>25</v>
      </c>
      <c r="AH30" s="2">
        <v>26.7</v>
      </c>
      <c r="AI30" s="1">
        <v>27.6</v>
      </c>
      <c r="AJ30" s="1">
        <v>27.9</v>
      </c>
      <c r="AK30" s="1">
        <v>28.7</v>
      </c>
      <c r="AL30" s="2">
        <v>25.9</v>
      </c>
      <c r="AN30" s="1">
        <v>27.5</v>
      </c>
      <c r="AR30" s="1">
        <v>27.5</v>
      </c>
      <c r="BG30" s="2">
        <v>24.4</v>
      </c>
      <c r="BH30" s="1">
        <v>26</v>
      </c>
      <c r="BI30" s="1">
        <v>26</v>
      </c>
      <c r="BJ30" s="1">
        <v>26.7</v>
      </c>
      <c r="BK30" s="2">
        <v>25.2</v>
      </c>
      <c r="BM30" s="1">
        <v>27.1</v>
      </c>
      <c r="BN30" s="1">
        <v>27.2</v>
      </c>
      <c r="BP30" s="1">
        <v>31.5</v>
      </c>
      <c r="BR30" s="1">
        <v>31.3</v>
      </c>
      <c r="BT30" s="1">
        <v>32</v>
      </c>
      <c r="BV30" s="1">
        <v>32</v>
      </c>
      <c r="BX30" s="1">
        <v>31.5</v>
      </c>
      <c r="BZ30" s="1">
        <v>30.3</v>
      </c>
      <c r="CA30" s="2">
        <v>25</v>
      </c>
      <c r="CD30" s="1">
        <v>26.7</v>
      </c>
      <c r="CE30" s="2">
        <v>22.4</v>
      </c>
      <c r="CF30" s="1">
        <v>22.9</v>
      </c>
      <c r="CG30" s="1">
        <v>21.8</v>
      </c>
      <c r="CH30" s="1">
        <v>21.4</v>
      </c>
      <c r="CJ30" s="1">
        <v>26.4</v>
      </c>
      <c r="CK30" s="1">
        <v>27</v>
      </c>
      <c r="CM30" s="2">
        <v>24.1</v>
      </c>
      <c r="CN30" s="1">
        <v>24.9</v>
      </c>
    </row>
    <row r="31" spans="2:94" x14ac:dyDescent="0.2">
      <c r="B31" s="1">
        <v>24.1</v>
      </c>
      <c r="C31" s="1">
        <v>25.5</v>
      </c>
      <c r="D31" s="1">
        <v>25.7</v>
      </c>
      <c r="E31" s="1">
        <v>26</v>
      </c>
      <c r="F31" s="2">
        <v>23.1</v>
      </c>
      <c r="G31" s="1">
        <v>25.3</v>
      </c>
      <c r="H31" s="1">
        <v>24.5</v>
      </c>
      <c r="I31" s="1">
        <v>24.8</v>
      </c>
      <c r="J31" s="2">
        <v>23.4</v>
      </c>
      <c r="K31" s="1">
        <v>24</v>
      </c>
      <c r="L31" s="1">
        <v>25.5</v>
      </c>
      <c r="M31" s="1">
        <v>24.9</v>
      </c>
      <c r="N31" s="2">
        <v>26.7</v>
      </c>
      <c r="P31" s="1">
        <v>29.2</v>
      </c>
      <c r="Q31" s="1">
        <v>29.7</v>
      </c>
      <c r="X31" s="1">
        <v>29.1</v>
      </c>
      <c r="Z31" s="2">
        <v>23.7</v>
      </c>
      <c r="AA31" s="1">
        <v>25.4</v>
      </c>
      <c r="AB31" s="1">
        <v>24</v>
      </c>
      <c r="AC31" s="1">
        <v>25.4</v>
      </c>
      <c r="AD31" s="2">
        <v>24.4</v>
      </c>
      <c r="AE31" s="1">
        <v>25.2</v>
      </c>
      <c r="AF31" s="1">
        <v>24</v>
      </c>
      <c r="AG31" s="1">
        <v>24.6</v>
      </c>
      <c r="AH31" s="2">
        <v>26.9</v>
      </c>
      <c r="AI31" s="1">
        <v>27.2</v>
      </c>
      <c r="AJ31" s="1">
        <v>27.4</v>
      </c>
      <c r="AK31" s="1">
        <v>28</v>
      </c>
      <c r="AL31" s="2">
        <v>26.4</v>
      </c>
      <c r="AN31" s="1">
        <v>27.2</v>
      </c>
      <c r="AR31" s="1">
        <v>28</v>
      </c>
      <c r="BG31" s="2">
        <v>24.8</v>
      </c>
      <c r="BH31" s="1">
        <v>25.9</v>
      </c>
      <c r="BI31" s="1">
        <v>26</v>
      </c>
      <c r="BJ31" s="1">
        <v>26.5</v>
      </c>
      <c r="BK31" s="2">
        <v>24.4</v>
      </c>
      <c r="BM31" s="1">
        <v>26.4</v>
      </c>
      <c r="BN31" s="1">
        <v>26.5</v>
      </c>
      <c r="BP31" s="1">
        <v>30.7</v>
      </c>
      <c r="BR31" s="1">
        <v>34.200000000000003</v>
      </c>
      <c r="BT31" s="1">
        <v>32.200000000000003</v>
      </c>
      <c r="BV31" s="1">
        <v>31.6</v>
      </c>
      <c r="BX31" s="1">
        <v>30.9</v>
      </c>
      <c r="BZ31" s="1">
        <v>31</v>
      </c>
      <c r="CA31" s="2">
        <v>24.5</v>
      </c>
      <c r="CD31" s="1">
        <v>26.8</v>
      </c>
      <c r="CE31" s="2">
        <v>22.3</v>
      </c>
      <c r="CF31" s="1">
        <v>23.2</v>
      </c>
      <c r="CG31" s="1">
        <v>21.8</v>
      </c>
      <c r="CH31" s="1">
        <v>21.5</v>
      </c>
      <c r="CJ31" s="1">
        <v>26.3</v>
      </c>
      <c r="CK31" s="1">
        <v>28</v>
      </c>
      <c r="CM31" s="2">
        <v>23.7</v>
      </c>
      <c r="CN31" s="1">
        <v>24.8</v>
      </c>
    </row>
    <row r="32" spans="2:94" x14ac:dyDescent="0.2">
      <c r="B32" s="1">
        <v>23.9</v>
      </c>
      <c r="C32" s="1">
        <v>25.4</v>
      </c>
      <c r="D32" s="1">
        <v>24.5</v>
      </c>
      <c r="E32" s="1">
        <v>25.7</v>
      </c>
      <c r="F32" s="2">
        <v>23.7</v>
      </c>
      <c r="G32" s="1">
        <v>25</v>
      </c>
      <c r="H32" s="1">
        <v>24.1</v>
      </c>
      <c r="I32" s="1">
        <v>25</v>
      </c>
      <c r="J32" s="2">
        <v>23.6</v>
      </c>
      <c r="K32" s="1">
        <v>24.6</v>
      </c>
      <c r="L32" s="1">
        <v>24.9</v>
      </c>
      <c r="M32" s="1">
        <v>23.7</v>
      </c>
      <c r="N32" s="2">
        <v>26.5</v>
      </c>
      <c r="P32" s="1">
        <v>27.7</v>
      </c>
      <c r="Q32" s="1">
        <v>29</v>
      </c>
      <c r="X32" s="1">
        <v>27.8</v>
      </c>
      <c r="Z32" s="2">
        <v>24.2</v>
      </c>
      <c r="AA32" s="1">
        <v>24.7</v>
      </c>
      <c r="AB32" s="1">
        <v>24.1</v>
      </c>
      <c r="AC32" s="1">
        <v>24.9</v>
      </c>
      <c r="AD32" s="2">
        <v>24.2</v>
      </c>
      <c r="AE32" s="1">
        <v>25.2</v>
      </c>
      <c r="AF32" s="1">
        <v>24.7</v>
      </c>
      <c r="AG32" s="1">
        <v>25</v>
      </c>
      <c r="AH32" s="2">
        <v>26.3</v>
      </c>
      <c r="AJ32" s="1">
        <v>27.5</v>
      </c>
      <c r="AK32" s="1">
        <v>28.6</v>
      </c>
      <c r="AL32" s="2">
        <v>25.9</v>
      </c>
      <c r="AN32" s="1">
        <v>27.2</v>
      </c>
      <c r="AR32" s="1">
        <v>27.9</v>
      </c>
      <c r="BG32" s="2">
        <v>24.6</v>
      </c>
      <c r="BH32" s="1">
        <v>26.5</v>
      </c>
      <c r="BI32" s="1">
        <v>26.2</v>
      </c>
      <c r="BJ32" s="1">
        <v>27.1</v>
      </c>
      <c r="BK32" s="2">
        <v>24.9</v>
      </c>
      <c r="BM32" s="1">
        <v>26.2</v>
      </c>
      <c r="BN32" s="1">
        <v>27.4</v>
      </c>
      <c r="BP32" s="1">
        <v>30</v>
      </c>
      <c r="BR32" s="1">
        <v>31</v>
      </c>
      <c r="BT32" s="1">
        <v>32</v>
      </c>
      <c r="BV32" s="1">
        <v>30.7</v>
      </c>
      <c r="BX32" s="1">
        <v>30.2</v>
      </c>
      <c r="BZ32" s="1">
        <v>30.5</v>
      </c>
      <c r="CA32" s="2">
        <v>25.2</v>
      </c>
      <c r="CD32" s="1">
        <v>28.4</v>
      </c>
      <c r="CE32" s="2">
        <v>22.4</v>
      </c>
      <c r="CF32" s="1">
        <v>23.1</v>
      </c>
      <c r="CG32" s="1">
        <v>22</v>
      </c>
      <c r="CH32" s="1">
        <v>21.7</v>
      </c>
      <c r="CJ32" s="1">
        <v>26.7</v>
      </c>
      <c r="CM32" s="2">
        <v>24.2</v>
      </c>
      <c r="CN32" s="1">
        <v>25.1</v>
      </c>
    </row>
    <row r="33" spans="2:92" x14ac:dyDescent="0.2">
      <c r="B33" s="1">
        <v>23.8</v>
      </c>
      <c r="C33" s="1">
        <v>25.1</v>
      </c>
      <c r="D33" s="1">
        <v>24.6</v>
      </c>
      <c r="E33" s="1">
        <v>24</v>
      </c>
      <c r="F33" s="2">
        <v>24</v>
      </c>
      <c r="G33" s="1">
        <v>24.9</v>
      </c>
      <c r="H33" s="1">
        <v>23.9</v>
      </c>
      <c r="I33" s="1">
        <v>24.9</v>
      </c>
      <c r="J33" s="2">
        <v>23.9</v>
      </c>
      <c r="K33" s="1">
        <v>23.7</v>
      </c>
      <c r="L33" s="1">
        <v>24.2</v>
      </c>
      <c r="M33" s="1">
        <v>24.2</v>
      </c>
      <c r="N33" s="2">
        <v>26.6</v>
      </c>
      <c r="P33" s="1">
        <v>28.7</v>
      </c>
      <c r="Q33" s="1">
        <v>29.5</v>
      </c>
      <c r="X33" s="1">
        <v>28.5</v>
      </c>
      <c r="Z33" s="2">
        <v>23.9</v>
      </c>
      <c r="AA33" s="1">
        <v>25</v>
      </c>
      <c r="AB33" s="1">
        <v>24.2</v>
      </c>
      <c r="AC33" s="1">
        <v>25.9</v>
      </c>
      <c r="AD33" s="2">
        <v>24.4</v>
      </c>
      <c r="AE33" s="1">
        <v>25.2</v>
      </c>
      <c r="AF33" s="1">
        <v>24.7</v>
      </c>
      <c r="AG33" s="1">
        <v>24.4</v>
      </c>
      <c r="AH33" s="2">
        <v>26.5</v>
      </c>
      <c r="AJ33" s="1">
        <v>28.8</v>
      </c>
      <c r="AK33" s="1">
        <v>27.8</v>
      </c>
      <c r="AL33" s="2">
        <v>26.4</v>
      </c>
      <c r="AN33" s="1">
        <v>27</v>
      </c>
      <c r="AR33" s="1">
        <v>27.3</v>
      </c>
      <c r="BG33" s="2">
        <v>24.2</v>
      </c>
      <c r="BH33" s="1">
        <v>25.7</v>
      </c>
      <c r="BI33" s="1">
        <v>26.3</v>
      </c>
      <c r="BJ33" s="1">
        <v>26</v>
      </c>
      <c r="BK33" s="2">
        <v>25.2</v>
      </c>
      <c r="BM33" s="1">
        <v>26.7</v>
      </c>
      <c r="BN33" s="1">
        <v>26.7</v>
      </c>
      <c r="BP33" s="1">
        <v>31.3</v>
      </c>
      <c r="BR33" s="1">
        <v>29.5</v>
      </c>
      <c r="BT33" s="1">
        <v>31</v>
      </c>
      <c r="BV33" s="1">
        <v>31.7</v>
      </c>
      <c r="BX33" s="1">
        <v>31.3</v>
      </c>
      <c r="BZ33" s="1">
        <v>30.9</v>
      </c>
      <c r="CA33" s="2">
        <v>25.5</v>
      </c>
      <c r="CD33" s="1">
        <v>27.2</v>
      </c>
      <c r="CE33" s="2">
        <v>22.4</v>
      </c>
      <c r="CF33" s="1">
        <v>23</v>
      </c>
      <c r="CG33" s="1">
        <v>21.7</v>
      </c>
      <c r="CH33" s="1">
        <v>21.1</v>
      </c>
      <c r="CJ33" s="1">
        <v>26.6</v>
      </c>
      <c r="CM33" s="2">
        <v>24</v>
      </c>
      <c r="CN33" s="1">
        <v>24.9</v>
      </c>
    </row>
    <row r="34" spans="2:92" x14ac:dyDescent="0.2">
      <c r="B34" s="1">
        <v>24.2</v>
      </c>
      <c r="C34" s="1">
        <v>25.4</v>
      </c>
      <c r="D34" s="1">
        <v>23.8</v>
      </c>
      <c r="E34" s="1">
        <v>24.3</v>
      </c>
      <c r="F34" s="2">
        <v>24.1</v>
      </c>
      <c r="G34" s="1">
        <v>25.5</v>
      </c>
      <c r="H34" s="1">
        <v>24.2</v>
      </c>
      <c r="I34" s="1">
        <v>25.3</v>
      </c>
      <c r="J34" s="2">
        <v>23.6</v>
      </c>
      <c r="K34" s="1">
        <v>24.1</v>
      </c>
      <c r="L34" s="1">
        <v>24.9</v>
      </c>
      <c r="M34" s="1">
        <v>24.9</v>
      </c>
      <c r="N34" s="2">
        <v>26.9</v>
      </c>
      <c r="P34" s="1">
        <v>28.5</v>
      </c>
      <c r="Q34" s="1">
        <v>30.3</v>
      </c>
      <c r="X34" s="1">
        <v>28.2</v>
      </c>
      <c r="Z34" s="2">
        <v>24.2</v>
      </c>
      <c r="AA34" s="1">
        <v>25.1</v>
      </c>
      <c r="AB34" s="1">
        <v>24.7</v>
      </c>
      <c r="AC34" s="1">
        <v>24.7</v>
      </c>
      <c r="AD34" s="2">
        <v>24.4</v>
      </c>
      <c r="AE34" s="1">
        <v>25.2</v>
      </c>
      <c r="AF34" s="1">
        <v>24.8</v>
      </c>
      <c r="AG34" s="1">
        <v>25.1</v>
      </c>
      <c r="AH34" s="2">
        <v>26.5</v>
      </c>
      <c r="AJ34" s="1">
        <v>27.5</v>
      </c>
      <c r="AK34" s="1">
        <v>27.9</v>
      </c>
      <c r="AL34" s="2">
        <v>26.1</v>
      </c>
      <c r="AN34" s="1">
        <v>28.7</v>
      </c>
      <c r="AR34" s="1">
        <v>26.7</v>
      </c>
      <c r="BG34" s="2">
        <v>24.4</v>
      </c>
      <c r="BH34" s="1">
        <v>25.8</v>
      </c>
      <c r="BI34" s="1">
        <v>26.2</v>
      </c>
      <c r="BJ34" s="1">
        <v>27.1</v>
      </c>
      <c r="BK34" s="2">
        <v>25.1</v>
      </c>
      <c r="BM34" s="1">
        <v>26.7</v>
      </c>
      <c r="BN34" s="1">
        <v>27.4</v>
      </c>
      <c r="BP34" s="1">
        <v>31</v>
      </c>
      <c r="BR34" s="1">
        <v>32</v>
      </c>
      <c r="BT34" s="1">
        <v>32.299999999999997</v>
      </c>
      <c r="BV34" s="1">
        <v>31.2</v>
      </c>
      <c r="BX34" s="1">
        <v>33</v>
      </c>
      <c r="BZ34" s="1">
        <v>31.1</v>
      </c>
      <c r="CA34" s="2">
        <v>24.8</v>
      </c>
      <c r="CD34" s="1">
        <v>26</v>
      </c>
      <c r="CE34" s="2">
        <v>22.6</v>
      </c>
      <c r="CF34" s="1">
        <v>22.6</v>
      </c>
      <c r="CG34" s="1">
        <v>21.7</v>
      </c>
      <c r="CH34" s="1">
        <v>21.2</v>
      </c>
      <c r="CJ34" s="1">
        <v>26.6</v>
      </c>
      <c r="CM34" s="2">
        <v>23.7</v>
      </c>
      <c r="CN34" s="1">
        <v>25.2</v>
      </c>
    </row>
    <row r="35" spans="2:92" x14ac:dyDescent="0.2">
      <c r="B35" s="1">
        <v>23.6</v>
      </c>
      <c r="C35" s="1">
        <v>25.2</v>
      </c>
      <c r="D35" s="1">
        <v>25</v>
      </c>
      <c r="E35" s="1">
        <v>24.6</v>
      </c>
      <c r="F35" s="2">
        <v>23.7</v>
      </c>
      <c r="G35" s="1">
        <v>25.2</v>
      </c>
      <c r="H35" s="1">
        <v>24.2</v>
      </c>
      <c r="I35" s="1">
        <v>24.7</v>
      </c>
      <c r="J35" s="2">
        <v>23.7</v>
      </c>
      <c r="K35" s="1">
        <v>24.6</v>
      </c>
      <c r="L35" s="1">
        <v>26.2</v>
      </c>
      <c r="N35" s="2">
        <v>27.2</v>
      </c>
      <c r="P35" s="1">
        <v>28.5</v>
      </c>
      <c r="Q35" s="1">
        <v>29.4</v>
      </c>
      <c r="X35" s="1">
        <v>28.8</v>
      </c>
      <c r="Z35" s="2">
        <v>24</v>
      </c>
      <c r="AB35" s="1">
        <v>24</v>
      </c>
      <c r="AC35" s="1">
        <v>25.5</v>
      </c>
      <c r="AD35" s="2">
        <v>24.4</v>
      </c>
      <c r="AE35" s="1">
        <v>25.7</v>
      </c>
      <c r="AF35" s="1">
        <v>25.3</v>
      </c>
      <c r="AG35" s="1">
        <v>24.5</v>
      </c>
      <c r="AH35" s="2">
        <v>26.4</v>
      </c>
      <c r="AJ35" s="1">
        <v>28.5</v>
      </c>
      <c r="AK35" s="1">
        <v>28.2</v>
      </c>
      <c r="AL35" s="2">
        <v>26.3</v>
      </c>
      <c r="AN35" s="1">
        <v>27</v>
      </c>
      <c r="AR35" s="1">
        <v>27.7</v>
      </c>
      <c r="BG35" s="2">
        <v>24.7</v>
      </c>
      <c r="BH35" s="1">
        <v>26</v>
      </c>
      <c r="BI35" s="1">
        <v>24.6</v>
      </c>
      <c r="BJ35" s="1">
        <v>27.2</v>
      </c>
      <c r="BK35" s="2">
        <v>25.2</v>
      </c>
      <c r="BM35" s="1">
        <v>26.5</v>
      </c>
      <c r="BN35" s="1">
        <v>27.7</v>
      </c>
      <c r="BP35" s="1">
        <v>30.7</v>
      </c>
      <c r="BR35" s="1">
        <v>30.8</v>
      </c>
      <c r="BT35" s="1">
        <v>32</v>
      </c>
      <c r="BV35" s="1">
        <v>30.8</v>
      </c>
      <c r="BX35" s="1">
        <v>31.9</v>
      </c>
      <c r="BZ35" s="1">
        <v>31.2</v>
      </c>
      <c r="CA35" s="2">
        <v>25.4</v>
      </c>
      <c r="CD35" s="1">
        <v>28.5</v>
      </c>
      <c r="CE35" s="2">
        <v>22.6</v>
      </c>
      <c r="CF35" s="1">
        <v>22.8</v>
      </c>
      <c r="CG35" s="1">
        <v>21.9</v>
      </c>
      <c r="CH35" s="1">
        <v>21.7</v>
      </c>
      <c r="CJ35" s="1">
        <v>26.2</v>
      </c>
      <c r="CM35" s="2">
        <v>23.6</v>
      </c>
      <c r="CN35" s="1">
        <v>24.6</v>
      </c>
    </row>
    <row r="36" spans="2:92" x14ac:dyDescent="0.2">
      <c r="B36" s="1">
        <v>23.9</v>
      </c>
      <c r="C36" s="1">
        <v>25.4</v>
      </c>
      <c r="D36" s="1">
        <v>25.2</v>
      </c>
      <c r="E36" s="1">
        <v>25.2</v>
      </c>
      <c r="F36" s="2">
        <v>23.9</v>
      </c>
      <c r="G36" s="1">
        <v>25</v>
      </c>
      <c r="H36" s="1">
        <v>24.5</v>
      </c>
      <c r="I36" s="1">
        <v>25</v>
      </c>
      <c r="J36" s="2">
        <v>23.6</v>
      </c>
      <c r="K36" s="1">
        <v>23.9</v>
      </c>
      <c r="L36" s="1">
        <v>24.2</v>
      </c>
      <c r="N36" s="2">
        <v>26.4</v>
      </c>
      <c r="P36" s="1">
        <v>28.9</v>
      </c>
      <c r="Q36" s="1">
        <v>29.2</v>
      </c>
      <c r="X36" s="1">
        <v>27.7</v>
      </c>
      <c r="Z36" s="2">
        <v>23.9</v>
      </c>
      <c r="AB36" s="1">
        <v>25.2</v>
      </c>
      <c r="AC36" s="1">
        <v>24.8</v>
      </c>
      <c r="AD36" s="2">
        <v>23.9</v>
      </c>
      <c r="AE36" s="1">
        <v>24.7</v>
      </c>
      <c r="AF36" s="1">
        <v>24</v>
      </c>
      <c r="AG36" s="1">
        <v>25</v>
      </c>
      <c r="AH36" s="2">
        <v>26.2</v>
      </c>
      <c r="AJ36" s="1">
        <v>27.7</v>
      </c>
      <c r="AK36" s="1">
        <v>28.3</v>
      </c>
      <c r="AL36" s="2">
        <v>25.2</v>
      </c>
      <c r="AN36" s="1">
        <v>27.2</v>
      </c>
      <c r="AR36" s="1">
        <v>27.2</v>
      </c>
      <c r="BG36" s="2">
        <v>24.8</v>
      </c>
      <c r="BH36" s="1">
        <v>26.3</v>
      </c>
      <c r="BI36" s="1">
        <v>25</v>
      </c>
      <c r="BJ36" s="1">
        <v>27</v>
      </c>
      <c r="BK36" s="2">
        <v>25.2</v>
      </c>
      <c r="BM36" s="1">
        <v>26.3</v>
      </c>
      <c r="BN36" s="1">
        <v>26.5</v>
      </c>
      <c r="BP36" s="1">
        <v>30.7</v>
      </c>
      <c r="BR36" s="1">
        <v>31</v>
      </c>
      <c r="BT36" s="1">
        <v>30.7</v>
      </c>
      <c r="BV36" s="1">
        <v>29.3</v>
      </c>
      <c r="BX36" s="1">
        <v>31.3</v>
      </c>
      <c r="BZ36" s="1">
        <v>31.2</v>
      </c>
      <c r="CE36" s="2">
        <v>22.7</v>
      </c>
      <c r="CF36" s="1">
        <v>22.4</v>
      </c>
      <c r="CG36" s="1">
        <v>21.1</v>
      </c>
      <c r="CH36" s="1">
        <v>20</v>
      </c>
      <c r="CJ36" s="1">
        <v>26.4</v>
      </c>
      <c r="CM36" s="2">
        <v>23.7</v>
      </c>
      <c r="CN36" s="1">
        <v>24.9</v>
      </c>
    </row>
    <row r="37" spans="2:92" x14ac:dyDescent="0.2">
      <c r="B37" s="1">
        <v>23.9</v>
      </c>
      <c r="C37" s="1">
        <v>25.2</v>
      </c>
      <c r="D37" s="1">
        <v>24.3</v>
      </c>
      <c r="E37" s="1">
        <v>24.3</v>
      </c>
      <c r="F37" s="2">
        <v>24.3</v>
      </c>
      <c r="G37" s="1">
        <v>25.1</v>
      </c>
      <c r="H37" s="1">
        <v>24.7</v>
      </c>
      <c r="I37" s="1">
        <v>25.3</v>
      </c>
      <c r="J37" s="2">
        <v>23.5</v>
      </c>
      <c r="K37" s="1">
        <v>24.2</v>
      </c>
      <c r="L37" s="1">
        <v>24.7</v>
      </c>
      <c r="P37" s="1">
        <v>28.7</v>
      </c>
      <c r="Q37" s="1">
        <v>29.2</v>
      </c>
      <c r="X37" s="1">
        <v>28.9</v>
      </c>
      <c r="Z37" s="2">
        <v>24</v>
      </c>
      <c r="AB37" s="1">
        <v>24.5</v>
      </c>
      <c r="AC37" s="1">
        <v>24.9</v>
      </c>
      <c r="AD37" s="2">
        <v>23.5</v>
      </c>
      <c r="AE37" s="1">
        <v>25.6</v>
      </c>
      <c r="AF37" s="1">
        <v>25</v>
      </c>
      <c r="AG37" s="1">
        <v>24.9</v>
      </c>
      <c r="AH37" s="2">
        <v>26.7</v>
      </c>
      <c r="AJ37" s="1">
        <v>27.9</v>
      </c>
      <c r="AK37" s="1">
        <v>28.8</v>
      </c>
      <c r="AL37" s="2">
        <v>26</v>
      </c>
      <c r="AR37" s="1">
        <v>28.7</v>
      </c>
      <c r="BG37" s="2">
        <v>24.9</v>
      </c>
      <c r="BH37" s="1">
        <v>26.7</v>
      </c>
      <c r="BI37" s="1">
        <v>24.9</v>
      </c>
      <c r="BK37" s="2">
        <v>24.5</v>
      </c>
      <c r="BM37" s="1">
        <v>26.8</v>
      </c>
      <c r="BN37" s="1">
        <v>26.6</v>
      </c>
      <c r="BP37" s="1">
        <v>31.7</v>
      </c>
      <c r="BR37" s="1">
        <v>32.299999999999997</v>
      </c>
      <c r="BT37" s="1">
        <v>32.200000000000003</v>
      </c>
      <c r="BV37" s="1">
        <v>32</v>
      </c>
      <c r="BX37" s="1">
        <v>32.700000000000003</v>
      </c>
      <c r="BZ37" s="1">
        <v>32.5</v>
      </c>
      <c r="CE37" s="2">
        <v>22.6</v>
      </c>
      <c r="CF37" s="1">
        <v>22</v>
      </c>
      <c r="CG37" s="1">
        <v>21.2</v>
      </c>
      <c r="CH37" s="1">
        <v>20.5</v>
      </c>
      <c r="CJ37" s="1">
        <v>26.6</v>
      </c>
      <c r="CM37" s="2">
        <v>23.9</v>
      </c>
      <c r="CN37" s="1">
        <v>24.8</v>
      </c>
    </row>
    <row r="38" spans="2:92" x14ac:dyDescent="0.2">
      <c r="B38" s="1">
        <v>23.5</v>
      </c>
      <c r="C38" s="1">
        <v>24.7</v>
      </c>
      <c r="D38" s="1">
        <v>25</v>
      </c>
      <c r="E38" s="1">
        <v>25.5</v>
      </c>
      <c r="F38" s="2">
        <v>23.7</v>
      </c>
      <c r="G38" s="1">
        <v>25</v>
      </c>
      <c r="H38" s="1">
        <v>24</v>
      </c>
      <c r="I38" s="1">
        <v>25.8</v>
      </c>
      <c r="J38" s="2">
        <v>23.6</v>
      </c>
      <c r="K38" s="1">
        <v>24.4</v>
      </c>
      <c r="L38" s="1">
        <v>24.2</v>
      </c>
      <c r="P38" s="1">
        <v>29.2</v>
      </c>
      <c r="Q38" s="1">
        <v>29</v>
      </c>
      <c r="Z38" s="2">
        <v>24.2</v>
      </c>
      <c r="AB38" s="1">
        <v>24.9</v>
      </c>
      <c r="AC38" s="1">
        <v>24.6</v>
      </c>
      <c r="AD38" s="2">
        <v>24.2</v>
      </c>
      <c r="AE38" s="1">
        <v>24.8</v>
      </c>
      <c r="AF38" s="1">
        <v>24.3</v>
      </c>
      <c r="AG38" s="1">
        <v>24.9</v>
      </c>
      <c r="AH38" s="2">
        <v>26.2</v>
      </c>
      <c r="AJ38" s="1">
        <v>28.7</v>
      </c>
      <c r="AK38" s="1">
        <v>28.7</v>
      </c>
      <c r="AL38" s="2">
        <v>25.7</v>
      </c>
      <c r="AR38" s="1">
        <v>28.2</v>
      </c>
      <c r="BG38" s="2">
        <v>24.9</v>
      </c>
      <c r="BH38" s="1">
        <v>25.9</v>
      </c>
      <c r="BI38" s="1">
        <v>25.6</v>
      </c>
      <c r="BK38" s="2">
        <v>24.8</v>
      </c>
      <c r="BM38" s="1">
        <v>26</v>
      </c>
      <c r="BN38" s="1">
        <v>27</v>
      </c>
      <c r="BP38" s="1">
        <v>30.1</v>
      </c>
      <c r="BR38" s="1">
        <v>31.3</v>
      </c>
      <c r="BT38" s="1">
        <v>32</v>
      </c>
      <c r="BV38" s="1">
        <v>31.7</v>
      </c>
      <c r="BX38" s="1">
        <v>32.700000000000003</v>
      </c>
      <c r="BZ38" s="1">
        <v>31.1</v>
      </c>
      <c r="CE38" s="2">
        <v>22.4</v>
      </c>
      <c r="CF38" s="1">
        <v>22.2</v>
      </c>
      <c r="CG38" s="1">
        <v>21.9</v>
      </c>
      <c r="CH38" s="1">
        <v>20.5</v>
      </c>
      <c r="CJ38" s="1">
        <v>26.5</v>
      </c>
      <c r="CM38" s="2">
        <v>24.2</v>
      </c>
      <c r="CN38" s="1">
        <v>24.7</v>
      </c>
    </row>
    <row r="39" spans="2:92" x14ac:dyDescent="0.2">
      <c r="B39" s="1">
        <v>24.2</v>
      </c>
      <c r="C39" s="1">
        <v>25.4</v>
      </c>
      <c r="D39" s="1">
        <v>25.1</v>
      </c>
      <c r="F39" s="2">
        <v>23.9</v>
      </c>
      <c r="G39" s="1">
        <v>25.1</v>
      </c>
      <c r="H39" s="1">
        <v>24.6</v>
      </c>
      <c r="I39" s="1">
        <v>24.7</v>
      </c>
      <c r="J39" s="2">
        <v>23.6</v>
      </c>
      <c r="K39" s="1">
        <v>24.2</v>
      </c>
      <c r="L39" s="1">
        <v>24.5</v>
      </c>
      <c r="P39" s="1">
        <v>28.7</v>
      </c>
      <c r="Q39" s="1">
        <v>29.6</v>
      </c>
      <c r="Z39" s="2">
        <v>24</v>
      </c>
      <c r="AB39" s="1">
        <v>24.9</v>
      </c>
      <c r="AC39" s="1">
        <v>24.6</v>
      </c>
      <c r="AD39" s="2">
        <v>23.5</v>
      </c>
      <c r="AE39" s="1">
        <v>25.4</v>
      </c>
      <c r="AF39" s="1">
        <v>25.2</v>
      </c>
      <c r="AG39" s="1">
        <v>25</v>
      </c>
      <c r="AJ39" s="1">
        <v>27.7</v>
      </c>
      <c r="AK39" s="1">
        <v>28.8</v>
      </c>
      <c r="AL39" s="2">
        <v>25.6</v>
      </c>
      <c r="AR39" s="1">
        <v>27.7</v>
      </c>
      <c r="BG39" s="2">
        <v>25</v>
      </c>
      <c r="BH39" s="1">
        <v>26.4</v>
      </c>
      <c r="BI39" s="1">
        <v>25</v>
      </c>
      <c r="BK39" s="2">
        <v>25.2</v>
      </c>
      <c r="BM39" s="1">
        <v>26.8</v>
      </c>
      <c r="BN39" s="1">
        <v>28.2</v>
      </c>
      <c r="BP39" s="1">
        <v>30.5</v>
      </c>
      <c r="BR39" s="1">
        <v>30.5</v>
      </c>
      <c r="BT39" s="1">
        <v>32</v>
      </c>
      <c r="BV39" s="1">
        <v>31.7</v>
      </c>
      <c r="BX39" s="1">
        <v>32</v>
      </c>
      <c r="BZ39" s="1">
        <v>30.3</v>
      </c>
      <c r="CE39" s="2">
        <v>22.6</v>
      </c>
      <c r="CF39" s="1">
        <v>21.8</v>
      </c>
      <c r="CG39" s="1">
        <v>21.3</v>
      </c>
      <c r="CH39" s="1">
        <v>20.5</v>
      </c>
      <c r="CJ39" s="1">
        <v>26.4</v>
      </c>
      <c r="CM39" s="2">
        <v>24.1</v>
      </c>
      <c r="CN39" s="1">
        <v>24.9</v>
      </c>
    </row>
    <row r="40" spans="2:92" x14ac:dyDescent="0.2">
      <c r="B40" s="1">
        <v>24.3</v>
      </c>
      <c r="C40" s="1">
        <v>25.2</v>
      </c>
      <c r="D40" s="1">
        <v>24.3</v>
      </c>
      <c r="F40" s="2">
        <v>23.9</v>
      </c>
      <c r="G40" s="1">
        <v>25</v>
      </c>
      <c r="H40" s="1">
        <v>24.9</v>
      </c>
      <c r="I40" s="1">
        <v>25</v>
      </c>
      <c r="J40" s="2">
        <v>23.7</v>
      </c>
      <c r="K40" s="1">
        <v>24.1</v>
      </c>
      <c r="L40" s="1">
        <v>24.4</v>
      </c>
      <c r="P40" s="1">
        <v>28.5</v>
      </c>
      <c r="Q40" s="1">
        <v>29.4</v>
      </c>
      <c r="Z40" s="2">
        <v>24.4</v>
      </c>
      <c r="AB40" s="1">
        <v>24.7</v>
      </c>
      <c r="AC40" s="1">
        <v>25.3</v>
      </c>
      <c r="AD40" s="2">
        <v>24.5</v>
      </c>
      <c r="AE40" s="1">
        <v>24.9</v>
      </c>
      <c r="AF40" s="1">
        <v>25</v>
      </c>
      <c r="AG40" s="1">
        <v>24.9</v>
      </c>
      <c r="AJ40" s="1">
        <v>28</v>
      </c>
      <c r="AK40" s="1">
        <v>28.5</v>
      </c>
      <c r="AR40" s="1">
        <v>28</v>
      </c>
      <c r="BG40" s="2">
        <v>24.9</v>
      </c>
      <c r="BH40" s="1">
        <v>26.4</v>
      </c>
      <c r="BI40" s="1">
        <v>24.7</v>
      </c>
      <c r="BM40" s="1">
        <v>26.5</v>
      </c>
      <c r="BN40" s="1">
        <v>26.9</v>
      </c>
      <c r="BP40" s="1">
        <v>32.700000000000003</v>
      </c>
      <c r="BR40" s="1">
        <v>30.3</v>
      </c>
      <c r="BT40" s="1">
        <v>31.5</v>
      </c>
      <c r="BV40" s="1">
        <v>30.3</v>
      </c>
      <c r="BX40" s="1">
        <v>31.7</v>
      </c>
      <c r="BZ40" s="1">
        <v>31.7</v>
      </c>
      <c r="CE40" s="2">
        <v>22.2</v>
      </c>
      <c r="CF40" s="1">
        <v>22.4</v>
      </c>
      <c r="CG40" s="1">
        <v>21.7</v>
      </c>
      <c r="CH40" s="1">
        <v>20.5</v>
      </c>
      <c r="CJ40" s="1">
        <v>26.7</v>
      </c>
      <c r="CM40" s="2">
        <v>23.8</v>
      </c>
      <c r="CN40" s="1">
        <v>24.7</v>
      </c>
    </row>
    <row r="41" spans="2:92" x14ac:dyDescent="0.2">
      <c r="B41" s="1">
        <v>24.4</v>
      </c>
      <c r="C41" s="1">
        <v>25.5</v>
      </c>
      <c r="D41" s="1">
        <v>24.7</v>
      </c>
      <c r="F41" s="2">
        <v>23.9</v>
      </c>
      <c r="G41" s="1">
        <v>25</v>
      </c>
      <c r="H41" s="1">
        <v>25.5</v>
      </c>
      <c r="I41" s="1">
        <v>24.5</v>
      </c>
      <c r="J41" s="2">
        <v>23.6</v>
      </c>
      <c r="K41" s="1">
        <v>24.8</v>
      </c>
      <c r="L41" s="1">
        <v>27.2</v>
      </c>
      <c r="P41" s="1">
        <v>29</v>
      </c>
      <c r="Q41" s="1">
        <v>29.7</v>
      </c>
      <c r="AB41" s="1">
        <v>24.5</v>
      </c>
      <c r="AC41" s="1">
        <v>24.4</v>
      </c>
      <c r="AD41" s="2">
        <v>22.9</v>
      </c>
      <c r="AE41" s="1">
        <v>25.1</v>
      </c>
      <c r="AF41" s="1">
        <v>25.1</v>
      </c>
      <c r="AG41" s="1">
        <v>24.5</v>
      </c>
      <c r="AJ41" s="1">
        <v>28.2</v>
      </c>
      <c r="AK41" s="1">
        <v>28.8</v>
      </c>
      <c r="AR41" s="1">
        <v>28.4</v>
      </c>
      <c r="BG41" s="2">
        <v>24.7</v>
      </c>
      <c r="BI41" s="1">
        <v>24.9</v>
      </c>
      <c r="BM41" s="1">
        <v>26.3</v>
      </c>
      <c r="BN41" s="1">
        <v>27.1</v>
      </c>
      <c r="BP41" s="1">
        <v>32.200000000000003</v>
      </c>
      <c r="BR41" s="1">
        <v>30.4</v>
      </c>
      <c r="BT41" s="1">
        <v>32.299999999999997</v>
      </c>
      <c r="BV41" s="1">
        <v>30.7</v>
      </c>
      <c r="BX41" s="1">
        <v>31</v>
      </c>
      <c r="BZ41" s="1">
        <v>29.2</v>
      </c>
      <c r="CE41" s="2">
        <v>22.5</v>
      </c>
      <c r="CF41" s="1">
        <v>22</v>
      </c>
      <c r="CG41" s="1">
        <v>21.4</v>
      </c>
      <c r="CH41" s="1">
        <v>20</v>
      </c>
      <c r="CJ41" s="1">
        <v>26.7</v>
      </c>
      <c r="CM41" s="2">
        <v>24.2</v>
      </c>
      <c r="CN41" s="1">
        <v>25.2</v>
      </c>
    </row>
    <row r="42" spans="2:92" x14ac:dyDescent="0.2">
      <c r="B42" s="1">
        <v>24.1</v>
      </c>
      <c r="C42" s="1">
        <v>25.2</v>
      </c>
      <c r="D42" s="1">
        <v>25.5</v>
      </c>
      <c r="F42" s="2">
        <v>24</v>
      </c>
      <c r="G42" s="1">
        <v>25.6</v>
      </c>
      <c r="H42" s="1">
        <v>25</v>
      </c>
      <c r="I42" s="1">
        <v>24</v>
      </c>
      <c r="J42" s="2">
        <v>23.5</v>
      </c>
      <c r="K42" s="1">
        <v>24.6</v>
      </c>
      <c r="L42" s="1">
        <v>23.9</v>
      </c>
      <c r="P42" s="1">
        <v>29</v>
      </c>
      <c r="Q42" s="1">
        <v>29.2</v>
      </c>
      <c r="AB42" s="1">
        <v>24.8</v>
      </c>
      <c r="AC42" s="1">
        <v>24.9</v>
      </c>
      <c r="AD42" s="2">
        <v>24.4</v>
      </c>
      <c r="AE42" s="1">
        <v>25.2</v>
      </c>
      <c r="AF42" s="1">
        <v>24.9</v>
      </c>
      <c r="AG42" s="1">
        <v>25.3</v>
      </c>
      <c r="AJ42" s="1">
        <v>28</v>
      </c>
      <c r="AK42" s="1">
        <v>28.1</v>
      </c>
      <c r="AR42" s="1">
        <v>28.2</v>
      </c>
      <c r="BG42" s="2">
        <v>24.9</v>
      </c>
      <c r="BI42" s="1">
        <v>25.2</v>
      </c>
      <c r="BM42" s="1">
        <v>26.6</v>
      </c>
      <c r="BN42" s="1">
        <v>27.9</v>
      </c>
      <c r="BP42" s="1">
        <v>31.5</v>
      </c>
      <c r="BR42" s="1">
        <v>29.6</v>
      </c>
      <c r="BT42" s="1">
        <v>30.8</v>
      </c>
      <c r="BV42" s="1">
        <v>31.2</v>
      </c>
      <c r="BX42" s="1">
        <v>31.2</v>
      </c>
      <c r="BZ42" s="1">
        <v>30.8</v>
      </c>
      <c r="CE42" s="2">
        <v>22.6</v>
      </c>
      <c r="CF42" s="1">
        <v>22.2</v>
      </c>
      <c r="CG42" s="1">
        <v>21.7</v>
      </c>
      <c r="CH42" s="1">
        <v>21</v>
      </c>
      <c r="CM42" s="2">
        <v>24.1</v>
      </c>
      <c r="CN42" s="1">
        <v>24.6</v>
      </c>
    </row>
    <row r="43" spans="2:92" x14ac:dyDescent="0.2">
      <c r="B43" s="1">
        <v>24.2</v>
      </c>
      <c r="C43" s="1">
        <v>25.7</v>
      </c>
      <c r="D43" s="1">
        <v>24.7</v>
      </c>
      <c r="F43" s="2">
        <v>23.9</v>
      </c>
      <c r="G43" s="1">
        <v>25.1</v>
      </c>
      <c r="H43" s="1">
        <v>24.7</v>
      </c>
      <c r="I43" s="1">
        <v>25</v>
      </c>
      <c r="J43" s="2">
        <v>23.4</v>
      </c>
      <c r="K43" s="1">
        <v>25</v>
      </c>
      <c r="L43" s="1">
        <v>23.9</v>
      </c>
      <c r="P43" s="1">
        <v>29.8</v>
      </c>
      <c r="Q43" s="1">
        <v>29.8</v>
      </c>
      <c r="AB43" s="1">
        <v>25</v>
      </c>
      <c r="AC43" s="1">
        <v>24.6</v>
      </c>
      <c r="AD43" s="2">
        <v>24.2</v>
      </c>
      <c r="AE43" s="1">
        <v>25.2</v>
      </c>
      <c r="AF43" s="1">
        <v>24.7</v>
      </c>
      <c r="AG43" s="1">
        <v>24.9</v>
      </c>
      <c r="AJ43" s="1">
        <v>28.3</v>
      </c>
      <c r="AK43" s="1">
        <v>28.1</v>
      </c>
      <c r="AR43" s="1">
        <v>27.6</v>
      </c>
      <c r="BG43" s="2">
        <v>24.5</v>
      </c>
      <c r="BI43" s="1">
        <v>24.9</v>
      </c>
      <c r="BM43" s="1">
        <v>26.7</v>
      </c>
      <c r="BN43" s="1">
        <v>26</v>
      </c>
      <c r="BP43" s="1">
        <v>31.4</v>
      </c>
      <c r="BR43" s="1">
        <v>29.8</v>
      </c>
      <c r="BT43" s="1">
        <v>30.8</v>
      </c>
      <c r="BV43" s="1">
        <v>30.5</v>
      </c>
      <c r="BX43" s="1">
        <v>31.3</v>
      </c>
      <c r="BZ43" s="1">
        <v>31.6</v>
      </c>
      <c r="CE43" s="2">
        <v>22.5</v>
      </c>
      <c r="CF43" s="1">
        <v>21.8</v>
      </c>
      <c r="CG43" s="1">
        <v>21.5</v>
      </c>
      <c r="CM43" s="2">
        <v>23.9</v>
      </c>
      <c r="CN43" s="1">
        <v>24.5</v>
      </c>
    </row>
    <row r="44" spans="2:92" x14ac:dyDescent="0.2">
      <c r="B44" s="1">
        <v>23.9</v>
      </c>
      <c r="C44" s="1">
        <v>25.4</v>
      </c>
      <c r="D44" s="1">
        <v>25.2</v>
      </c>
      <c r="F44" s="2">
        <v>23.7</v>
      </c>
      <c r="G44" s="1">
        <v>25.3</v>
      </c>
      <c r="H44" s="1">
        <v>25</v>
      </c>
      <c r="I44" s="1">
        <v>24.9</v>
      </c>
      <c r="J44" s="2">
        <v>24</v>
      </c>
      <c r="K44" s="1">
        <v>24.6</v>
      </c>
      <c r="L44" s="1">
        <v>24.2</v>
      </c>
      <c r="P44" s="1">
        <v>28.5</v>
      </c>
      <c r="Q44" s="1">
        <v>30.1</v>
      </c>
      <c r="AB44" s="1">
        <v>24.6</v>
      </c>
      <c r="AC44" s="1">
        <v>24.7</v>
      </c>
      <c r="AD44" s="2">
        <v>24.2</v>
      </c>
      <c r="AE44" s="1">
        <v>25.2</v>
      </c>
      <c r="AF44" s="1">
        <v>25</v>
      </c>
      <c r="AG44" s="1">
        <v>25.5</v>
      </c>
      <c r="AJ44" s="1">
        <v>27.7</v>
      </c>
      <c r="AK44" s="1">
        <v>29</v>
      </c>
      <c r="AR44" s="1">
        <v>28.3</v>
      </c>
      <c r="BG44" s="2">
        <v>25.2</v>
      </c>
      <c r="BI44" s="1">
        <v>24.9</v>
      </c>
      <c r="BM44" s="1">
        <v>27.3</v>
      </c>
      <c r="BP44" s="1">
        <v>32</v>
      </c>
      <c r="BR44" s="1">
        <v>30.8</v>
      </c>
      <c r="BT44" s="1">
        <v>31.3</v>
      </c>
      <c r="BV44" s="1">
        <v>29.7</v>
      </c>
      <c r="BX44" s="1">
        <v>31.4</v>
      </c>
      <c r="BZ44" s="1">
        <v>31</v>
      </c>
      <c r="CE44" s="2">
        <v>22.2</v>
      </c>
      <c r="CF44" s="1">
        <v>22.8</v>
      </c>
      <c r="CG44" s="1">
        <v>21.9</v>
      </c>
      <c r="CN44" s="1">
        <v>24.7</v>
      </c>
    </row>
    <row r="45" spans="2:92" x14ac:dyDescent="0.2">
      <c r="B45" s="1">
        <v>23.8</v>
      </c>
      <c r="C45" s="1">
        <v>25.8</v>
      </c>
      <c r="D45" s="1">
        <v>24.7</v>
      </c>
      <c r="F45" s="2">
        <v>23.9</v>
      </c>
      <c r="G45" s="1">
        <v>25.7</v>
      </c>
      <c r="H45" s="1">
        <v>25.2</v>
      </c>
      <c r="I45" s="1">
        <v>24.2</v>
      </c>
      <c r="J45" s="2">
        <v>23.5</v>
      </c>
      <c r="K45" s="1">
        <v>24.9</v>
      </c>
      <c r="P45" s="1">
        <v>28.3</v>
      </c>
      <c r="Q45" s="1">
        <v>28.7</v>
      </c>
      <c r="AB45" s="1">
        <v>24.1</v>
      </c>
      <c r="AC45" s="1">
        <v>24.8</v>
      </c>
      <c r="AD45" s="2">
        <v>24.4</v>
      </c>
      <c r="AE45" s="1">
        <v>24.9</v>
      </c>
      <c r="AF45" s="1">
        <v>24.8</v>
      </c>
      <c r="AG45" s="1">
        <v>24.7</v>
      </c>
      <c r="AJ45" s="1">
        <v>28.7</v>
      </c>
      <c r="AK45" s="1">
        <v>28.6</v>
      </c>
      <c r="AR45" s="1">
        <v>28.5</v>
      </c>
      <c r="BG45" s="2">
        <v>24.5</v>
      </c>
      <c r="BI45" s="1">
        <v>24.5</v>
      </c>
      <c r="BM45" s="1">
        <v>26</v>
      </c>
      <c r="BP45" s="1">
        <v>30.4</v>
      </c>
      <c r="BR45" s="1">
        <v>29.5</v>
      </c>
      <c r="BT45" s="1">
        <v>31</v>
      </c>
      <c r="BV45" s="1">
        <v>30.5</v>
      </c>
      <c r="BX45" s="1">
        <v>31.9</v>
      </c>
      <c r="BZ45" s="1">
        <v>30.5</v>
      </c>
      <c r="CE45" s="2">
        <v>22.2</v>
      </c>
      <c r="CF45" s="1">
        <v>21.9</v>
      </c>
      <c r="CG45" s="1">
        <v>21.7</v>
      </c>
      <c r="CN45" s="1">
        <v>25.2</v>
      </c>
    </row>
    <row r="46" spans="2:92" x14ac:dyDescent="0.2">
      <c r="B46" s="1">
        <v>23.5</v>
      </c>
      <c r="C46" s="1">
        <v>25.2</v>
      </c>
      <c r="D46" s="1">
        <v>25.6</v>
      </c>
      <c r="F46" s="2">
        <v>23.9</v>
      </c>
      <c r="G46" s="1">
        <v>25.4</v>
      </c>
      <c r="H46" s="1">
        <v>24.5</v>
      </c>
      <c r="I46" s="1">
        <v>25.2</v>
      </c>
      <c r="J46" s="2">
        <v>23.6</v>
      </c>
      <c r="K46" s="1">
        <v>24.7</v>
      </c>
      <c r="P46" s="1">
        <v>28.2</v>
      </c>
      <c r="Q46" s="1">
        <v>29.6</v>
      </c>
      <c r="AB46" s="1">
        <v>25</v>
      </c>
      <c r="AC46" s="1">
        <v>24.7</v>
      </c>
      <c r="AD46" s="2">
        <v>24.2</v>
      </c>
      <c r="AE46" s="1">
        <v>24.7</v>
      </c>
      <c r="AF46" s="1">
        <v>24.7</v>
      </c>
      <c r="AG46" s="1">
        <v>24.7</v>
      </c>
      <c r="AJ46" s="1">
        <v>28.5</v>
      </c>
      <c r="AK46" s="1">
        <v>28.1</v>
      </c>
      <c r="AR46" s="1">
        <v>27.7</v>
      </c>
      <c r="BG46" s="2">
        <v>24.7</v>
      </c>
      <c r="BI46" s="1">
        <v>24.9</v>
      </c>
      <c r="BM46" s="1">
        <v>25.9</v>
      </c>
      <c r="BP46" s="1">
        <v>31</v>
      </c>
      <c r="BR46" s="1">
        <v>31.5</v>
      </c>
      <c r="BT46" s="1">
        <v>31.7</v>
      </c>
      <c r="BV46" s="1">
        <v>29.5</v>
      </c>
      <c r="BX46" s="1">
        <v>31.5</v>
      </c>
      <c r="BZ46" s="1">
        <v>30.5</v>
      </c>
      <c r="CE46" s="2">
        <v>22.2</v>
      </c>
      <c r="CF46" s="1">
        <v>22.2</v>
      </c>
      <c r="CG46" s="1">
        <v>21.2</v>
      </c>
    </row>
    <row r="47" spans="2:92" x14ac:dyDescent="0.2">
      <c r="B47" s="1">
        <v>24.7</v>
      </c>
      <c r="C47" s="1">
        <v>25.1</v>
      </c>
      <c r="D47" s="1">
        <v>25</v>
      </c>
      <c r="F47" s="2">
        <v>24.1</v>
      </c>
      <c r="G47" s="1">
        <v>25.2</v>
      </c>
      <c r="H47" s="1">
        <v>25.2</v>
      </c>
      <c r="I47" s="1">
        <v>25</v>
      </c>
      <c r="J47" s="2">
        <v>23.4</v>
      </c>
      <c r="K47" s="1">
        <v>25.1</v>
      </c>
      <c r="P47" s="1">
        <v>28.6</v>
      </c>
      <c r="Q47" s="1">
        <v>28.5</v>
      </c>
      <c r="AB47" s="1">
        <v>24.6</v>
      </c>
      <c r="AC47" s="1">
        <v>25.2</v>
      </c>
      <c r="AD47" s="2">
        <v>24.2</v>
      </c>
      <c r="AE47" s="1">
        <v>25</v>
      </c>
      <c r="AF47" s="1">
        <v>25</v>
      </c>
      <c r="AG47" s="1">
        <v>24.2</v>
      </c>
      <c r="AJ47" s="1">
        <v>27.7</v>
      </c>
      <c r="AK47" s="1">
        <v>28.6</v>
      </c>
      <c r="AR47" s="1">
        <v>27.8</v>
      </c>
      <c r="BG47" s="2">
        <v>24.9</v>
      </c>
      <c r="BI47" s="1">
        <v>24.8</v>
      </c>
      <c r="BM47" s="1">
        <v>27.9</v>
      </c>
      <c r="BR47" s="1">
        <v>30.5</v>
      </c>
      <c r="BT47" s="1">
        <v>28.5</v>
      </c>
      <c r="BV47" s="1">
        <v>29.5</v>
      </c>
      <c r="BX47" s="1">
        <v>32.5</v>
      </c>
      <c r="BZ47" s="1">
        <v>30.7</v>
      </c>
      <c r="CE47" s="2">
        <v>22.2</v>
      </c>
      <c r="CF47" s="1">
        <v>22.2</v>
      </c>
    </row>
    <row r="48" spans="2:92" x14ac:dyDescent="0.2">
      <c r="B48" s="1">
        <v>24.1</v>
      </c>
      <c r="D48" s="1">
        <v>25.4</v>
      </c>
      <c r="F48" s="2">
        <v>24.1</v>
      </c>
      <c r="G48" s="1">
        <v>25.1</v>
      </c>
      <c r="H48" s="1">
        <v>24.9</v>
      </c>
      <c r="I48" s="1">
        <v>25</v>
      </c>
      <c r="J48" s="2">
        <v>23.9</v>
      </c>
      <c r="K48" s="1">
        <v>24.2</v>
      </c>
      <c r="P48" s="1">
        <v>28.7</v>
      </c>
      <c r="Q48" s="1">
        <v>29.6</v>
      </c>
      <c r="AB48" s="1">
        <v>24.1</v>
      </c>
      <c r="AC48" s="1">
        <v>24.7</v>
      </c>
      <c r="AD48" s="2">
        <v>23.9</v>
      </c>
      <c r="AE48" s="1">
        <v>24.7</v>
      </c>
      <c r="AF48" s="1">
        <v>25.1</v>
      </c>
      <c r="AG48" s="1">
        <v>24.9</v>
      </c>
      <c r="AJ48" s="1">
        <v>28.5</v>
      </c>
      <c r="AK48" s="1">
        <v>28</v>
      </c>
      <c r="AR48" s="1">
        <v>27.3</v>
      </c>
      <c r="BG48" s="2">
        <v>25.4</v>
      </c>
      <c r="BI48" s="1">
        <v>24.9</v>
      </c>
      <c r="BM48" s="1">
        <v>28</v>
      </c>
      <c r="BR48" s="1">
        <v>31.1</v>
      </c>
      <c r="BT48" s="1">
        <v>31.8</v>
      </c>
      <c r="BV48" s="1">
        <v>29</v>
      </c>
      <c r="BX48" s="1">
        <v>32.5</v>
      </c>
      <c r="BZ48" s="1">
        <v>31.3</v>
      </c>
      <c r="CE48" s="2">
        <v>22.2</v>
      </c>
      <c r="CF48" s="1">
        <v>22.2</v>
      </c>
    </row>
    <row r="49" spans="2:84" x14ac:dyDescent="0.2">
      <c r="B49" s="1">
        <v>24.4</v>
      </c>
      <c r="D49" s="1">
        <v>25.4</v>
      </c>
      <c r="F49" s="2">
        <v>23.7</v>
      </c>
      <c r="G49" s="1">
        <v>25.2</v>
      </c>
      <c r="H49" s="1">
        <v>25.7</v>
      </c>
      <c r="I49" s="1">
        <v>25</v>
      </c>
      <c r="J49" s="2">
        <v>23.6</v>
      </c>
      <c r="K49" s="1">
        <v>24.4</v>
      </c>
      <c r="P49" s="1">
        <v>28.2</v>
      </c>
      <c r="Q49" s="1">
        <v>29.2</v>
      </c>
      <c r="AB49" s="1">
        <v>24.7</v>
      </c>
      <c r="AC49" s="1">
        <v>24.9</v>
      </c>
      <c r="AD49" s="2">
        <v>23.8</v>
      </c>
      <c r="AE49" s="1">
        <v>25.1</v>
      </c>
      <c r="AF49" s="1">
        <v>24.2</v>
      </c>
      <c r="AG49" s="1">
        <v>24.9</v>
      </c>
      <c r="AJ49" s="1">
        <v>27.5</v>
      </c>
      <c r="AK49" s="1">
        <v>28.4</v>
      </c>
      <c r="BG49" s="2">
        <v>24.9</v>
      </c>
      <c r="BI49" s="1">
        <v>26.2</v>
      </c>
      <c r="BM49" s="1">
        <v>26.9</v>
      </c>
      <c r="BR49" s="1">
        <v>30.8</v>
      </c>
      <c r="BT49" s="1">
        <v>30.8</v>
      </c>
      <c r="BV49" s="1">
        <v>29</v>
      </c>
      <c r="BX49" s="1">
        <v>31.8</v>
      </c>
      <c r="BZ49" s="1">
        <v>28.9</v>
      </c>
      <c r="CF49" s="1">
        <v>21.7</v>
      </c>
    </row>
    <row r="50" spans="2:84" x14ac:dyDescent="0.2">
      <c r="B50" s="1">
        <v>24.1</v>
      </c>
      <c r="D50" s="1">
        <v>25.6</v>
      </c>
      <c r="F50" s="2">
        <v>24.1</v>
      </c>
      <c r="G50" s="1">
        <v>24.9</v>
      </c>
      <c r="H50" s="1">
        <v>24.9</v>
      </c>
      <c r="I50" s="1">
        <v>25.5</v>
      </c>
      <c r="J50" s="2">
        <v>23.6</v>
      </c>
      <c r="K50" s="1">
        <v>25.5</v>
      </c>
      <c r="P50" s="1">
        <v>29.6</v>
      </c>
      <c r="Q50" s="1">
        <v>29.3</v>
      </c>
      <c r="AB50" s="1">
        <v>25.7</v>
      </c>
      <c r="AC50" s="1">
        <v>25.2</v>
      </c>
      <c r="AD50" s="2">
        <v>24.4</v>
      </c>
      <c r="AE50" s="1">
        <v>24.5</v>
      </c>
      <c r="AF50" s="1">
        <v>25</v>
      </c>
      <c r="AG50" s="1">
        <v>25.1</v>
      </c>
      <c r="AJ50" s="1">
        <v>28.3</v>
      </c>
      <c r="AK50" s="1">
        <v>28.2</v>
      </c>
      <c r="BG50" s="2">
        <v>25.1</v>
      </c>
      <c r="BI50" s="1">
        <v>27.1</v>
      </c>
      <c r="BM50" s="1">
        <v>26.7</v>
      </c>
      <c r="BR50" s="1">
        <v>31.1</v>
      </c>
      <c r="BT50" s="1">
        <v>31.2</v>
      </c>
      <c r="BX50" s="1">
        <v>31.7</v>
      </c>
      <c r="BZ50" s="1">
        <v>32.200000000000003</v>
      </c>
    </row>
    <row r="51" spans="2:84" x14ac:dyDescent="0.2">
      <c r="B51" s="1">
        <v>23.9</v>
      </c>
      <c r="D51" s="1">
        <v>24.9</v>
      </c>
      <c r="F51" s="2">
        <v>24.4</v>
      </c>
      <c r="G51" s="1">
        <v>25.1</v>
      </c>
      <c r="H51" s="1">
        <v>25.5</v>
      </c>
      <c r="I51" s="1">
        <v>25.2</v>
      </c>
      <c r="J51" s="2">
        <v>23.8</v>
      </c>
      <c r="K51" s="1">
        <v>24.9</v>
      </c>
      <c r="P51" s="1">
        <v>30.2</v>
      </c>
      <c r="Q51" s="1">
        <v>29.4</v>
      </c>
      <c r="AB51" s="1">
        <v>24.6</v>
      </c>
      <c r="AC51" s="1">
        <v>24.6</v>
      </c>
      <c r="AD51" s="2">
        <v>23.7</v>
      </c>
      <c r="AE51" s="1">
        <v>24.5</v>
      </c>
      <c r="AF51" s="1">
        <v>25</v>
      </c>
      <c r="AG51" s="1">
        <v>25.1</v>
      </c>
      <c r="AJ51" s="1">
        <v>27.8</v>
      </c>
      <c r="AK51" s="1">
        <v>28.9</v>
      </c>
      <c r="BG51" s="2">
        <v>25.1</v>
      </c>
      <c r="BI51" s="1">
        <v>25.9</v>
      </c>
      <c r="BM51" s="1">
        <v>26.2</v>
      </c>
      <c r="BR51" s="1">
        <v>29.5</v>
      </c>
      <c r="BX51" s="1">
        <v>31.9</v>
      </c>
      <c r="BZ51" s="1">
        <v>33.5</v>
      </c>
    </row>
    <row r="52" spans="2:84" x14ac:dyDescent="0.2">
      <c r="B52" s="1">
        <v>24.2</v>
      </c>
      <c r="D52" s="1">
        <v>24.9</v>
      </c>
      <c r="F52" s="2">
        <v>23.9</v>
      </c>
      <c r="G52" s="1">
        <v>24.6</v>
      </c>
      <c r="H52" s="1">
        <v>25.4</v>
      </c>
      <c r="I52" s="1">
        <v>25.4</v>
      </c>
      <c r="J52" s="2">
        <v>23.8</v>
      </c>
      <c r="K52" s="1">
        <v>24.9</v>
      </c>
      <c r="P52" s="1">
        <v>28.9</v>
      </c>
      <c r="Q52" s="1">
        <v>29.9</v>
      </c>
      <c r="AB52" s="1">
        <v>25</v>
      </c>
      <c r="AC52" s="1">
        <v>24.6</v>
      </c>
      <c r="AD52" s="2">
        <v>23.3</v>
      </c>
      <c r="AE52" s="1">
        <v>24.9</v>
      </c>
      <c r="AF52" s="1">
        <v>24.9</v>
      </c>
      <c r="AG52" s="1">
        <v>24.2</v>
      </c>
      <c r="AJ52" s="1">
        <v>28.1</v>
      </c>
      <c r="AK52" s="1">
        <v>28.8</v>
      </c>
      <c r="BG52" s="2">
        <v>25.2</v>
      </c>
      <c r="BI52" s="1">
        <v>26.5</v>
      </c>
      <c r="BM52" s="1">
        <v>26.2</v>
      </c>
      <c r="BX52" s="1">
        <v>32</v>
      </c>
      <c r="BZ52" s="1">
        <v>30.7</v>
      </c>
    </row>
    <row r="53" spans="2:84" x14ac:dyDescent="0.2">
      <c r="B53" s="1">
        <v>22.8</v>
      </c>
      <c r="D53" s="1">
        <v>26.3</v>
      </c>
      <c r="F53" s="2">
        <v>24</v>
      </c>
      <c r="G53" s="1">
        <v>24.8</v>
      </c>
      <c r="H53" s="1">
        <v>25.1</v>
      </c>
      <c r="J53" s="2">
        <v>23.6</v>
      </c>
      <c r="K53" s="1">
        <v>24.4</v>
      </c>
      <c r="P53" s="1">
        <v>29.9</v>
      </c>
      <c r="Q53" s="1">
        <v>28.7</v>
      </c>
      <c r="AB53" s="1">
        <v>25.1</v>
      </c>
      <c r="AC53" s="1">
        <v>25.7</v>
      </c>
      <c r="AD53" s="2">
        <v>24.2</v>
      </c>
      <c r="AE53" s="1">
        <v>24.6</v>
      </c>
      <c r="AF53" s="1">
        <v>24.5</v>
      </c>
      <c r="AG53" s="1">
        <v>25.1</v>
      </c>
      <c r="AJ53" s="1">
        <v>28.1</v>
      </c>
      <c r="AK53" s="1">
        <v>29.1</v>
      </c>
      <c r="BG53" s="2">
        <v>25</v>
      </c>
      <c r="BI53" s="1">
        <v>26.2</v>
      </c>
      <c r="BM53" s="1">
        <v>26</v>
      </c>
      <c r="BX53" s="1">
        <v>31.3</v>
      </c>
      <c r="BZ53" s="1">
        <v>29.7</v>
      </c>
    </row>
    <row r="54" spans="2:84" x14ac:dyDescent="0.2">
      <c r="B54" s="1">
        <v>23.9</v>
      </c>
      <c r="D54" s="1">
        <v>25.9</v>
      </c>
      <c r="F54" s="2">
        <v>24.2</v>
      </c>
      <c r="G54" s="1">
        <v>24.9</v>
      </c>
      <c r="H54" s="1">
        <v>25.2</v>
      </c>
      <c r="J54" s="2">
        <v>23.6</v>
      </c>
      <c r="K54" s="1">
        <v>24.5</v>
      </c>
      <c r="P54" s="1">
        <v>28.5</v>
      </c>
      <c r="Q54" s="1">
        <v>28.7</v>
      </c>
      <c r="AB54" s="1">
        <v>25.2</v>
      </c>
      <c r="AC54" s="1">
        <v>25.2</v>
      </c>
      <c r="AD54" s="2">
        <v>23.2</v>
      </c>
      <c r="AE54" s="1">
        <v>24.9</v>
      </c>
      <c r="AF54" s="1">
        <v>24.6</v>
      </c>
      <c r="AJ54" s="1">
        <v>27.8</v>
      </c>
      <c r="AK54" s="1">
        <v>28.9</v>
      </c>
      <c r="BG54" s="2">
        <v>24.7</v>
      </c>
      <c r="BI54" s="1">
        <v>26.5</v>
      </c>
      <c r="BM54" s="1">
        <v>27.1</v>
      </c>
      <c r="BX54" s="1">
        <v>32.700000000000003</v>
      </c>
      <c r="BZ54" s="1">
        <v>31.1</v>
      </c>
    </row>
    <row r="55" spans="2:84" x14ac:dyDescent="0.2">
      <c r="B55" s="1">
        <v>24.1</v>
      </c>
      <c r="D55" s="1">
        <v>25.4</v>
      </c>
      <c r="F55" s="2">
        <v>24.4</v>
      </c>
      <c r="G55" s="1">
        <v>25</v>
      </c>
      <c r="H55" s="1">
        <v>25.2</v>
      </c>
      <c r="J55" s="2">
        <v>23.8</v>
      </c>
      <c r="K55" s="1">
        <v>25</v>
      </c>
      <c r="P55" s="1">
        <v>29.1</v>
      </c>
      <c r="Q55" s="1">
        <v>29.5</v>
      </c>
      <c r="AB55" s="1">
        <v>24.8</v>
      </c>
      <c r="AC55" s="1">
        <v>24.4</v>
      </c>
      <c r="AD55" s="2">
        <v>23.7</v>
      </c>
      <c r="AE55" s="1">
        <v>24.7</v>
      </c>
      <c r="AF55" s="1">
        <v>25.3</v>
      </c>
      <c r="AJ55" s="1">
        <v>28.2</v>
      </c>
      <c r="AK55" s="1">
        <v>28.3</v>
      </c>
      <c r="BG55" s="2">
        <v>24.9</v>
      </c>
      <c r="BI55" s="1">
        <v>27.4</v>
      </c>
      <c r="BM55" s="1">
        <v>26.2</v>
      </c>
      <c r="BX55" s="1">
        <v>31.7</v>
      </c>
      <c r="BZ55" s="1">
        <v>30</v>
      </c>
    </row>
    <row r="56" spans="2:84" x14ac:dyDescent="0.2">
      <c r="B56" s="1">
        <v>24.2</v>
      </c>
      <c r="D56" s="1">
        <v>24.2</v>
      </c>
      <c r="F56" s="2">
        <v>23.9</v>
      </c>
      <c r="G56" s="1">
        <v>25.2</v>
      </c>
      <c r="H56" s="1">
        <v>24.8</v>
      </c>
      <c r="J56" s="2">
        <v>23.6</v>
      </c>
      <c r="P56" s="1">
        <v>28</v>
      </c>
      <c r="Q56" s="1">
        <v>29.9</v>
      </c>
      <c r="AB56" s="1">
        <v>25.6</v>
      </c>
      <c r="AC56" s="1">
        <v>24.8</v>
      </c>
      <c r="AE56" s="1">
        <v>24.5</v>
      </c>
      <c r="AF56" s="1">
        <v>24.4</v>
      </c>
      <c r="AJ56" s="1">
        <v>27.7</v>
      </c>
      <c r="AK56" s="1">
        <v>27.9</v>
      </c>
      <c r="BG56" s="2">
        <v>24.7</v>
      </c>
      <c r="BI56" s="1">
        <v>26.7</v>
      </c>
      <c r="BM56" s="1">
        <v>26.7</v>
      </c>
      <c r="BX56" s="1">
        <v>31.5</v>
      </c>
    </row>
    <row r="57" spans="2:84" x14ac:dyDescent="0.2">
      <c r="B57" s="1">
        <v>24</v>
      </c>
      <c r="D57" s="1">
        <v>25.2</v>
      </c>
      <c r="F57" s="2">
        <v>23.7</v>
      </c>
      <c r="G57" s="1">
        <v>25</v>
      </c>
      <c r="H57" s="1">
        <v>25</v>
      </c>
      <c r="J57" s="2">
        <v>23.6</v>
      </c>
      <c r="P57" s="1">
        <v>28.2</v>
      </c>
      <c r="AB57" s="1">
        <v>25.1</v>
      </c>
      <c r="AC57" s="1">
        <v>25.1</v>
      </c>
      <c r="AE57" s="1">
        <v>25.2</v>
      </c>
      <c r="AF57" s="1">
        <v>26.7</v>
      </c>
      <c r="AJ57" s="1">
        <v>28.7</v>
      </c>
      <c r="AK57" s="1">
        <v>28.4</v>
      </c>
      <c r="BG57" s="2">
        <v>25.3</v>
      </c>
      <c r="BI57" s="1">
        <v>26.4</v>
      </c>
      <c r="BM57" s="1">
        <v>26.3</v>
      </c>
      <c r="BX57" s="1">
        <v>32</v>
      </c>
    </row>
    <row r="58" spans="2:84" x14ac:dyDescent="0.2">
      <c r="B58" s="1">
        <v>23.9</v>
      </c>
      <c r="D58" s="1">
        <v>24.7</v>
      </c>
      <c r="F58" s="2">
        <v>24.1</v>
      </c>
      <c r="G58" s="1">
        <v>24.8</v>
      </c>
      <c r="H58" s="1">
        <v>25.8</v>
      </c>
      <c r="J58" s="2">
        <v>23.7</v>
      </c>
      <c r="P58" s="1">
        <v>27.8</v>
      </c>
      <c r="AB58" s="1">
        <v>25.6</v>
      </c>
      <c r="AC58" s="1">
        <v>24.9</v>
      </c>
      <c r="AE58" s="1">
        <v>25</v>
      </c>
      <c r="AF58" s="1">
        <v>24.2</v>
      </c>
      <c r="AJ58" s="1">
        <v>27.9</v>
      </c>
      <c r="AK58" s="1">
        <v>28.5</v>
      </c>
      <c r="BG58" s="2">
        <v>24.5</v>
      </c>
      <c r="BI58" s="1">
        <v>26.5</v>
      </c>
      <c r="BM58" s="1">
        <v>26.2</v>
      </c>
      <c r="BX58" s="1">
        <v>31</v>
      </c>
    </row>
    <row r="59" spans="2:84" x14ac:dyDescent="0.2">
      <c r="B59" s="1">
        <v>23.9</v>
      </c>
      <c r="D59" s="1">
        <v>24.4</v>
      </c>
      <c r="F59" s="2">
        <v>24.1</v>
      </c>
      <c r="G59" s="1">
        <v>23.8</v>
      </c>
      <c r="H59" s="1">
        <v>25.4</v>
      </c>
      <c r="J59" s="2">
        <v>23.8</v>
      </c>
      <c r="P59" s="1">
        <v>28.5</v>
      </c>
      <c r="AB59" s="1">
        <v>25.2</v>
      </c>
      <c r="AC59" s="1">
        <v>24.6</v>
      </c>
      <c r="AE59" s="1">
        <v>24.3</v>
      </c>
      <c r="AF59" s="1">
        <v>24.9</v>
      </c>
      <c r="AJ59" s="1">
        <v>27.9</v>
      </c>
      <c r="BG59" s="2">
        <v>24.7</v>
      </c>
      <c r="BI59" s="1">
        <v>27</v>
      </c>
      <c r="BX59" s="1">
        <v>31</v>
      </c>
    </row>
    <row r="60" spans="2:84" x14ac:dyDescent="0.2">
      <c r="B60" s="1">
        <v>23.9</v>
      </c>
      <c r="D60" s="1">
        <v>25.7</v>
      </c>
      <c r="F60" s="2">
        <v>24.1</v>
      </c>
      <c r="G60" s="1">
        <v>24.9</v>
      </c>
      <c r="H60" s="1">
        <v>24.5</v>
      </c>
      <c r="J60" s="2">
        <v>23.6</v>
      </c>
      <c r="P60" s="1">
        <v>28</v>
      </c>
      <c r="AB60" s="1">
        <v>24.9</v>
      </c>
      <c r="AC60" s="1">
        <v>24.7</v>
      </c>
      <c r="AE60" s="1">
        <v>24.6</v>
      </c>
      <c r="AF60" s="1">
        <v>24.2</v>
      </c>
      <c r="AJ60" s="1">
        <v>27.7</v>
      </c>
      <c r="BG60" s="2">
        <v>25.1</v>
      </c>
      <c r="BI60" s="1">
        <v>27</v>
      </c>
      <c r="BX60" s="1">
        <v>31.9</v>
      </c>
    </row>
    <row r="61" spans="2:84" x14ac:dyDescent="0.2">
      <c r="B61" s="1">
        <v>23.8</v>
      </c>
      <c r="D61" s="1">
        <v>24.6</v>
      </c>
      <c r="F61" s="2">
        <v>24</v>
      </c>
      <c r="G61" s="1">
        <v>25.5</v>
      </c>
      <c r="H61" s="1">
        <v>25.5</v>
      </c>
      <c r="J61" s="2">
        <v>23.4</v>
      </c>
      <c r="P61" s="1">
        <v>28.5</v>
      </c>
      <c r="AB61" s="1">
        <v>25</v>
      </c>
      <c r="AF61" s="1">
        <v>24.9</v>
      </c>
      <c r="AJ61" s="1">
        <v>29.2</v>
      </c>
      <c r="BG61" s="2">
        <v>25.2</v>
      </c>
      <c r="BI61" s="1">
        <v>26.7</v>
      </c>
      <c r="BX61" s="1">
        <v>31.2</v>
      </c>
    </row>
    <row r="62" spans="2:84" x14ac:dyDescent="0.2">
      <c r="B62" s="1">
        <v>24.2</v>
      </c>
      <c r="D62" s="1">
        <v>24.4</v>
      </c>
      <c r="F62" s="2">
        <v>24.3</v>
      </c>
      <c r="G62" s="1">
        <v>25.1</v>
      </c>
      <c r="H62" s="1">
        <v>24.7</v>
      </c>
      <c r="J62" s="2">
        <v>23.7</v>
      </c>
      <c r="P62" s="1">
        <v>29.5</v>
      </c>
      <c r="AB62" s="1">
        <v>25.2</v>
      </c>
      <c r="AF62" s="1">
        <v>25</v>
      </c>
      <c r="AJ62" s="1">
        <v>27.5</v>
      </c>
      <c r="BG62" s="2">
        <v>24.9</v>
      </c>
      <c r="BI62" s="1">
        <v>26.8</v>
      </c>
      <c r="BX62" s="1">
        <v>33</v>
      </c>
    </row>
    <row r="63" spans="2:84" x14ac:dyDescent="0.2">
      <c r="B63" s="1">
        <v>24.2</v>
      </c>
      <c r="D63" s="1">
        <v>24.9</v>
      </c>
      <c r="G63" s="1">
        <v>25.3</v>
      </c>
      <c r="H63" s="1">
        <v>25.5</v>
      </c>
      <c r="J63" s="2">
        <v>23.6</v>
      </c>
      <c r="P63" s="1">
        <v>28.9</v>
      </c>
      <c r="AB63" s="1">
        <v>25</v>
      </c>
      <c r="AF63" s="1">
        <v>24.9</v>
      </c>
      <c r="AJ63" s="1">
        <v>28.1</v>
      </c>
      <c r="BG63" s="2">
        <v>25.4</v>
      </c>
      <c r="BI63" s="1">
        <v>26.8</v>
      </c>
      <c r="BX63" s="1">
        <v>32</v>
      </c>
    </row>
    <row r="64" spans="2:84" x14ac:dyDescent="0.2">
      <c r="B64" s="1">
        <v>24.2</v>
      </c>
      <c r="D64" s="1">
        <v>24.2</v>
      </c>
      <c r="H64" s="1">
        <v>25.2</v>
      </c>
      <c r="J64" s="2">
        <v>23.8</v>
      </c>
      <c r="P64" s="1">
        <v>28.5</v>
      </c>
      <c r="AB64" s="1">
        <v>24.7</v>
      </c>
      <c r="AF64" s="1">
        <v>25.1</v>
      </c>
      <c r="AJ64" s="1">
        <v>27.7</v>
      </c>
      <c r="BG64" s="2">
        <v>25</v>
      </c>
      <c r="BI64" s="1">
        <v>26.7</v>
      </c>
      <c r="BX64" s="1">
        <v>31.8</v>
      </c>
    </row>
    <row r="65" spans="2:76" x14ac:dyDescent="0.2">
      <c r="B65" s="1">
        <v>24.2</v>
      </c>
      <c r="D65" s="1">
        <v>24.9</v>
      </c>
      <c r="H65" s="1">
        <v>24.7</v>
      </c>
      <c r="J65" s="2">
        <v>23.7</v>
      </c>
      <c r="P65" s="1">
        <v>29.4</v>
      </c>
      <c r="AB65" s="1">
        <v>25.2</v>
      </c>
      <c r="AF65" s="1">
        <v>24.6</v>
      </c>
      <c r="AJ65" s="1">
        <v>27.7</v>
      </c>
      <c r="BG65" s="2">
        <v>24.7</v>
      </c>
      <c r="BI65" s="1">
        <v>25</v>
      </c>
      <c r="BX65" s="1">
        <v>31.2</v>
      </c>
    </row>
    <row r="66" spans="2:76" x14ac:dyDescent="0.2">
      <c r="B66" s="1">
        <v>24.2</v>
      </c>
      <c r="D66" s="1">
        <v>25.4</v>
      </c>
      <c r="H66" s="1">
        <v>24.5</v>
      </c>
      <c r="J66" s="2">
        <v>23.8</v>
      </c>
      <c r="P66" s="1">
        <v>28.5</v>
      </c>
      <c r="AB66" s="1">
        <v>24.7</v>
      </c>
      <c r="AF66" s="1">
        <v>24.5</v>
      </c>
      <c r="AJ66" s="1">
        <v>28.7</v>
      </c>
      <c r="BG66" s="2">
        <v>24.9</v>
      </c>
      <c r="BI66" s="1">
        <v>25.2</v>
      </c>
      <c r="BX66" s="1">
        <v>30.3</v>
      </c>
    </row>
    <row r="67" spans="2:76" x14ac:dyDescent="0.2">
      <c r="B67" s="1">
        <v>23.7</v>
      </c>
      <c r="D67" s="1">
        <v>24.9</v>
      </c>
      <c r="J67" s="2">
        <v>23.6</v>
      </c>
      <c r="P67" s="1">
        <v>29.2</v>
      </c>
      <c r="AB67" s="1">
        <v>24.9</v>
      </c>
      <c r="AF67" s="1">
        <v>24.9</v>
      </c>
      <c r="AJ67" s="1">
        <v>28.2</v>
      </c>
      <c r="BG67" s="2">
        <v>25</v>
      </c>
      <c r="BI67" s="1">
        <v>25.2</v>
      </c>
      <c r="BX67" s="1">
        <v>31.4</v>
      </c>
    </row>
    <row r="68" spans="2:76" x14ac:dyDescent="0.2">
      <c r="B68" s="1">
        <v>24</v>
      </c>
      <c r="D68" s="1">
        <v>24.7</v>
      </c>
      <c r="J68" s="2">
        <v>23.8</v>
      </c>
      <c r="P68" s="1">
        <v>27.8</v>
      </c>
      <c r="AB68" s="1">
        <v>23.9</v>
      </c>
      <c r="AF68" s="1">
        <v>24.2</v>
      </c>
      <c r="AJ68" s="1">
        <v>27.6</v>
      </c>
      <c r="BG68" s="2">
        <v>25.2</v>
      </c>
      <c r="BI68" s="1">
        <v>24.9</v>
      </c>
      <c r="BX68" s="1">
        <v>31.2</v>
      </c>
    </row>
    <row r="69" spans="2:76" x14ac:dyDescent="0.2">
      <c r="B69" s="1">
        <v>24.1</v>
      </c>
      <c r="D69" s="1">
        <v>24.9</v>
      </c>
      <c r="J69" s="2">
        <v>23.6</v>
      </c>
      <c r="P69" s="1">
        <v>27.5</v>
      </c>
      <c r="AB69" s="1">
        <v>24.5</v>
      </c>
      <c r="AF69" s="1">
        <v>24.6</v>
      </c>
      <c r="AJ69" s="1">
        <v>27.8</v>
      </c>
      <c r="BG69" s="2">
        <v>24.9</v>
      </c>
      <c r="BI69" s="1">
        <v>24.7</v>
      </c>
      <c r="BX69" s="1">
        <v>31.5</v>
      </c>
    </row>
    <row r="70" spans="2:76" x14ac:dyDescent="0.2">
      <c r="B70" s="1">
        <v>24</v>
      </c>
      <c r="D70" s="1">
        <v>24.9</v>
      </c>
      <c r="J70" s="2">
        <v>23.4</v>
      </c>
      <c r="AB70" s="1">
        <v>24.9</v>
      </c>
      <c r="AF70" s="1">
        <v>24.9</v>
      </c>
      <c r="AJ70" s="1">
        <v>28.5</v>
      </c>
      <c r="BG70" s="2">
        <v>24.9</v>
      </c>
      <c r="BI70" s="1">
        <v>24.8</v>
      </c>
      <c r="BX70" s="1">
        <v>31.5</v>
      </c>
    </row>
    <row r="71" spans="2:76" x14ac:dyDescent="0.2">
      <c r="B71" s="1">
        <v>24.1</v>
      </c>
      <c r="D71" s="1">
        <v>24.2</v>
      </c>
      <c r="J71" s="2">
        <v>23.4</v>
      </c>
      <c r="AB71" s="1">
        <v>24.9</v>
      </c>
      <c r="AF71" s="1">
        <v>25.3</v>
      </c>
      <c r="AJ71" s="1">
        <v>28</v>
      </c>
      <c r="BG71" s="2">
        <v>25.4</v>
      </c>
      <c r="BI71" s="1">
        <v>24.8</v>
      </c>
      <c r="BX71" s="1">
        <v>31.5</v>
      </c>
    </row>
    <row r="72" spans="2:76" x14ac:dyDescent="0.2">
      <c r="B72" s="1">
        <v>23.9</v>
      </c>
      <c r="D72" s="1">
        <v>24.7</v>
      </c>
      <c r="J72" s="2">
        <v>23.5</v>
      </c>
      <c r="AB72" s="1">
        <v>24.5</v>
      </c>
      <c r="AF72" s="1">
        <v>24.4</v>
      </c>
      <c r="AJ72" s="1">
        <v>27.2</v>
      </c>
      <c r="BG72" s="2">
        <v>25</v>
      </c>
      <c r="BX72" s="1">
        <v>31.5</v>
      </c>
    </row>
    <row r="73" spans="2:76" x14ac:dyDescent="0.2">
      <c r="B73" s="1">
        <v>23.7</v>
      </c>
      <c r="D73" s="1">
        <v>24.7</v>
      </c>
      <c r="J73" s="2">
        <v>23.8</v>
      </c>
      <c r="AB73" s="1">
        <v>25.2</v>
      </c>
      <c r="AF73" s="1">
        <v>25.1</v>
      </c>
      <c r="AJ73" s="1">
        <v>27.7</v>
      </c>
    </row>
    <row r="74" spans="2:76" x14ac:dyDescent="0.2">
      <c r="D74" s="1">
        <v>25</v>
      </c>
      <c r="J74" s="2">
        <v>23.2</v>
      </c>
      <c r="AB74" s="1">
        <v>25</v>
      </c>
      <c r="AF74" s="1">
        <v>24.9</v>
      </c>
      <c r="AJ74" s="1">
        <v>27.1</v>
      </c>
    </row>
    <row r="75" spans="2:76" x14ac:dyDescent="0.2">
      <c r="D75" s="1">
        <v>25.2</v>
      </c>
      <c r="J75" s="2">
        <v>23.7</v>
      </c>
      <c r="AB75" s="1">
        <v>25.4</v>
      </c>
      <c r="AF75" s="1">
        <v>24.6</v>
      </c>
      <c r="AJ75" s="1">
        <v>29.2</v>
      </c>
    </row>
    <row r="76" spans="2:76" x14ac:dyDescent="0.2">
      <c r="D76" s="1">
        <v>24.4</v>
      </c>
      <c r="J76" s="2">
        <v>23.8</v>
      </c>
      <c r="AF76" s="1">
        <v>24.6</v>
      </c>
      <c r="AJ76" s="1">
        <v>27.5</v>
      </c>
    </row>
    <row r="77" spans="2:76" x14ac:dyDescent="0.2">
      <c r="D77" s="1">
        <v>24.4</v>
      </c>
      <c r="J77" s="2">
        <v>23.7</v>
      </c>
      <c r="AF77" s="1">
        <v>24.9</v>
      </c>
      <c r="AJ77" s="1">
        <v>29.6</v>
      </c>
    </row>
    <row r="78" spans="2:76" x14ac:dyDescent="0.2">
      <c r="D78" s="1">
        <v>24</v>
      </c>
      <c r="J78" s="2">
        <v>23.4</v>
      </c>
      <c r="AF78" s="1">
        <v>24.9</v>
      </c>
      <c r="AJ78" s="1">
        <v>28</v>
      </c>
    </row>
    <row r="79" spans="2:76" x14ac:dyDescent="0.2">
      <c r="D79" s="1">
        <v>24.2</v>
      </c>
      <c r="J79" s="2">
        <v>23.4</v>
      </c>
      <c r="AF79" s="1">
        <v>24.9</v>
      </c>
      <c r="AJ79" s="1">
        <v>28.2</v>
      </c>
    </row>
    <row r="80" spans="2:76" x14ac:dyDescent="0.2">
      <c r="D80" s="1">
        <v>25.4</v>
      </c>
      <c r="J80" s="2">
        <v>23.9</v>
      </c>
      <c r="AF80" s="1">
        <v>24.9</v>
      </c>
      <c r="AJ80" s="1">
        <v>28.2</v>
      </c>
    </row>
    <row r="81" spans="4:32" x14ac:dyDescent="0.2">
      <c r="D81" s="1">
        <v>24.4</v>
      </c>
      <c r="J81" s="2">
        <v>23.2</v>
      </c>
      <c r="AF81" s="1">
        <v>24.4</v>
      </c>
    </row>
    <row r="82" spans="4:32" x14ac:dyDescent="0.2">
      <c r="D82" s="1">
        <v>25</v>
      </c>
      <c r="J82" s="2">
        <v>23.4</v>
      </c>
      <c r="AF82" s="1">
        <v>24</v>
      </c>
    </row>
    <row r="83" spans="4:32" x14ac:dyDescent="0.2">
      <c r="D83" s="1">
        <v>24</v>
      </c>
      <c r="J83" s="2">
        <v>23.6</v>
      </c>
      <c r="AF83" s="1">
        <v>24</v>
      </c>
    </row>
    <row r="84" spans="4:32" x14ac:dyDescent="0.2">
      <c r="D84" s="1">
        <v>25</v>
      </c>
      <c r="J84" s="2">
        <v>23.6</v>
      </c>
      <c r="AF84" s="1">
        <v>24.6</v>
      </c>
    </row>
    <row r="85" spans="4:32" x14ac:dyDescent="0.2">
      <c r="D85" s="1">
        <v>24.1</v>
      </c>
      <c r="J85" s="2">
        <v>23.6</v>
      </c>
      <c r="AF85" s="1">
        <v>24.9</v>
      </c>
    </row>
    <row r="86" spans="4:32" x14ac:dyDescent="0.2">
      <c r="D86" s="1">
        <v>24.4</v>
      </c>
      <c r="J86" s="2">
        <v>23.6</v>
      </c>
      <c r="AF86" s="1">
        <v>24.7</v>
      </c>
    </row>
    <row r="87" spans="4:32" x14ac:dyDescent="0.2">
      <c r="D87" s="1">
        <v>24.5</v>
      </c>
      <c r="J87" s="2">
        <v>23.6</v>
      </c>
      <c r="AF87" s="1">
        <v>24.7</v>
      </c>
    </row>
    <row r="88" spans="4:32" x14ac:dyDescent="0.2">
      <c r="J88" s="2">
        <v>23.6</v>
      </c>
      <c r="AF88" s="1">
        <v>24.7</v>
      </c>
    </row>
    <row r="89" spans="4:32" x14ac:dyDescent="0.2">
      <c r="J89" s="2">
        <v>23.5</v>
      </c>
      <c r="AF89" s="1">
        <v>25.1</v>
      </c>
    </row>
    <row r="90" spans="4:32" x14ac:dyDescent="0.2">
      <c r="J90" s="2">
        <v>23.6</v>
      </c>
      <c r="AF90" s="1">
        <v>24.4</v>
      </c>
    </row>
    <row r="91" spans="4:32" x14ac:dyDescent="0.2">
      <c r="J91" s="2">
        <v>23.6</v>
      </c>
    </row>
    <row r="92" spans="4:32" x14ac:dyDescent="0.2">
      <c r="J92" s="2">
        <v>23.4</v>
      </c>
    </row>
    <row r="93" spans="4:32" x14ac:dyDescent="0.2">
      <c r="J93" s="2">
        <v>23.6</v>
      </c>
    </row>
    <row r="94" spans="4:32" x14ac:dyDescent="0.2">
      <c r="J94" s="2">
        <v>23.7</v>
      </c>
    </row>
    <row r="95" spans="4:32" x14ac:dyDescent="0.2">
      <c r="J95" s="2">
        <v>23.6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AD1E-581E-FD42-A9CD-BA376212F202}">
  <dimension ref="A1:DQ97"/>
  <sheetViews>
    <sheetView workbookViewId="0">
      <selection activeCell="F1" sqref="F1"/>
    </sheetView>
  </sheetViews>
  <sheetFormatPr baseColWidth="10" defaultColWidth="8.83203125" defaultRowHeight="15" x14ac:dyDescent="0.2"/>
  <cols>
    <col min="22" max="22" width="8.83203125" style="2"/>
  </cols>
  <sheetData>
    <row r="1" spans="1:93" s="8" customFormat="1" x14ac:dyDescent="0.2">
      <c r="B1" s="11" t="s">
        <v>103</v>
      </c>
      <c r="F1" s="11" t="s">
        <v>102</v>
      </c>
      <c r="J1" s="11" t="s">
        <v>46</v>
      </c>
      <c r="L1" s="8" t="s">
        <v>46</v>
      </c>
      <c r="N1" s="11" t="s">
        <v>47</v>
      </c>
      <c r="R1" s="11" t="s">
        <v>101</v>
      </c>
      <c r="V1" s="11" t="s">
        <v>100</v>
      </c>
      <c r="Z1" s="11" t="s">
        <v>50</v>
      </c>
      <c r="AD1" s="11" t="s">
        <v>99</v>
      </c>
      <c r="AH1" s="11" t="s">
        <v>52</v>
      </c>
      <c r="AL1" s="11" t="s">
        <v>98</v>
      </c>
      <c r="AP1" s="11" t="s">
        <v>97</v>
      </c>
      <c r="AT1" s="11" t="s">
        <v>96</v>
      </c>
      <c r="AX1" s="11" t="s">
        <v>95</v>
      </c>
      <c r="BB1" s="11" t="s">
        <v>94</v>
      </c>
      <c r="BF1" s="11" t="s">
        <v>93</v>
      </c>
      <c r="BJ1" s="11" t="s">
        <v>92</v>
      </c>
      <c r="BN1" s="11" t="s">
        <v>91</v>
      </c>
      <c r="BR1" s="11" t="s">
        <v>68</v>
      </c>
      <c r="BV1" s="11" t="s">
        <v>90</v>
      </c>
      <c r="BZ1" s="11" t="s">
        <v>89</v>
      </c>
      <c r="CD1" s="11" t="s">
        <v>88</v>
      </c>
      <c r="CH1" s="11" t="s">
        <v>87</v>
      </c>
      <c r="CL1" s="11" t="s">
        <v>86</v>
      </c>
    </row>
    <row r="2" spans="1:93" s="9" customFormat="1" x14ac:dyDescent="0.2">
      <c r="A2" s="9" t="s">
        <v>73</v>
      </c>
      <c r="B2" s="10">
        <v>29</v>
      </c>
      <c r="C2" s="9">
        <v>25</v>
      </c>
      <c r="D2" s="9">
        <v>20</v>
      </c>
      <c r="E2" s="9">
        <v>18</v>
      </c>
      <c r="F2" s="10">
        <v>29</v>
      </c>
      <c r="G2" s="9">
        <v>25</v>
      </c>
      <c r="H2" s="9">
        <v>20</v>
      </c>
      <c r="I2" s="9">
        <v>18</v>
      </c>
      <c r="J2" s="10">
        <v>29</v>
      </c>
      <c r="K2" s="9">
        <v>25</v>
      </c>
      <c r="L2" s="9">
        <v>20</v>
      </c>
      <c r="M2" s="9">
        <v>18</v>
      </c>
      <c r="N2" s="10">
        <v>29</v>
      </c>
      <c r="O2" s="9">
        <v>25</v>
      </c>
      <c r="P2" s="9">
        <v>20</v>
      </c>
      <c r="Q2" s="9">
        <v>18</v>
      </c>
      <c r="R2" s="10">
        <v>29</v>
      </c>
      <c r="S2" s="9">
        <v>25</v>
      </c>
      <c r="T2" s="9">
        <v>20</v>
      </c>
      <c r="U2" s="9">
        <v>18</v>
      </c>
      <c r="V2" s="10">
        <v>29</v>
      </c>
      <c r="W2" s="9">
        <v>25</v>
      </c>
      <c r="X2" s="9">
        <v>20</v>
      </c>
      <c r="Y2" s="9">
        <v>18</v>
      </c>
      <c r="Z2" s="10">
        <v>29</v>
      </c>
      <c r="AA2" s="9">
        <v>25</v>
      </c>
      <c r="AB2" s="9">
        <v>20</v>
      </c>
      <c r="AC2" s="9">
        <v>18</v>
      </c>
      <c r="AD2" s="10">
        <v>29</v>
      </c>
      <c r="AE2" s="9">
        <v>25</v>
      </c>
      <c r="AF2" s="9">
        <v>20</v>
      </c>
      <c r="AG2" s="9">
        <v>18</v>
      </c>
      <c r="AH2" s="10">
        <v>29</v>
      </c>
      <c r="AJ2" s="9">
        <v>20</v>
      </c>
      <c r="AL2" s="10">
        <v>29</v>
      </c>
      <c r="AM2" s="9">
        <v>25</v>
      </c>
      <c r="AN2" s="9">
        <v>20</v>
      </c>
      <c r="AO2" s="9">
        <v>18</v>
      </c>
      <c r="AP2" s="10">
        <v>29</v>
      </c>
      <c r="AQ2" s="9">
        <v>25</v>
      </c>
      <c r="AR2" s="9">
        <v>20</v>
      </c>
      <c r="AS2" s="9">
        <v>18</v>
      </c>
      <c r="AT2" s="10">
        <v>29</v>
      </c>
      <c r="AU2" s="9">
        <v>25</v>
      </c>
      <c r="AV2" s="9">
        <v>20</v>
      </c>
      <c r="AW2" s="9">
        <v>18</v>
      </c>
      <c r="AX2" s="10">
        <v>29</v>
      </c>
      <c r="AY2" s="9">
        <v>25</v>
      </c>
      <c r="AZ2" s="9">
        <v>20</v>
      </c>
      <c r="BA2" s="9">
        <v>18</v>
      </c>
      <c r="BB2" s="10">
        <v>29</v>
      </c>
      <c r="BC2" s="9">
        <v>25</v>
      </c>
      <c r="BD2" s="9">
        <v>20</v>
      </c>
      <c r="BE2" s="9">
        <v>18</v>
      </c>
      <c r="BF2" s="10">
        <v>29</v>
      </c>
      <c r="BG2" s="9">
        <v>25</v>
      </c>
      <c r="BH2" s="9">
        <v>20</v>
      </c>
      <c r="BI2" s="9">
        <v>18</v>
      </c>
      <c r="BJ2" s="10">
        <v>29</v>
      </c>
      <c r="BK2" s="9">
        <v>25</v>
      </c>
      <c r="BL2" s="9">
        <v>20</v>
      </c>
      <c r="BM2" s="9">
        <v>18</v>
      </c>
      <c r="BN2" s="10">
        <v>29</v>
      </c>
      <c r="BO2" s="9">
        <v>25</v>
      </c>
      <c r="BP2" s="9">
        <v>20</v>
      </c>
      <c r="BQ2" s="9">
        <v>18</v>
      </c>
      <c r="BR2" s="10">
        <v>29</v>
      </c>
      <c r="BS2" s="9">
        <v>25</v>
      </c>
      <c r="BT2" s="9">
        <v>20</v>
      </c>
      <c r="BU2" s="9">
        <v>18</v>
      </c>
      <c r="BV2" s="10">
        <v>29</v>
      </c>
      <c r="BW2" s="9">
        <v>25</v>
      </c>
      <c r="BX2" s="9">
        <v>20</v>
      </c>
      <c r="BY2" s="9">
        <v>18</v>
      </c>
      <c r="BZ2" s="10">
        <v>29</v>
      </c>
      <c r="CA2" s="9">
        <v>25</v>
      </c>
      <c r="CB2" s="9">
        <v>20</v>
      </c>
      <c r="CC2" s="9">
        <v>18</v>
      </c>
      <c r="CD2" s="10">
        <v>29</v>
      </c>
      <c r="CE2" s="9">
        <v>25</v>
      </c>
      <c r="CF2" s="9">
        <v>20</v>
      </c>
      <c r="CG2" s="9">
        <v>18</v>
      </c>
      <c r="CH2" s="10">
        <v>29</v>
      </c>
      <c r="CI2" s="9">
        <v>25</v>
      </c>
      <c r="CJ2" s="9">
        <v>20</v>
      </c>
      <c r="CK2" s="9">
        <v>18</v>
      </c>
      <c r="CL2" s="10">
        <v>29</v>
      </c>
      <c r="CM2" s="9">
        <v>25</v>
      </c>
      <c r="CN2" s="9">
        <v>20</v>
      </c>
      <c r="CO2" s="9">
        <v>18</v>
      </c>
    </row>
    <row r="3" spans="1:93" x14ac:dyDescent="0.2">
      <c r="B3" s="2"/>
      <c r="F3" s="2"/>
      <c r="J3" s="2"/>
      <c r="N3" s="2"/>
      <c r="R3" s="2"/>
      <c r="Z3" s="2"/>
      <c r="AD3" s="2"/>
      <c r="AH3" s="2"/>
      <c r="AL3" s="2"/>
      <c r="AP3" s="2"/>
      <c r="AT3" s="2"/>
      <c r="AX3" s="2"/>
      <c r="BB3" s="2"/>
      <c r="BF3" s="2"/>
      <c r="BJ3" s="2"/>
      <c r="BN3" s="2"/>
      <c r="BR3" s="2"/>
      <c r="BV3" s="2"/>
      <c r="BZ3" s="2"/>
      <c r="CD3" s="2"/>
      <c r="CH3" s="2"/>
      <c r="CL3" s="2"/>
    </row>
    <row r="4" spans="1:93" x14ac:dyDescent="0.2">
      <c r="B4" s="2">
        <v>90.1</v>
      </c>
      <c r="C4">
        <v>62.9</v>
      </c>
      <c r="D4">
        <v>53.2</v>
      </c>
      <c r="E4">
        <v>127.1</v>
      </c>
      <c r="F4" s="2">
        <v>60.1</v>
      </c>
      <c r="G4">
        <v>118.1</v>
      </c>
      <c r="H4">
        <v>25.4</v>
      </c>
      <c r="I4">
        <v>105.1</v>
      </c>
      <c r="J4" s="2">
        <v>68.400000000000006</v>
      </c>
      <c r="K4">
        <v>74.8</v>
      </c>
      <c r="L4">
        <v>40</v>
      </c>
      <c r="M4">
        <v>82.6</v>
      </c>
      <c r="N4" s="2">
        <v>39.9</v>
      </c>
      <c r="O4">
        <v>54.9</v>
      </c>
      <c r="P4">
        <v>48.1</v>
      </c>
      <c r="Q4">
        <v>50.9</v>
      </c>
      <c r="R4" s="2">
        <v>53</v>
      </c>
      <c r="S4">
        <v>129</v>
      </c>
      <c r="T4">
        <v>39.200000000000003</v>
      </c>
      <c r="U4">
        <v>22.4</v>
      </c>
      <c r="V4" s="2">
        <v>51.3</v>
      </c>
      <c r="W4">
        <v>126.2</v>
      </c>
      <c r="X4">
        <v>82</v>
      </c>
      <c r="Y4">
        <v>67.400000000000006</v>
      </c>
      <c r="Z4" s="2">
        <v>23.7</v>
      </c>
      <c r="AA4">
        <v>57.2</v>
      </c>
      <c r="AB4">
        <v>60.2</v>
      </c>
      <c r="AC4">
        <v>112.5</v>
      </c>
      <c r="AD4" s="2">
        <v>53</v>
      </c>
      <c r="AE4">
        <v>70.5</v>
      </c>
      <c r="AF4">
        <v>36</v>
      </c>
      <c r="AG4">
        <v>134.6</v>
      </c>
      <c r="AH4" s="2">
        <v>62.1</v>
      </c>
      <c r="AI4">
        <v>149.6</v>
      </c>
      <c r="AJ4">
        <v>73.8</v>
      </c>
      <c r="AK4">
        <v>98.7</v>
      </c>
      <c r="AL4" s="2">
        <v>33.299999999999997</v>
      </c>
      <c r="AM4">
        <v>41.8</v>
      </c>
      <c r="AN4">
        <v>47.5</v>
      </c>
      <c r="AO4">
        <v>45.9</v>
      </c>
      <c r="AP4" s="2">
        <v>61.6</v>
      </c>
      <c r="AQ4">
        <v>85.1</v>
      </c>
      <c r="AR4">
        <v>53.5</v>
      </c>
      <c r="AS4">
        <v>65.099999999999994</v>
      </c>
      <c r="AT4" s="2"/>
      <c r="AX4" s="2">
        <v>77.900000000000006</v>
      </c>
      <c r="AY4">
        <v>108.1</v>
      </c>
      <c r="AZ4">
        <v>73.5</v>
      </c>
      <c r="BA4">
        <v>38.5</v>
      </c>
      <c r="BB4" s="2">
        <v>36.4</v>
      </c>
      <c r="BC4">
        <v>39.5</v>
      </c>
      <c r="BD4">
        <v>30.3</v>
      </c>
      <c r="BE4">
        <v>91</v>
      </c>
      <c r="BF4" s="2">
        <v>20.7</v>
      </c>
      <c r="BG4">
        <v>74.8</v>
      </c>
      <c r="BH4">
        <v>25.6</v>
      </c>
      <c r="BI4">
        <v>70.5</v>
      </c>
      <c r="BJ4" s="2">
        <v>22.7</v>
      </c>
      <c r="BK4">
        <v>112.3</v>
      </c>
      <c r="BL4">
        <v>55.2</v>
      </c>
      <c r="BM4">
        <v>24.2</v>
      </c>
      <c r="BN4" s="2">
        <v>31.8</v>
      </c>
      <c r="BO4">
        <v>90.2</v>
      </c>
      <c r="BQ4">
        <v>33.4</v>
      </c>
      <c r="BR4" s="2">
        <v>31.9</v>
      </c>
      <c r="BS4">
        <v>59.7</v>
      </c>
      <c r="BT4">
        <v>72.599999999999994</v>
      </c>
      <c r="BU4">
        <v>69.3</v>
      </c>
      <c r="BV4" s="2">
        <v>43.9</v>
      </c>
      <c r="BW4">
        <v>57.3</v>
      </c>
      <c r="BX4">
        <v>76.7</v>
      </c>
      <c r="BY4">
        <v>30.3</v>
      </c>
      <c r="BZ4" s="2">
        <v>24.8</v>
      </c>
      <c r="CA4">
        <v>73.400000000000006</v>
      </c>
      <c r="CB4">
        <v>39.6</v>
      </c>
      <c r="CC4">
        <v>40.5</v>
      </c>
      <c r="CD4" s="2">
        <v>37.4</v>
      </c>
      <c r="CE4">
        <v>36.200000000000003</v>
      </c>
      <c r="CF4">
        <v>21.9</v>
      </c>
      <c r="CG4">
        <v>22.7</v>
      </c>
      <c r="CH4" s="2">
        <v>46.7</v>
      </c>
      <c r="CJ4">
        <v>28.2</v>
      </c>
      <c r="CL4" s="2">
        <v>31.4</v>
      </c>
      <c r="CN4">
        <v>37.9</v>
      </c>
    </row>
    <row r="5" spans="1:93" x14ac:dyDescent="0.2">
      <c r="B5" s="2">
        <v>28.9</v>
      </c>
      <c r="C5">
        <v>38.9</v>
      </c>
      <c r="D5">
        <v>37.4</v>
      </c>
      <c r="E5">
        <v>138.5</v>
      </c>
      <c r="F5" s="2">
        <v>67.7</v>
      </c>
      <c r="G5">
        <v>156.30000000000001</v>
      </c>
      <c r="H5">
        <v>50.6</v>
      </c>
      <c r="I5">
        <v>22.8</v>
      </c>
      <c r="J5" s="2">
        <v>126.8</v>
      </c>
      <c r="K5">
        <v>126.5</v>
      </c>
      <c r="L5">
        <v>55.6</v>
      </c>
      <c r="M5">
        <v>52.9</v>
      </c>
      <c r="N5" s="2">
        <v>49.8</v>
      </c>
      <c r="O5">
        <v>102.5</v>
      </c>
      <c r="P5">
        <v>45</v>
      </c>
      <c r="Q5">
        <v>94.7</v>
      </c>
      <c r="R5" s="2">
        <v>36.9</v>
      </c>
      <c r="S5">
        <v>64.599999999999994</v>
      </c>
      <c r="T5">
        <v>28</v>
      </c>
      <c r="U5">
        <v>57.2</v>
      </c>
      <c r="V5" s="2">
        <v>57.1</v>
      </c>
      <c r="W5">
        <v>74.5</v>
      </c>
      <c r="X5">
        <v>62.8</v>
      </c>
      <c r="Y5">
        <v>49.1</v>
      </c>
      <c r="Z5" s="2">
        <v>81.5</v>
      </c>
      <c r="AA5">
        <v>60.7</v>
      </c>
      <c r="AB5">
        <v>59</v>
      </c>
      <c r="AC5">
        <v>76.900000000000006</v>
      </c>
      <c r="AD5" s="2">
        <v>89.8</v>
      </c>
      <c r="AE5">
        <v>120.4</v>
      </c>
      <c r="AF5">
        <v>36.700000000000003</v>
      </c>
      <c r="AG5">
        <v>103.5</v>
      </c>
      <c r="AH5" s="2">
        <v>51.7</v>
      </c>
      <c r="AI5">
        <v>74.400000000000006</v>
      </c>
      <c r="AJ5">
        <v>56.3</v>
      </c>
      <c r="AK5">
        <v>131.30000000000001</v>
      </c>
      <c r="AL5" s="2">
        <v>43.6</v>
      </c>
      <c r="AM5">
        <v>59</v>
      </c>
      <c r="AN5">
        <v>60.5</v>
      </c>
      <c r="AO5">
        <v>43.5</v>
      </c>
      <c r="AP5" s="2">
        <v>80.5</v>
      </c>
      <c r="AQ5">
        <v>152</v>
      </c>
      <c r="AR5">
        <v>37.799999999999997</v>
      </c>
      <c r="AS5">
        <v>55.3</v>
      </c>
      <c r="AT5" s="2">
        <v>54.6</v>
      </c>
      <c r="AU5">
        <v>120.8</v>
      </c>
      <c r="AV5">
        <v>81</v>
      </c>
      <c r="AW5">
        <v>77.2</v>
      </c>
      <c r="AX5" s="2">
        <v>80.8</v>
      </c>
      <c r="AY5">
        <v>50.7</v>
      </c>
      <c r="AZ5">
        <v>33.1</v>
      </c>
      <c r="BA5">
        <v>56.3</v>
      </c>
      <c r="BB5" s="2">
        <v>28.9</v>
      </c>
      <c r="BC5">
        <v>35.200000000000003</v>
      </c>
      <c r="BD5">
        <v>20.6</v>
      </c>
      <c r="BE5">
        <v>79.5</v>
      </c>
      <c r="BF5" s="2">
        <v>21.4</v>
      </c>
      <c r="BG5">
        <v>84.2</v>
      </c>
      <c r="BH5">
        <v>61.3</v>
      </c>
      <c r="BI5">
        <v>120.4</v>
      </c>
      <c r="BJ5" s="2">
        <v>33.6</v>
      </c>
      <c r="BK5">
        <v>121.9</v>
      </c>
      <c r="BL5">
        <v>28.9</v>
      </c>
      <c r="BM5">
        <v>22.6</v>
      </c>
      <c r="BN5" s="2">
        <v>63.4</v>
      </c>
      <c r="BO5">
        <v>40.4</v>
      </c>
      <c r="BQ5">
        <v>48</v>
      </c>
      <c r="BR5" s="2">
        <v>58.7</v>
      </c>
      <c r="BS5">
        <v>76</v>
      </c>
      <c r="BT5">
        <v>44.6</v>
      </c>
      <c r="BU5">
        <v>25.7</v>
      </c>
      <c r="BV5" s="2">
        <v>25.5</v>
      </c>
      <c r="BW5">
        <v>42.2</v>
      </c>
      <c r="BX5">
        <v>64.099999999999994</v>
      </c>
      <c r="BY5">
        <v>28.8</v>
      </c>
      <c r="BZ5" s="2">
        <v>80.8</v>
      </c>
      <c r="CA5">
        <v>79.599999999999994</v>
      </c>
      <c r="CB5">
        <v>41.1</v>
      </c>
      <c r="CC5">
        <v>28</v>
      </c>
      <c r="CD5" s="2">
        <v>28.5</v>
      </c>
      <c r="CE5">
        <v>66.3</v>
      </c>
      <c r="CF5">
        <v>23.5</v>
      </c>
      <c r="CH5" s="2">
        <v>58.7</v>
      </c>
      <c r="CJ5">
        <v>33.200000000000003</v>
      </c>
      <c r="CL5" s="2">
        <v>37.700000000000003</v>
      </c>
      <c r="CN5">
        <v>27.4</v>
      </c>
    </row>
    <row r="6" spans="1:93" x14ac:dyDescent="0.2">
      <c r="B6" s="2">
        <v>101.8</v>
      </c>
      <c r="C6">
        <v>128.6</v>
      </c>
      <c r="D6">
        <v>62.1</v>
      </c>
      <c r="E6">
        <v>151.4</v>
      </c>
      <c r="F6" s="2">
        <v>71.900000000000006</v>
      </c>
      <c r="G6">
        <v>96.4</v>
      </c>
      <c r="H6">
        <v>21.1</v>
      </c>
      <c r="I6">
        <v>127.7</v>
      </c>
      <c r="J6" s="2">
        <v>101.9</v>
      </c>
      <c r="K6">
        <v>111.2</v>
      </c>
      <c r="L6">
        <v>22.7</v>
      </c>
      <c r="M6">
        <v>160.1</v>
      </c>
      <c r="N6" s="2">
        <v>53.6</v>
      </c>
      <c r="O6">
        <v>87.9</v>
      </c>
      <c r="P6">
        <v>38.700000000000003</v>
      </c>
      <c r="Q6">
        <v>82</v>
      </c>
      <c r="R6" s="2">
        <v>27.6</v>
      </c>
      <c r="S6">
        <v>31.2</v>
      </c>
      <c r="T6">
        <v>55</v>
      </c>
      <c r="U6">
        <v>71.900000000000006</v>
      </c>
      <c r="V6" s="2">
        <v>37.299999999999997</v>
      </c>
      <c r="W6">
        <v>76.7</v>
      </c>
      <c r="X6">
        <v>56.2</v>
      </c>
      <c r="Y6">
        <v>63.4</v>
      </c>
      <c r="Z6" s="2">
        <v>60.1</v>
      </c>
      <c r="AA6">
        <v>87.4</v>
      </c>
      <c r="AB6">
        <v>40.6</v>
      </c>
      <c r="AC6">
        <v>101.9</v>
      </c>
      <c r="AD6" s="2">
        <v>76.599999999999994</v>
      </c>
      <c r="AE6">
        <v>102.2</v>
      </c>
      <c r="AF6">
        <v>31</v>
      </c>
      <c r="AG6">
        <v>84.7</v>
      </c>
      <c r="AH6" s="2">
        <v>54.5</v>
      </c>
      <c r="AI6">
        <v>83.6</v>
      </c>
      <c r="AJ6">
        <v>73.2</v>
      </c>
      <c r="AK6">
        <v>75.2</v>
      </c>
      <c r="AL6" s="2">
        <v>84.4</v>
      </c>
      <c r="AM6">
        <v>78.7</v>
      </c>
      <c r="AN6">
        <v>55.2</v>
      </c>
      <c r="AO6">
        <v>36.4</v>
      </c>
      <c r="AP6" s="2">
        <v>24.2</v>
      </c>
      <c r="AQ6">
        <v>101.1</v>
      </c>
      <c r="AR6">
        <v>40</v>
      </c>
      <c r="AS6">
        <v>61.9</v>
      </c>
      <c r="AT6" s="2">
        <v>98</v>
      </c>
      <c r="AU6">
        <v>124.5</v>
      </c>
      <c r="AV6">
        <v>54.6</v>
      </c>
      <c r="AW6">
        <v>95.1</v>
      </c>
      <c r="AX6" s="2">
        <v>80.7</v>
      </c>
      <c r="AY6">
        <v>46.6</v>
      </c>
      <c r="AZ6">
        <v>32.1</v>
      </c>
      <c r="BA6">
        <v>87.2</v>
      </c>
      <c r="BB6" s="2">
        <v>33.700000000000003</v>
      </c>
      <c r="BC6">
        <v>76.599999999999994</v>
      </c>
      <c r="BD6">
        <v>32.6</v>
      </c>
      <c r="BE6">
        <v>55</v>
      </c>
      <c r="BF6" s="2">
        <v>38.799999999999997</v>
      </c>
      <c r="BG6">
        <v>43.2</v>
      </c>
      <c r="BH6">
        <v>26.8</v>
      </c>
      <c r="BI6">
        <v>103.5</v>
      </c>
      <c r="BJ6" s="2">
        <v>25.7</v>
      </c>
      <c r="BK6">
        <v>24.9</v>
      </c>
      <c r="BL6">
        <v>24.3</v>
      </c>
      <c r="BM6">
        <v>31.3</v>
      </c>
      <c r="BN6" s="2">
        <v>51.2</v>
      </c>
      <c r="BO6">
        <v>44.5</v>
      </c>
      <c r="BQ6">
        <v>21.9</v>
      </c>
      <c r="BR6" s="2">
        <v>59.4</v>
      </c>
      <c r="BS6">
        <v>84.2</v>
      </c>
      <c r="BT6">
        <v>56.5</v>
      </c>
      <c r="BU6">
        <v>48.9</v>
      </c>
      <c r="BV6" s="2">
        <v>27.7</v>
      </c>
      <c r="BW6">
        <v>51.2</v>
      </c>
      <c r="BX6">
        <v>61.2</v>
      </c>
      <c r="BY6">
        <v>34.6</v>
      </c>
      <c r="BZ6" s="2">
        <v>37.299999999999997</v>
      </c>
      <c r="CA6">
        <v>85.8</v>
      </c>
      <c r="CB6">
        <v>22.3</v>
      </c>
      <c r="CC6">
        <v>43.7</v>
      </c>
      <c r="CD6" s="2">
        <v>31.7</v>
      </c>
      <c r="CE6">
        <v>76.8</v>
      </c>
      <c r="CF6">
        <v>53.9</v>
      </c>
      <c r="CH6" s="2">
        <v>34.4</v>
      </c>
      <c r="CL6" s="2">
        <v>59.1</v>
      </c>
      <c r="CN6">
        <v>23.4</v>
      </c>
    </row>
    <row r="7" spans="1:93" x14ac:dyDescent="0.2">
      <c r="B7" s="2">
        <v>96.2</v>
      </c>
      <c r="C7">
        <v>49.1</v>
      </c>
      <c r="D7">
        <v>40.200000000000003</v>
      </c>
      <c r="E7">
        <v>85.3</v>
      </c>
      <c r="F7" s="2">
        <v>40.700000000000003</v>
      </c>
      <c r="G7">
        <v>103.5</v>
      </c>
      <c r="H7">
        <v>20.3</v>
      </c>
      <c r="I7">
        <v>65.2</v>
      </c>
      <c r="J7" s="2">
        <v>77.900000000000006</v>
      </c>
      <c r="K7">
        <v>101.1</v>
      </c>
      <c r="L7">
        <v>37</v>
      </c>
      <c r="M7">
        <v>102</v>
      </c>
      <c r="N7" s="2">
        <v>54.9</v>
      </c>
      <c r="O7">
        <v>21.5</v>
      </c>
      <c r="P7">
        <v>21.3</v>
      </c>
      <c r="Q7">
        <v>39.4</v>
      </c>
      <c r="R7" s="2">
        <v>60.2</v>
      </c>
      <c r="S7">
        <v>20.9</v>
      </c>
      <c r="T7">
        <v>23.6</v>
      </c>
      <c r="U7">
        <v>32.5</v>
      </c>
      <c r="V7" s="2">
        <v>67.8</v>
      </c>
      <c r="W7">
        <v>66.8</v>
      </c>
      <c r="X7">
        <v>45.8</v>
      </c>
      <c r="Y7">
        <v>91.2</v>
      </c>
      <c r="Z7" s="2">
        <v>58.3</v>
      </c>
      <c r="AA7">
        <v>107.4</v>
      </c>
      <c r="AB7">
        <v>41.2</v>
      </c>
      <c r="AC7">
        <v>85.5</v>
      </c>
      <c r="AD7" s="2">
        <v>51.9</v>
      </c>
      <c r="AE7">
        <v>82</v>
      </c>
      <c r="AF7">
        <v>77.5</v>
      </c>
      <c r="AG7">
        <v>51.6</v>
      </c>
      <c r="AH7" s="2">
        <v>54.4</v>
      </c>
      <c r="AI7">
        <v>132.19999999999999</v>
      </c>
      <c r="AJ7">
        <v>67.5</v>
      </c>
      <c r="AK7">
        <v>86.3</v>
      </c>
      <c r="AL7" s="2">
        <v>43.6</v>
      </c>
      <c r="AM7">
        <v>52.9</v>
      </c>
      <c r="AN7">
        <v>47.6</v>
      </c>
      <c r="AO7">
        <v>35.5</v>
      </c>
      <c r="AP7" s="2">
        <v>29.7</v>
      </c>
      <c r="AQ7">
        <v>129.30000000000001</v>
      </c>
      <c r="AR7">
        <v>26.1</v>
      </c>
      <c r="AS7">
        <v>62.3</v>
      </c>
      <c r="AT7" s="2">
        <v>85.6</v>
      </c>
      <c r="AU7">
        <v>131.19999999999999</v>
      </c>
      <c r="AV7">
        <v>75.7</v>
      </c>
      <c r="AW7">
        <v>145.19999999999999</v>
      </c>
      <c r="AX7" s="2">
        <v>32.1</v>
      </c>
      <c r="AY7">
        <v>116.1</v>
      </c>
      <c r="AZ7">
        <v>50.6</v>
      </c>
      <c r="BA7">
        <v>45.6</v>
      </c>
      <c r="BB7" s="2">
        <v>32.6</v>
      </c>
      <c r="BC7">
        <v>69.8</v>
      </c>
      <c r="BD7">
        <v>34.4</v>
      </c>
      <c r="BE7">
        <v>57.8</v>
      </c>
      <c r="BF7" s="2">
        <v>26.7</v>
      </c>
      <c r="BG7">
        <v>35.299999999999997</v>
      </c>
      <c r="BH7" s="8">
        <v>35.5</v>
      </c>
      <c r="BI7">
        <v>52.2</v>
      </c>
      <c r="BJ7" s="2">
        <v>24.2</v>
      </c>
      <c r="BK7">
        <v>59.3</v>
      </c>
      <c r="BL7">
        <v>46</v>
      </c>
      <c r="BM7">
        <v>66</v>
      </c>
      <c r="BN7" s="2">
        <v>36.9</v>
      </c>
      <c r="BO7">
        <v>93.1</v>
      </c>
      <c r="BQ7">
        <v>79.2</v>
      </c>
      <c r="BR7" s="2">
        <v>96.8</v>
      </c>
      <c r="BS7">
        <v>82.5</v>
      </c>
      <c r="BT7">
        <v>66.3</v>
      </c>
      <c r="BU7">
        <v>43.9</v>
      </c>
      <c r="BV7" s="2">
        <v>35.9</v>
      </c>
      <c r="BW7">
        <v>64.599999999999994</v>
      </c>
      <c r="BX7">
        <v>59.8</v>
      </c>
      <c r="BY7">
        <v>39.5</v>
      </c>
      <c r="BZ7" s="2">
        <v>56.5</v>
      </c>
      <c r="CA7">
        <v>64.8</v>
      </c>
      <c r="CB7">
        <v>35.5</v>
      </c>
      <c r="CC7">
        <v>31.7</v>
      </c>
      <c r="CD7" s="2">
        <v>36.299999999999997</v>
      </c>
      <c r="CE7">
        <v>66.3</v>
      </c>
      <c r="CF7">
        <v>32.1</v>
      </c>
      <c r="CH7" s="2">
        <v>20.3</v>
      </c>
      <c r="CL7" s="2">
        <v>22.9</v>
      </c>
      <c r="CN7">
        <v>38.200000000000003</v>
      </c>
    </row>
    <row r="8" spans="1:93" x14ac:dyDescent="0.2">
      <c r="B8" s="2">
        <v>50.5</v>
      </c>
      <c r="C8">
        <v>144.9</v>
      </c>
      <c r="D8">
        <v>48.5</v>
      </c>
      <c r="E8">
        <v>28.1</v>
      </c>
      <c r="F8" s="2">
        <v>75.2</v>
      </c>
      <c r="G8">
        <v>88.6</v>
      </c>
      <c r="H8">
        <v>21.2</v>
      </c>
      <c r="I8">
        <v>62.7</v>
      </c>
      <c r="J8" s="2">
        <v>94.9</v>
      </c>
      <c r="K8">
        <v>111.9</v>
      </c>
      <c r="L8">
        <v>47</v>
      </c>
      <c r="M8">
        <v>139.6</v>
      </c>
      <c r="N8" s="2">
        <v>49.5</v>
      </c>
      <c r="O8">
        <v>104.2</v>
      </c>
      <c r="P8">
        <v>43.7</v>
      </c>
      <c r="Q8">
        <v>92.6</v>
      </c>
      <c r="R8" s="2">
        <v>59.8</v>
      </c>
      <c r="S8">
        <v>57.5</v>
      </c>
      <c r="T8">
        <v>29.7</v>
      </c>
      <c r="U8">
        <v>39.5</v>
      </c>
      <c r="V8" s="2">
        <v>28.3</v>
      </c>
      <c r="W8">
        <v>103.5</v>
      </c>
      <c r="X8">
        <v>67.2</v>
      </c>
      <c r="Y8">
        <v>66.400000000000006</v>
      </c>
      <c r="Z8" s="2">
        <v>62.3</v>
      </c>
      <c r="AA8">
        <v>132</v>
      </c>
      <c r="AB8">
        <v>63.7</v>
      </c>
      <c r="AC8">
        <v>98.8</v>
      </c>
      <c r="AD8" s="2">
        <v>33.4</v>
      </c>
      <c r="AE8">
        <v>110.4</v>
      </c>
      <c r="AF8">
        <v>55.6</v>
      </c>
      <c r="AG8">
        <v>81.400000000000006</v>
      </c>
      <c r="AH8" s="2">
        <v>21.2</v>
      </c>
      <c r="AI8">
        <v>33.9</v>
      </c>
      <c r="AJ8">
        <v>96.3</v>
      </c>
      <c r="AK8">
        <v>77.7</v>
      </c>
      <c r="AL8" s="2">
        <v>67.599999999999994</v>
      </c>
      <c r="AM8">
        <v>44.5</v>
      </c>
      <c r="AN8">
        <v>62.2</v>
      </c>
      <c r="AO8">
        <v>58.7</v>
      </c>
      <c r="AP8" s="2">
        <v>63.2</v>
      </c>
      <c r="AQ8">
        <v>140.19999999999999</v>
      </c>
      <c r="AR8">
        <v>36.4</v>
      </c>
      <c r="AS8">
        <v>38.799999999999997</v>
      </c>
      <c r="AT8" s="2">
        <v>85.3</v>
      </c>
      <c r="AU8">
        <v>126.7</v>
      </c>
      <c r="AV8">
        <v>82.1</v>
      </c>
      <c r="AW8">
        <v>95.4</v>
      </c>
      <c r="AX8" s="2">
        <v>51.8</v>
      </c>
      <c r="AY8">
        <v>83.6</v>
      </c>
      <c r="AZ8">
        <v>76.599999999999994</v>
      </c>
      <c r="BA8">
        <v>75</v>
      </c>
      <c r="BB8" s="2">
        <v>43.2</v>
      </c>
      <c r="BC8">
        <v>25.6</v>
      </c>
      <c r="BD8">
        <v>21.7</v>
      </c>
      <c r="BE8">
        <v>25.9</v>
      </c>
      <c r="BF8" s="2">
        <v>27.8</v>
      </c>
      <c r="BG8">
        <v>73.2</v>
      </c>
      <c r="BH8">
        <v>49.7</v>
      </c>
      <c r="BI8">
        <v>47.3</v>
      </c>
      <c r="BJ8" s="2">
        <v>20</v>
      </c>
      <c r="BK8">
        <v>48.9</v>
      </c>
      <c r="BL8">
        <v>79.599999999999994</v>
      </c>
      <c r="BM8">
        <v>74.099999999999994</v>
      </c>
      <c r="BN8" s="2">
        <v>44</v>
      </c>
      <c r="BO8">
        <v>41.8</v>
      </c>
      <c r="BQ8">
        <v>42.6</v>
      </c>
      <c r="BR8" s="2">
        <v>62.5</v>
      </c>
      <c r="BS8">
        <v>91.9</v>
      </c>
      <c r="BT8">
        <v>84.9</v>
      </c>
      <c r="BU8">
        <v>66.2</v>
      </c>
      <c r="BV8" s="2">
        <v>61.8</v>
      </c>
      <c r="BW8">
        <v>99.3</v>
      </c>
      <c r="BX8">
        <v>53.8</v>
      </c>
      <c r="BY8">
        <v>22.5</v>
      </c>
      <c r="BZ8" s="2">
        <v>36.6</v>
      </c>
      <c r="CA8">
        <v>74.8</v>
      </c>
      <c r="CB8">
        <v>59.8</v>
      </c>
      <c r="CC8">
        <v>28.7</v>
      </c>
      <c r="CD8" s="2">
        <v>52</v>
      </c>
      <c r="CE8">
        <v>25.5</v>
      </c>
      <c r="CF8">
        <v>25.3</v>
      </c>
      <c r="CH8" s="2">
        <v>23.1</v>
      </c>
      <c r="CL8" s="2">
        <v>29.1</v>
      </c>
      <c r="CN8">
        <v>39.6</v>
      </c>
    </row>
    <row r="9" spans="1:93" x14ac:dyDescent="0.2">
      <c r="B9" s="2">
        <v>98.2</v>
      </c>
      <c r="C9">
        <v>96.4</v>
      </c>
      <c r="D9">
        <v>33.4</v>
      </c>
      <c r="E9">
        <v>49.5</v>
      </c>
      <c r="F9" s="2">
        <v>42.5</v>
      </c>
      <c r="G9">
        <v>100.5</v>
      </c>
      <c r="H9">
        <v>26</v>
      </c>
      <c r="I9">
        <v>86.6</v>
      </c>
      <c r="J9" s="2">
        <v>55.1</v>
      </c>
      <c r="K9">
        <v>120.3</v>
      </c>
      <c r="L9">
        <v>40.1</v>
      </c>
      <c r="M9">
        <v>70.2</v>
      </c>
      <c r="N9" s="2">
        <v>63.5</v>
      </c>
      <c r="O9">
        <v>132</v>
      </c>
      <c r="P9">
        <v>47.3</v>
      </c>
      <c r="Q9">
        <v>48.7</v>
      </c>
      <c r="R9" s="2">
        <v>38.700000000000003</v>
      </c>
      <c r="S9">
        <v>51.8</v>
      </c>
      <c r="T9">
        <v>39.700000000000003</v>
      </c>
      <c r="U9">
        <v>34.5</v>
      </c>
      <c r="V9" s="2">
        <v>42.6</v>
      </c>
      <c r="W9">
        <v>103.2</v>
      </c>
      <c r="X9">
        <v>74.3</v>
      </c>
      <c r="Y9">
        <v>59.9</v>
      </c>
      <c r="Z9" s="2">
        <v>30.1</v>
      </c>
      <c r="AA9">
        <v>139.1</v>
      </c>
      <c r="AB9">
        <v>26</v>
      </c>
      <c r="AC9">
        <v>116.4</v>
      </c>
      <c r="AD9" s="2">
        <v>56.3</v>
      </c>
      <c r="AE9">
        <v>75.099999999999994</v>
      </c>
      <c r="AF9">
        <v>45.4</v>
      </c>
      <c r="AG9">
        <v>86.6</v>
      </c>
      <c r="AH9" s="2">
        <v>21.9</v>
      </c>
      <c r="AI9">
        <v>83.3</v>
      </c>
      <c r="AJ9">
        <v>33.200000000000003</v>
      </c>
      <c r="AK9">
        <v>64.7</v>
      </c>
      <c r="AL9" s="2">
        <v>46.7</v>
      </c>
      <c r="AM9">
        <v>52.6</v>
      </c>
      <c r="AN9">
        <v>39.200000000000003</v>
      </c>
      <c r="AO9">
        <v>34.4</v>
      </c>
      <c r="AP9" s="2">
        <v>37.1</v>
      </c>
      <c r="AQ9">
        <v>44.5</v>
      </c>
      <c r="AR9">
        <v>47</v>
      </c>
      <c r="AS9">
        <v>67.599999999999994</v>
      </c>
      <c r="AT9" s="2">
        <v>56.6</v>
      </c>
      <c r="AU9">
        <v>83.6</v>
      </c>
      <c r="AV9">
        <v>35.9</v>
      </c>
      <c r="AW9">
        <v>163.9</v>
      </c>
      <c r="AX9" s="2">
        <v>90.6</v>
      </c>
      <c r="AY9">
        <v>118.1</v>
      </c>
      <c r="AZ9">
        <v>55</v>
      </c>
      <c r="BA9">
        <v>66.5</v>
      </c>
      <c r="BB9" s="2">
        <v>28.8</v>
      </c>
      <c r="BC9">
        <v>74.3</v>
      </c>
      <c r="BD9">
        <v>47.5</v>
      </c>
      <c r="BE9">
        <v>110.3</v>
      </c>
      <c r="BF9" s="2">
        <v>23.9</v>
      </c>
      <c r="BG9">
        <v>130</v>
      </c>
      <c r="BI9">
        <v>81.400000000000006</v>
      </c>
      <c r="BJ9" s="2">
        <v>27.7</v>
      </c>
      <c r="BK9">
        <v>86.5</v>
      </c>
      <c r="BL9">
        <v>62.1</v>
      </c>
      <c r="BM9">
        <v>29.1</v>
      </c>
      <c r="BN9" s="2">
        <v>25.9</v>
      </c>
      <c r="BO9">
        <v>76.400000000000006</v>
      </c>
      <c r="BQ9">
        <v>43.1</v>
      </c>
      <c r="BR9" s="2">
        <v>84.1</v>
      </c>
      <c r="BS9">
        <v>80.5</v>
      </c>
      <c r="BT9">
        <v>57.6</v>
      </c>
      <c r="BU9">
        <v>45.6</v>
      </c>
      <c r="BV9" s="2">
        <v>71.5</v>
      </c>
      <c r="BW9">
        <v>20.9</v>
      </c>
      <c r="BX9">
        <v>69</v>
      </c>
      <c r="BY9">
        <v>40.200000000000003</v>
      </c>
      <c r="BZ9" s="2">
        <v>82.4</v>
      </c>
      <c r="CA9">
        <v>32</v>
      </c>
      <c r="CB9">
        <v>21.8</v>
      </c>
      <c r="CC9">
        <v>44</v>
      </c>
      <c r="CD9" s="2">
        <v>37.9</v>
      </c>
      <c r="CE9">
        <v>24.7</v>
      </c>
      <c r="CF9">
        <v>33.700000000000003</v>
      </c>
      <c r="CH9" s="2">
        <v>34.9</v>
      </c>
      <c r="CL9" s="2">
        <v>58.7</v>
      </c>
      <c r="CN9">
        <v>67.900000000000006</v>
      </c>
    </row>
    <row r="10" spans="1:93" x14ac:dyDescent="0.2">
      <c r="B10" s="2">
        <v>64.400000000000006</v>
      </c>
      <c r="C10">
        <v>104.9</v>
      </c>
      <c r="D10">
        <v>78.900000000000006</v>
      </c>
      <c r="E10">
        <v>131.5</v>
      </c>
      <c r="F10" s="2">
        <v>63.8</v>
      </c>
      <c r="G10">
        <v>65</v>
      </c>
      <c r="H10">
        <v>21.5</v>
      </c>
      <c r="I10">
        <v>54.8</v>
      </c>
      <c r="J10" s="2">
        <v>109.3</v>
      </c>
      <c r="K10">
        <v>72.900000000000006</v>
      </c>
      <c r="L10">
        <v>23.8</v>
      </c>
      <c r="M10">
        <v>84.7</v>
      </c>
      <c r="N10" s="2">
        <v>22.8</v>
      </c>
      <c r="O10">
        <v>119.2</v>
      </c>
      <c r="P10">
        <v>64.599999999999994</v>
      </c>
      <c r="Q10">
        <v>103.3</v>
      </c>
      <c r="R10" s="2">
        <v>68.900000000000006</v>
      </c>
      <c r="S10">
        <v>66.8</v>
      </c>
      <c r="T10">
        <v>47.2</v>
      </c>
      <c r="U10">
        <v>26.9</v>
      </c>
      <c r="V10" s="2">
        <v>95.3</v>
      </c>
      <c r="W10">
        <v>74.099999999999994</v>
      </c>
      <c r="X10">
        <v>45.5</v>
      </c>
      <c r="Y10">
        <v>89.8</v>
      </c>
      <c r="Z10" s="2">
        <v>75.8</v>
      </c>
      <c r="AA10">
        <v>107.2</v>
      </c>
      <c r="AB10">
        <v>38.700000000000003</v>
      </c>
      <c r="AC10">
        <v>76.400000000000006</v>
      </c>
      <c r="AD10" s="2">
        <v>22.5</v>
      </c>
      <c r="AE10">
        <v>79.099999999999994</v>
      </c>
      <c r="AF10">
        <v>63.5</v>
      </c>
      <c r="AG10">
        <v>84.4</v>
      </c>
      <c r="AH10" s="2">
        <v>22.8</v>
      </c>
      <c r="AI10">
        <v>65.2</v>
      </c>
      <c r="AJ10">
        <v>44</v>
      </c>
      <c r="AK10">
        <v>68.7</v>
      </c>
      <c r="AL10" s="2">
        <v>38.700000000000003</v>
      </c>
      <c r="AM10">
        <v>51.7</v>
      </c>
      <c r="AN10">
        <v>28.6</v>
      </c>
      <c r="AO10">
        <v>111.8</v>
      </c>
      <c r="AP10" s="2">
        <v>34.700000000000003</v>
      </c>
      <c r="AQ10">
        <v>163.69999999999999</v>
      </c>
      <c r="AR10">
        <v>76.5</v>
      </c>
      <c r="AS10">
        <v>104</v>
      </c>
      <c r="AT10" s="2">
        <v>90.2</v>
      </c>
      <c r="AU10">
        <v>95.7</v>
      </c>
      <c r="AV10">
        <v>60</v>
      </c>
      <c r="AW10">
        <v>143.5</v>
      </c>
      <c r="AX10" s="2">
        <v>78.7</v>
      </c>
      <c r="AY10">
        <v>113.1</v>
      </c>
      <c r="AZ10">
        <v>22.8</v>
      </c>
      <c r="BA10">
        <v>133</v>
      </c>
      <c r="BB10" s="2">
        <v>76.5</v>
      </c>
      <c r="BC10">
        <v>33.4</v>
      </c>
      <c r="BD10">
        <v>35.200000000000003</v>
      </c>
      <c r="BE10">
        <v>95.7</v>
      </c>
      <c r="BF10" s="2">
        <v>48.5</v>
      </c>
      <c r="BG10">
        <v>105.3</v>
      </c>
      <c r="BI10">
        <v>152</v>
      </c>
      <c r="BJ10" s="2">
        <v>36.299999999999997</v>
      </c>
      <c r="BK10">
        <v>100.5</v>
      </c>
      <c r="BL10">
        <v>52</v>
      </c>
      <c r="BM10">
        <v>20.399999999999999</v>
      </c>
      <c r="BN10" s="2">
        <v>48.8</v>
      </c>
      <c r="BO10">
        <v>79.8</v>
      </c>
      <c r="BQ10">
        <v>27.5</v>
      </c>
      <c r="BR10" s="2">
        <v>59.5</v>
      </c>
      <c r="BS10">
        <v>59.9</v>
      </c>
      <c r="BT10">
        <v>29.9</v>
      </c>
      <c r="BU10">
        <v>36.700000000000003</v>
      </c>
      <c r="BV10" s="2">
        <v>40</v>
      </c>
      <c r="BW10">
        <v>71.3</v>
      </c>
      <c r="BX10">
        <v>67.099999999999994</v>
      </c>
      <c r="BY10">
        <v>34.700000000000003</v>
      </c>
      <c r="BZ10" s="2">
        <v>47.7</v>
      </c>
      <c r="CA10">
        <v>48.7</v>
      </c>
      <c r="CB10">
        <v>26.1</v>
      </c>
      <c r="CC10">
        <v>26</v>
      </c>
      <c r="CD10" s="2">
        <v>44.3</v>
      </c>
      <c r="CE10">
        <v>54.7</v>
      </c>
      <c r="CF10">
        <v>28</v>
      </c>
      <c r="CH10" s="12"/>
      <c r="CL10" s="2">
        <v>25.7</v>
      </c>
      <c r="CN10">
        <v>39.299999999999997</v>
      </c>
    </row>
    <row r="11" spans="1:93" x14ac:dyDescent="0.2">
      <c r="B11" s="2">
        <v>74.3</v>
      </c>
      <c r="C11">
        <v>69.099999999999994</v>
      </c>
      <c r="D11">
        <v>30.9</v>
      </c>
      <c r="E11">
        <v>90.7</v>
      </c>
      <c r="F11" s="2">
        <v>79.5</v>
      </c>
      <c r="G11">
        <v>63.4</v>
      </c>
      <c r="H11">
        <v>35.6</v>
      </c>
      <c r="I11">
        <v>83.7</v>
      </c>
      <c r="J11" s="2">
        <v>105.3</v>
      </c>
      <c r="K11">
        <v>119.9</v>
      </c>
      <c r="L11">
        <v>39.299999999999997</v>
      </c>
      <c r="M11">
        <v>90</v>
      </c>
      <c r="N11" s="2">
        <v>87.5</v>
      </c>
      <c r="O11">
        <v>45.4</v>
      </c>
      <c r="P11">
        <v>47.6</v>
      </c>
      <c r="Q11">
        <v>129.1</v>
      </c>
      <c r="R11" s="2">
        <v>76</v>
      </c>
      <c r="S11">
        <v>32.700000000000003</v>
      </c>
      <c r="T11">
        <v>40.1</v>
      </c>
      <c r="U11">
        <v>81.5</v>
      </c>
      <c r="V11" s="2">
        <v>20.5</v>
      </c>
      <c r="W11">
        <v>57.5</v>
      </c>
      <c r="X11">
        <v>55</v>
      </c>
      <c r="Y11">
        <v>52.7</v>
      </c>
      <c r="Z11" s="2">
        <v>72.5</v>
      </c>
      <c r="AA11">
        <v>103.3</v>
      </c>
      <c r="AB11">
        <v>28.1</v>
      </c>
      <c r="AC11">
        <v>138.19999999999999</v>
      </c>
      <c r="AD11" s="2">
        <v>89.4</v>
      </c>
      <c r="AE11">
        <v>105.8</v>
      </c>
      <c r="AF11">
        <v>53.6</v>
      </c>
      <c r="AG11">
        <v>54.9</v>
      </c>
      <c r="AH11" s="2">
        <v>52.5</v>
      </c>
      <c r="AI11">
        <v>98.4</v>
      </c>
      <c r="AJ11">
        <v>49.6</v>
      </c>
      <c r="AK11">
        <v>95.8</v>
      </c>
      <c r="AL11" s="2">
        <v>64</v>
      </c>
      <c r="AM11">
        <v>72.2</v>
      </c>
      <c r="AN11">
        <v>36</v>
      </c>
      <c r="AO11">
        <v>35.700000000000003</v>
      </c>
      <c r="AP11" s="2">
        <v>29.9</v>
      </c>
      <c r="AQ11">
        <v>55.4</v>
      </c>
      <c r="AR11">
        <v>24.5</v>
      </c>
      <c r="AS11">
        <v>97</v>
      </c>
      <c r="AT11" s="2">
        <v>85.1</v>
      </c>
      <c r="AU11">
        <v>57.8</v>
      </c>
      <c r="AV11">
        <v>88.4</v>
      </c>
      <c r="AW11">
        <v>123.9</v>
      </c>
      <c r="AX11" s="2">
        <v>77.5</v>
      </c>
      <c r="AY11">
        <v>26.5</v>
      </c>
      <c r="AZ11">
        <v>27.7</v>
      </c>
      <c r="BA11">
        <v>112.1</v>
      </c>
      <c r="BB11" s="2">
        <v>38.799999999999997</v>
      </c>
      <c r="BC11">
        <v>32.200000000000003</v>
      </c>
      <c r="BD11">
        <v>24.8</v>
      </c>
      <c r="BE11">
        <v>89.6</v>
      </c>
      <c r="BF11" s="2">
        <v>28.4</v>
      </c>
      <c r="BG11">
        <v>78.8</v>
      </c>
      <c r="BI11">
        <v>110.8</v>
      </c>
      <c r="BJ11" s="2">
        <v>35.799999999999997</v>
      </c>
      <c r="BK11">
        <v>104.9</v>
      </c>
      <c r="BL11">
        <v>38.299999999999997</v>
      </c>
      <c r="BM11">
        <v>122.7</v>
      </c>
      <c r="BN11" s="2">
        <v>43.7</v>
      </c>
      <c r="BO11">
        <v>55.4</v>
      </c>
      <c r="BQ11">
        <v>42.6</v>
      </c>
      <c r="BR11" s="2">
        <v>87.5</v>
      </c>
      <c r="BS11">
        <v>82.5</v>
      </c>
      <c r="BT11">
        <v>57.7</v>
      </c>
      <c r="BU11">
        <v>70.7</v>
      </c>
      <c r="BV11" s="2">
        <v>42.3</v>
      </c>
      <c r="BW11">
        <v>64.599999999999994</v>
      </c>
      <c r="BX11">
        <v>63.2</v>
      </c>
      <c r="BY11">
        <v>41.6</v>
      </c>
      <c r="BZ11" s="2">
        <v>57.5</v>
      </c>
      <c r="CA11">
        <v>26.4</v>
      </c>
      <c r="CB11">
        <v>30.1</v>
      </c>
      <c r="CC11">
        <v>23.3</v>
      </c>
      <c r="CD11" s="2">
        <v>34.799999999999997</v>
      </c>
      <c r="CE11">
        <v>71.8</v>
      </c>
      <c r="CF11">
        <v>25.7</v>
      </c>
      <c r="CH11" s="2"/>
      <c r="CL11" s="2">
        <v>34.700000000000003</v>
      </c>
      <c r="CN11">
        <v>32.799999999999997</v>
      </c>
    </row>
    <row r="12" spans="1:93" x14ac:dyDescent="0.2">
      <c r="B12" s="2">
        <v>42</v>
      </c>
      <c r="C12">
        <v>55.8</v>
      </c>
      <c r="D12">
        <v>50.3</v>
      </c>
      <c r="E12">
        <v>52.1</v>
      </c>
      <c r="F12" s="2">
        <v>78.5</v>
      </c>
      <c r="G12">
        <v>126.8</v>
      </c>
      <c r="H12">
        <v>35.4</v>
      </c>
      <c r="I12">
        <v>80</v>
      </c>
      <c r="J12" s="2">
        <v>108.2</v>
      </c>
      <c r="K12">
        <v>103.9</v>
      </c>
      <c r="L12">
        <v>20.8</v>
      </c>
      <c r="M12">
        <v>24.7</v>
      </c>
      <c r="N12" s="2">
        <v>66.099999999999994</v>
      </c>
      <c r="O12">
        <v>55.8</v>
      </c>
      <c r="P12">
        <v>55.6</v>
      </c>
      <c r="Q12">
        <v>54.1</v>
      </c>
      <c r="R12" s="2">
        <v>42.4</v>
      </c>
      <c r="T12">
        <v>28.3</v>
      </c>
      <c r="U12">
        <v>28.1</v>
      </c>
      <c r="V12" s="2">
        <v>51.8</v>
      </c>
      <c r="W12">
        <v>38.799999999999997</v>
      </c>
      <c r="X12">
        <v>76</v>
      </c>
      <c r="Y12">
        <v>89.7</v>
      </c>
      <c r="Z12" s="2">
        <v>44.6</v>
      </c>
      <c r="AA12">
        <v>83.9</v>
      </c>
      <c r="AB12">
        <v>58.2</v>
      </c>
      <c r="AC12">
        <v>83.3</v>
      </c>
      <c r="AD12" s="2">
        <v>50.8</v>
      </c>
      <c r="AE12">
        <v>67</v>
      </c>
      <c r="AF12">
        <v>49.2</v>
      </c>
      <c r="AG12">
        <v>38.9</v>
      </c>
      <c r="AH12" s="2">
        <v>30</v>
      </c>
      <c r="AI12">
        <v>37.700000000000003</v>
      </c>
      <c r="AJ12">
        <v>21.8</v>
      </c>
      <c r="AK12">
        <v>70.3</v>
      </c>
      <c r="AL12" s="2">
        <v>38.5</v>
      </c>
      <c r="AM12">
        <v>41.2</v>
      </c>
      <c r="AN12">
        <v>32.5</v>
      </c>
      <c r="AO12">
        <v>88.8</v>
      </c>
      <c r="AP12" s="2">
        <v>21.7</v>
      </c>
      <c r="AQ12">
        <v>45.3</v>
      </c>
      <c r="AR12">
        <v>54.8</v>
      </c>
      <c r="AS12">
        <v>83.5</v>
      </c>
      <c r="AT12" s="2">
        <v>30.2</v>
      </c>
      <c r="AU12">
        <v>86.8</v>
      </c>
      <c r="AV12">
        <v>43.6</v>
      </c>
      <c r="AW12">
        <v>60.8</v>
      </c>
      <c r="AX12" s="2">
        <v>44.1</v>
      </c>
      <c r="AY12">
        <v>70.900000000000006</v>
      </c>
      <c r="AZ12">
        <v>44.6</v>
      </c>
      <c r="BA12">
        <v>98.9</v>
      </c>
      <c r="BB12" s="2">
        <v>22.3</v>
      </c>
      <c r="BC12">
        <v>62.4</v>
      </c>
      <c r="BD12">
        <v>48.1</v>
      </c>
      <c r="BE12">
        <v>112.7</v>
      </c>
      <c r="BF12" s="2">
        <v>25.7</v>
      </c>
      <c r="BG12">
        <v>59.6</v>
      </c>
      <c r="BI12">
        <v>85.8</v>
      </c>
      <c r="BJ12" s="2">
        <v>25.9</v>
      </c>
      <c r="BK12">
        <v>59.1</v>
      </c>
      <c r="BL12">
        <v>20.7</v>
      </c>
      <c r="BM12">
        <v>38.9</v>
      </c>
      <c r="BN12" s="2">
        <v>51.9</v>
      </c>
      <c r="BO12">
        <v>93.7</v>
      </c>
      <c r="BQ12">
        <v>48.3</v>
      </c>
      <c r="BR12" s="2">
        <v>61.9</v>
      </c>
      <c r="BS12">
        <v>42.8</v>
      </c>
      <c r="BT12">
        <v>49.5</v>
      </c>
      <c r="BU12">
        <v>45.6</v>
      </c>
      <c r="BV12" s="2">
        <v>55.6</v>
      </c>
      <c r="BW12">
        <v>49.8</v>
      </c>
      <c r="BX12">
        <v>87.1</v>
      </c>
      <c r="BY12">
        <v>26.7</v>
      </c>
      <c r="BZ12" s="2">
        <v>31.2</v>
      </c>
      <c r="CA12">
        <v>25.1</v>
      </c>
      <c r="CB12">
        <v>42.8</v>
      </c>
      <c r="CC12">
        <v>42</v>
      </c>
      <c r="CD12" s="2">
        <v>41.5</v>
      </c>
      <c r="CE12">
        <v>47.2</v>
      </c>
      <c r="CF12">
        <v>23.7</v>
      </c>
      <c r="CH12" s="2"/>
      <c r="CL12" s="2">
        <v>53.4</v>
      </c>
      <c r="CN12">
        <v>67.3</v>
      </c>
    </row>
    <row r="13" spans="1:93" x14ac:dyDescent="0.2">
      <c r="B13" s="2">
        <v>47.1</v>
      </c>
      <c r="C13">
        <v>65.7</v>
      </c>
      <c r="D13">
        <v>65.3</v>
      </c>
      <c r="E13">
        <v>72.099999999999994</v>
      </c>
      <c r="F13" s="2">
        <v>99.4</v>
      </c>
      <c r="G13">
        <v>101</v>
      </c>
      <c r="H13">
        <v>28.7</v>
      </c>
      <c r="I13">
        <v>66.7</v>
      </c>
      <c r="J13" s="2">
        <v>62.2</v>
      </c>
      <c r="K13">
        <v>108.9</v>
      </c>
      <c r="L13">
        <v>54.9</v>
      </c>
      <c r="M13">
        <v>79.099999999999994</v>
      </c>
      <c r="N13" s="2">
        <v>32.299999999999997</v>
      </c>
      <c r="O13">
        <v>50.3</v>
      </c>
      <c r="P13">
        <v>32</v>
      </c>
      <c r="Q13">
        <v>104.8</v>
      </c>
      <c r="R13" s="2">
        <v>58.8</v>
      </c>
      <c r="T13">
        <v>53.9</v>
      </c>
      <c r="U13">
        <v>28.8</v>
      </c>
      <c r="V13" s="2">
        <v>54</v>
      </c>
      <c r="W13">
        <v>85.2</v>
      </c>
      <c r="X13">
        <v>90.8</v>
      </c>
      <c r="Y13">
        <v>88.3</v>
      </c>
      <c r="Z13" s="2">
        <v>65.3</v>
      </c>
      <c r="AA13">
        <v>103</v>
      </c>
      <c r="AB13">
        <v>31</v>
      </c>
      <c r="AC13">
        <v>117.5</v>
      </c>
      <c r="AD13" s="2">
        <v>53.4</v>
      </c>
      <c r="AE13">
        <v>83.2</v>
      </c>
      <c r="AF13">
        <v>22.4</v>
      </c>
      <c r="AG13">
        <v>101.4</v>
      </c>
      <c r="AH13" s="2">
        <v>47.8</v>
      </c>
      <c r="AI13">
        <v>77.5</v>
      </c>
      <c r="AJ13">
        <v>35</v>
      </c>
      <c r="AK13">
        <v>53.6</v>
      </c>
      <c r="AL13" s="2">
        <v>35.1</v>
      </c>
      <c r="AM13">
        <v>37.1</v>
      </c>
      <c r="AN13">
        <v>68.099999999999994</v>
      </c>
      <c r="AO13">
        <v>24.4</v>
      </c>
      <c r="AP13" s="2">
        <v>42.2</v>
      </c>
      <c r="AQ13">
        <v>54.7</v>
      </c>
      <c r="AR13">
        <v>41.2</v>
      </c>
      <c r="AS13">
        <v>155.6</v>
      </c>
      <c r="AT13" s="2">
        <v>44</v>
      </c>
      <c r="AU13">
        <v>87.8</v>
      </c>
      <c r="AV13">
        <v>51.9</v>
      </c>
      <c r="AW13">
        <v>68.900000000000006</v>
      </c>
      <c r="AX13" s="2">
        <v>34.1</v>
      </c>
      <c r="AY13">
        <v>44.9</v>
      </c>
      <c r="AZ13">
        <v>41.9</v>
      </c>
      <c r="BA13">
        <v>35.4</v>
      </c>
      <c r="BB13" s="2">
        <v>57.9</v>
      </c>
      <c r="BC13">
        <v>67.099999999999994</v>
      </c>
      <c r="BD13">
        <v>37.1</v>
      </c>
      <c r="BE13">
        <v>94</v>
      </c>
      <c r="BF13" s="2">
        <v>27.2</v>
      </c>
      <c r="BG13">
        <v>49</v>
      </c>
      <c r="BI13">
        <v>92.2</v>
      </c>
      <c r="BJ13" s="2">
        <v>34.799999999999997</v>
      </c>
      <c r="BK13">
        <v>25.9</v>
      </c>
      <c r="BL13">
        <v>22.5</v>
      </c>
      <c r="BM13">
        <v>68.900000000000006</v>
      </c>
      <c r="BN13" s="2">
        <v>32.9</v>
      </c>
      <c r="BO13">
        <v>53.1</v>
      </c>
      <c r="BQ13">
        <v>27.4</v>
      </c>
      <c r="BR13" s="2">
        <v>99.6</v>
      </c>
      <c r="BS13">
        <v>68.8</v>
      </c>
      <c r="BT13">
        <v>61.1</v>
      </c>
      <c r="BU13">
        <v>62.1</v>
      </c>
      <c r="BV13" s="2">
        <v>47.7</v>
      </c>
      <c r="BW13">
        <v>64.599999999999994</v>
      </c>
      <c r="BX13">
        <v>34.200000000000003</v>
      </c>
      <c r="BY13">
        <v>44</v>
      </c>
      <c r="BZ13" s="2">
        <v>49.3</v>
      </c>
      <c r="CA13">
        <v>54.5</v>
      </c>
      <c r="CB13">
        <v>41.1</v>
      </c>
      <c r="CC13">
        <v>52.2</v>
      </c>
      <c r="CD13" s="12"/>
      <c r="CE13">
        <v>55.7</v>
      </c>
      <c r="CF13">
        <v>36.9</v>
      </c>
      <c r="CH13" s="2"/>
      <c r="CL13" s="2">
        <v>58.4</v>
      </c>
      <c r="CN13">
        <v>20.9</v>
      </c>
    </row>
    <row r="14" spans="1:93" x14ac:dyDescent="0.2">
      <c r="B14" s="2">
        <v>69.7</v>
      </c>
      <c r="C14">
        <v>61.3</v>
      </c>
      <c r="D14">
        <v>57.2</v>
      </c>
      <c r="E14">
        <v>153.30000000000001</v>
      </c>
      <c r="F14" s="2">
        <v>82.7</v>
      </c>
      <c r="G14">
        <v>90.9</v>
      </c>
      <c r="H14">
        <v>20.8</v>
      </c>
      <c r="I14">
        <v>129.1</v>
      </c>
      <c r="J14" s="2">
        <v>103.8</v>
      </c>
      <c r="K14">
        <v>93.6</v>
      </c>
      <c r="L14">
        <v>37</v>
      </c>
      <c r="M14">
        <v>68</v>
      </c>
      <c r="N14" s="2">
        <v>71</v>
      </c>
      <c r="O14">
        <v>125.6</v>
      </c>
      <c r="P14">
        <v>83.1</v>
      </c>
      <c r="Q14">
        <v>67</v>
      </c>
      <c r="R14" s="2">
        <v>48.3</v>
      </c>
      <c r="T14">
        <v>22.7</v>
      </c>
      <c r="U14">
        <v>40.200000000000003</v>
      </c>
      <c r="V14" s="2">
        <v>40.799999999999997</v>
      </c>
      <c r="W14">
        <v>102.7</v>
      </c>
      <c r="X14">
        <v>62.8</v>
      </c>
      <c r="Y14">
        <v>22.1</v>
      </c>
      <c r="Z14" s="2">
        <v>52.5</v>
      </c>
      <c r="AA14">
        <v>131.1</v>
      </c>
      <c r="AB14">
        <v>65.5</v>
      </c>
      <c r="AC14">
        <v>87.9</v>
      </c>
      <c r="AD14" s="2">
        <v>46.3</v>
      </c>
      <c r="AE14">
        <v>93.6</v>
      </c>
      <c r="AF14">
        <v>24</v>
      </c>
      <c r="AG14">
        <v>84.2</v>
      </c>
      <c r="AH14" s="2">
        <v>55.7</v>
      </c>
      <c r="AI14">
        <v>57</v>
      </c>
      <c r="AJ14">
        <v>30.6</v>
      </c>
      <c r="AK14">
        <v>99.4</v>
      </c>
      <c r="AL14" s="2">
        <v>60.3</v>
      </c>
      <c r="AN14">
        <v>86.1</v>
      </c>
      <c r="AO14">
        <v>42.8</v>
      </c>
      <c r="AP14" s="2">
        <v>55.7</v>
      </c>
      <c r="AQ14">
        <v>65.400000000000006</v>
      </c>
      <c r="AR14">
        <v>37.200000000000003</v>
      </c>
      <c r="AS14">
        <v>107.8</v>
      </c>
      <c r="AT14" s="2">
        <v>49.2</v>
      </c>
      <c r="AU14">
        <v>104.3</v>
      </c>
      <c r="AV14">
        <v>77.3</v>
      </c>
      <c r="AW14">
        <v>66.599999999999994</v>
      </c>
      <c r="AX14" s="2">
        <v>59.9</v>
      </c>
      <c r="AY14">
        <v>84.1</v>
      </c>
      <c r="AZ14">
        <v>38.4</v>
      </c>
      <c r="BA14">
        <v>85.3</v>
      </c>
      <c r="BB14" s="2">
        <v>60.6</v>
      </c>
      <c r="BC14">
        <v>86.9</v>
      </c>
      <c r="BD14">
        <v>34</v>
      </c>
      <c r="BE14">
        <v>48.1</v>
      </c>
      <c r="BF14" s="2">
        <v>28.6</v>
      </c>
      <c r="BG14">
        <v>75.2</v>
      </c>
      <c r="BI14">
        <v>130.9</v>
      </c>
      <c r="BJ14" s="2">
        <v>40</v>
      </c>
      <c r="BK14">
        <v>55.7</v>
      </c>
      <c r="BL14">
        <v>20.2</v>
      </c>
      <c r="BM14">
        <v>50.4</v>
      </c>
      <c r="BN14" s="2">
        <v>50</v>
      </c>
      <c r="BO14">
        <v>54.3</v>
      </c>
      <c r="BQ14">
        <v>24.2</v>
      </c>
      <c r="BR14" s="2">
        <v>71.2</v>
      </c>
      <c r="BS14">
        <v>47.6</v>
      </c>
      <c r="BT14">
        <v>62</v>
      </c>
      <c r="BU14">
        <v>70.8</v>
      </c>
      <c r="BV14" s="2">
        <v>48.7</v>
      </c>
      <c r="BW14">
        <v>93.6</v>
      </c>
      <c r="BX14">
        <v>41.2</v>
      </c>
      <c r="BY14">
        <v>23.7</v>
      </c>
      <c r="BZ14" s="2">
        <v>86.8</v>
      </c>
      <c r="CA14">
        <v>82.6</v>
      </c>
      <c r="CB14">
        <v>46.1</v>
      </c>
      <c r="CC14">
        <v>27.6</v>
      </c>
      <c r="CD14" s="2"/>
      <c r="CF14" s="8">
        <v>25.8</v>
      </c>
      <c r="CH14" s="2"/>
      <c r="CL14" s="2">
        <v>47.4</v>
      </c>
      <c r="CN14">
        <v>41</v>
      </c>
    </row>
    <row r="15" spans="1:93" x14ac:dyDescent="0.2">
      <c r="B15" s="2">
        <v>83.1</v>
      </c>
      <c r="C15">
        <v>65.2</v>
      </c>
      <c r="D15">
        <v>30</v>
      </c>
      <c r="E15">
        <v>113.4</v>
      </c>
      <c r="F15" s="2">
        <v>91.2</v>
      </c>
      <c r="G15">
        <v>144.1</v>
      </c>
      <c r="H15">
        <v>26.4</v>
      </c>
      <c r="I15">
        <v>80.599999999999994</v>
      </c>
      <c r="J15" s="2">
        <v>80.400000000000006</v>
      </c>
      <c r="K15">
        <v>110.6</v>
      </c>
      <c r="L15">
        <v>52.7</v>
      </c>
      <c r="M15">
        <v>36.299999999999997</v>
      </c>
      <c r="N15" s="2">
        <v>25.2</v>
      </c>
      <c r="O15">
        <v>33.5</v>
      </c>
      <c r="P15">
        <v>43.2</v>
      </c>
      <c r="Q15">
        <v>101.2</v>
      </c>
      <c r="R15" s="2">
        <v>34.4</v>
      </c>
      <c r="T15">
        <v>45.6</v>
      </c>
      <c r="U15">
        <v>22.9</v>
      </c>
      <c r="V15" s="2">
        <v>45.8</v>
      </c>
      <c r="W15">
        <v>127.5</v>
      </c>
      <c r="X15">
        <v>23.8</v>
      </c>
      <c r="Y15">
        <v>63.6</v>
      </c>
      <c r="Z15" s="2">
        <v>38.200000000000003</v>
      </c>
      <c r="AA15">
        <v>52.3</v>
      </c>
      <c r="AB15">
        <v>72.099999999999994</v>
      </c>
      <c r="AC15">
        <v>123.6</v>
      </c>
      <c r="AD15" s="2">
        <v>52.7</v>
      </c>
      <c r="AE15">
        <v>75.900000000000006</v>
      </c>
      <c r="AF15">
        <v>72.5</v>
      </c>
      <c r="AG15">
        <v>75.3</v>
      </c>
      <c r="AH15" s="2">
        <v>52</v>
      </c>
      <c r="AI15">
        <v>65</v>
      </c>
      <c r="AJ15">
        <v>35.1</v>
      </c>
      <c r="AK15">
        <v>138.5</v>
      </c>
      <c r="AL15" s="2">
        <v>42.6</v>
      </c>
      <c r="AN15">
        <v>25.1</v>
      </c>
      <c r="AO15">
        <v>20.5</v>
      </c>
      <c r="AP15" s="2">
        <v>38.799999999999997</v>
      </c>
      <c r="AQ15">
        <v>64.5</v>
      </c>
      <c r="AR15">
        <v>56.2</v>
      </c>
      <c r="AS15">
        <v>67.7</v>
      </c>
      <c r="AT15" s="2">
        <v>51</v>
      </c>
      <c r="AU15">
        <v>96.1</v>
      </c>
      <c r="AV15">
        <v>39.1</v>
      </c>
      <c r="AW15">
        <v>49.6</v>
      </c>
      <c r="AX15" s="2">
        <v>26.7</v>
      </c>
      <c r="AY15">
        <v>99.2</v>
      </c>
      <c r="AZ15">
        <v>45.3</v>
      </c>
      <c r="BA15">
        <v>26.2</v>
      </c>
      <c r="BB15" s="2">
        <v>37.5</v>
      </c>
      <c r="BC15">
        <v>43.2</v>
      </c>
      <c r="BD15">
        <v>37.5</v>
      </c>
      <c r="BE15">
        <v>39.700000000000003</v>
      </c>
      <c r="BF15" s="2">
        <v>20.3</v>
      </c>
      <c r="BG15">
        <v>66.900000000000006</v>
      </c>
      <c r="BI15">
        <v>48.2</v>
      </c>
      <c r="BJ15" s="2">
        <v>41.9</v>
      </c>
      <c r="BK15">
        <v>52.4</v>
      </c>
      <c r="BL15">
        <v>32</v>
      </c>
      <c r="BM15">
        <v>85.3</v>
      </c>
      <c r="BN15" s="2">
        <v>36.1</v>
      </c>
      <c r="BO15">
        <v>46.7</v>
      </c>
      <c r="BQ15">
        <v>55.8</v>
      </c>
      <c r="BR15" s="2">
        <v>99.9</v>
      </c>
      <c r="BS15">
        <v>54.1</v>
      </c>
      <c r="BT15">
        <v>42.6</v>
      </c>
      <c r="BU15">
        <v>23</v>
      </c>
      <c r="BV15" s="2">
        <v>81.2</v>
      </c>
      <c r="BW15">
        <v>53.7</v>
      </c>
      <c r="BX15">
        <v>45.5</v>
      </c>
      <c r="BZ15" s="2">
        <v>40.5</v>
      </c>
      <c r="CA15">
        <v>27.7</v>
      </c>
      <c r="CB15">
        <v>22.5</v>
      </c>
      <c r="CC15">
        <v>49.3</v>
      </c>
      <c r="CD15" s="2"/>
      <c r="CF15">
        <v>23.5</v>
      </c>
      <c r="CH15" s="2"/>
      <c r="CL15" s="2">
        <v>42.2</v>
      </c>
      <c r="CN15">
        <v>29.2</v>
      </c>
    </row>
    <row r="16" spans="1:93" x14ac:dyDescent="0.2">
      <c r="B16" s="2">
        <v>64.3</v>
      </c>
      <c r="C16">
        <v>48.9</v>
      </c>
      <c r="D16">
        <v>52.7</v>
      </c>
      <c r="E16">
        <v>55.4</v>
      </c>
      <c r="F16" s="2">
        <v>94.1</v>
      </c>
      <c r="G16">
        <v>105.6</v>
      </c>
      <c r="H16">
        <v>28.8</v>
      </c>
      <c r="I16">
        <v>121.2</v>
      </c>
      <c r="J16" s="2">
        <v>84.9</v>
      </c>
      <c r="K16">
        <v>126.2</v>
      </c>
      <c r="L16">
        <v>41.8</v>
      </c>
      <c r="M16">
        <v>43.4</v>
      </c>
      <c r="N16" s="2">
        <v>39.5</v>
      </c>
      <c r="O16">
        <v>43.4</v>
      </c>
      <c r="P16">
        <v>38.1</v>
      </c>
      <c r="Q16">
        <v>50.4</v>
      </c>
      <c r="R16" s="2">
        <v>57.4</v>
      </c>
      <c r="T16">
        <v>28</v>
      </c>
      <c r="V16" s="2">
        <v>63</v>
      </c>
      <c r="W16">
        <v>88.2</v>
      </c>
      <c r="X16">
        <v>27.9</v>
      </c>
      <c r="Y16">
        <v>75.900000000000006</v>
      </c>
      <c r="Z16" s="2">
        <v>27.4</v>
      </c>
      <c r="AA16">
        <v>114.5</v>
      </c>
      <c r="AB16">
        <v>50.1</v>
      </c>
      <c r="AC16">
        <v>147.80000000000001</v>
      </c>
      <c r="AD16" s="2">
        <v>41.9</v>
      </c>
      <c r="AE16">
        <v>78.599999999999994</v>
      </c>
      <c r="AF16">
        <v>55.7</v>
      </c>
      <c r="AG16">
        <v>35.299999999999997</v>
      </c>
      <c r="AH16" s="2">
        <v>29.1</v>
      </c>
      <c r="AI16">
        <v>35.9</v>
      </c>
      <c r="AJ16">
        <v>49.2</v>
      </c>
      <c r="AK16">
        <v>42.7</v>
      </c>
      <c r="AL16" s="2">
        <v>37.299999999999997</v>
      </c>
      <c r="AN16">
        <v>50.6</v>
      </c>
      <c r="AO16">
        <v>27.6</v>
      </c>
      <c r="AP16" s="2">
        <v>34.5</v>
      </c>
      <c r="AQ16">
        <v>76.3</v>
      </c>
      <c r="AR16">
        <v>28.3</v>
      </c>
      <c r="AS16">
        <v>72</v>
      </c>
      <c r="AT16" s="2">
        <v>62.9</v>
      </c>
      <c r="AU16">
        <v>85.9</v>
      </c>
      <c r="AV16">
        <v>73.7</v>
      </c>
      <c r="AW16">
        <v>56</v>
      </c>
      <c r="AX16" s="2">
        <v>58.8</v>
      </c>
      <c r="AY16">
        <v>41.3</v>
      </c>
      <c r="AZ16">
        <v>72.8</v>
      </c>
      <c r="BA16">
        <v>58.1</v>
      </c>
      <c r="BB16" s="2">
        <v>56.8</v>
      </c>
      <c r="BC16">
        <v>51.3</v>
      </c>
      <c r="BD16">
        <v>25.8</v>
      </c>
      <c r="BE16">
        <v>46.5</v>
      </c>
      <c r="BF16" s="2">
        <v>38</v>
      </c>
      <c r="BG16">
        <v>126.9</v>
      </c>
      <c r="BI16">
        <v>53.5</v>
      </c>
      <c r="BJ16" s="2">
        <v>35</v>
      </c>
      <c r="BK16">
        <v>45.4</v>
      </c>
      <c r="BM16">
        <v>77.5</v>
      </c>
      <c r="BN16" s="2">
        <v>51.6</v>
      </c>
      <c r="BQ16">
        <v>18.600000000000001</v>
      </c>
      <c r="BR16" s="2">
        <v>67.400000000000006</v>
      </c>
      <c r="BS16">
        <v>57.2</v>
      </c>
      <c r="BT16">
        <v>63.5</v>
      </c>
      <c r="BU16">
        <v>50</v>
      </c>
      <c r="BV16" s="2">
        <v>57.4</v>
      </c>
      <c r="BW16">
        <v>85.8</v>
      </c>
      <c r="BX16">
        <v>62.3</v>
      </c>
      <c r="BZ16" s="2">
        <v>79.2</v>
      </c>
      <c r="CA16">
        <v>28.7</v>
      </c>
      <c r="CB16">
        <v>52.7</v>
      </c>
      <c r="CC16">
        <v>45.4</v>
      </c>
      <c r="CD16" s="2"/>
      <c r="CF16">
        <v>32.799999999999997</v>
      </c>
      <c r="CH16" s="2"/>
      <c r="CL16" s="2">
        <v>28.4</v>
      </c>
      <c r="CN16">
        <v>58.4</v>
      </c>
    </row>
    <row r="17" spans="2:121" x14ac:dyDescent="0.2">
      <c r="B17" s="2">
        <v>103.9</v>
      </c>
      <c r="C17">
        <v>62.6</v>
      </c>
      <c r="D17">
        <v>59.8</v>
      </c>
      <c r="E17">
        <v>94.7</v>
      </c>
      <c r="F17" s="2">
        <v>107.3</v>
      </c>
      <c r="G17">
        <v>53.1</v>
      </c>
      <c r="H17">
        <v>28.2</v>
      </c>
      <c r="I17">
        <v>55.8</v>
      </c>
      <c r="J17" s="2">
        <v>98</v>
      </c>
      <c r="K17">
        <v>103.3</v>
      </c>
      <c r="L17">
        <v>38</v>
      </c>
      <c r="M17">
        <v>53.7</v>
      </c>
      <c r="N17" s="2">
        <v>56.3</v>
      </c>
      <c r="O17">
        <v>47</v>
      </c>
      <c r="P17">
        <v>31.8</v>
      </c>
      <c r="Q17">
        <v>105.5</v>
      </c>
      <c r="R17" s="2">
        <v>49.1</v>
      </c>
      <c r="T17">
        <v>25.5</v>
      </c>
      <c r="V17" s="2">
        <v>50.4</v>
      </c>
      <c r="W17">
        <v>60.5</v>
      </c>
      <c r="X17">
        <v>64.7</v>
      </c>
      <c r="Y17">
        <v>41.6</v>
      </c>
      <c r="Z17" s="2">
        <v>33.799999999999997</v>
      </c>
      <c r="AA17">
        <v>70.599999999999994</v>
      </c>
      <c r="AB17">
        <v>41.6</v>
      </c>
      <c r="AC17">
        <v>54.6</v>
      </c>
      <c r="AD17" s="2">
        <v>36.5</v>
      </c>
      <c r="AE17">
        <v>90.8</v>
      </c>
      <c r="AF17">
        <v>60.2</v>
      </c>
      <c r="AG17">
        <v>44.9</v>
      </c>
      <c r="AH17" s="2">
        <v>38.700000000000003</v>
      </c>
      <c r="AI17">
        <v>82.9</v>
      </c>
      <c r="AJ17">
        <v>36.200000000000003</v>
      </c>
      <c r="AK17">
        <v>102.9</v>
      </c>
      <c r="AL17" s="2">
        <v>72.5</v>
      </c>
      <c r="AN17">
        <v>26.3</v>
      </c>
      <c r="AO17">
        <v>45.9</v>
      </c>
      <c r="AP17" s="2">
        <v>73.3</v>
      </c>
      <c r="AQ17">
        <v>58.1</v>
      </c>
      <c r="AR17">
        <v>69.5</v>
      </c>
      <c r="AS17">
        <v>110</v>
      </c>
      <c r="AT17" s="2">
        <v>41.8</v>
      </c>
      <c r="AU17">
        <v>83</v>
      </c>
      <c r="AV17">
        <v>53.4</v>
      </c>
      <c r="AW17">
        <v>51.7</v>
      </c>
      <c r="AX17" s="2">
        <v>80.900000000000006</v>
      </c>
      <c r="AY17">
        <v>90.5</v>
      </c>
      <c r="AZ17">
        <v>36.9</v>
      </c>
      <c r="BA17">
        <v>140.69999999999999</v>
      </c>
      <c r="BB17" s="2">
        <v>38.6</v>
      </c>
      <c r="BC17">
        <v>29.2</v>
      </c>
      <c r="BD17">
        <v>26.3</v>
      </c>
      <c r="BE17">
        <v>61.6</v>
      </c>
      <c r="BF17" s="2">
        <v>45.3</v>
      </c>
      <c r="BG17">
        <v>40.200000000000003</v>
      </c>
      <c r="BI17">
        <v>89.6</v>
      </c>
      <c r="BJ17" s="2">
        <v>28.8</v>
      </c>
      <c r="BK17">
        <v>71.099999999999994</v>
      </c>
      <c r="BM17">
        <v>23.2</v>
      </c>
      <c r="BN17" s="2">
        <v>75.599999999999994</v>
      </c>
      <c r="BQ17">
        <v>30.8</v>
      </c>
      <c r="BR17" s="2">
        <v>76.400000000000006</v>
      </c>
      <c r="BS17">
        <v>59.3</v>
      </c>
      <c r="BT17">
        <v>65.2</v>
      </c>
      <c r="BU17">
        <v>21.7</v>
      </c>
      <c r="BV17" s="2">
        <v>48.4</v>
      </c>
      <c r="BW17">
        <v>58.9</v>
      </c>
      <c r="BX17">
        <v>20.6</v>
      </c>
      <c r="BZ17" s="2">
        <v>30.7</v>
      </c>
      <c r="CA17">
        <v>46.3</v>
      </c>
      <c r="CB17">
        <v>50.1</v>
      </c>
      <c r="CC17">
        <v>22.3</v>
      </c>
      <c r="CD17" s="2"/>
      <c r="CF17">
        <v>48.2</v>
      </c>
      <c r="CH17" s="2"/>
      <c r="CL17" s="2">
        <v>31</v>
      </c>
      <c r="CN17">
        <v>28.8</v>
      </c>
    </row>
    <row r="18" spans="2:121" x14ac:dyDescent="0.2">
      <c r="B18" s="2">
        <v>65.900000000000006</v>
      </c>
      <c r="C18">
        <v>100</v>
      </c>
      <c r="D18">
        <v>50.6</v>
      </c>
      <c r="E18">
        <v>69.599999999999994</v>
      </c>
      <c r="F18" s="2">
        <v>68.3</v>
      </c>
      <c r="G18">
        <v>106.4</v>
      </c>
      <c r="H18">
        <v>32.1</v>
      </c>
      <c r="I18">
        <v>95.3</v>
      </c>
      <c r="J18" s="2">
        <v>28.8</v>
      </c>
      <c r="K18">
        <v>86.6</v>
      </c>
      <c r="L18">
        <v>23.3</v>
      </c>
      <c r="M18">
        <v>61.4</v>
      </c>
      <c r="N18" s="2">
        <v>41.6</v>
      </c>
      <c r="O18">
        <v>74.8</v>
      </c>
      <c r="P18">
        <v>53.3</v>
      </c>
      <c r="Q18">
        <v>61.8</v>
      </c>
      <c r="R18" s="2">
        <v>29.8</v>
      </c>
      <c r="T18">
        <v>20.9</v>
      </c>
      <c r="V18" s="2">
        <v>100.5</v>
      </c>
      <c r="W18">
        <v>89.5</v>
      </c>
      <c r="X18">
        <v>37.5</v>
      </c>
      <c r="Y18">
        <v>62.8</v>
      </c>
      <c r="Z18" s="2">
        <v>36.5</v>
      </c>
      <c r="AA18">
        <v>127.2</v>
      </c>
      <c r="AB18">
        <v>23.6</v>
      </c>
      <c r="AC18">
        <v>106.8</v>
      </c>
      <c r="AD18" s="2">
        <v>73</v>
      </c>
      <c r="AE18">
        <v>93.5</v>
      </c>
      <c r="AF18">
        <v>43.8</v>
      </c>
      <c r="AG18">
        <v>66.400000000000006</v>
      </c>
      <c r="AH18" s="2">
        <v>39.5</v>
      </c>
      <c r="AI18">
        <v>104.4</v>
      </c>
      <c r="AJ18">
        <v>36.799999999999997</v>
      </c>
      <c r="AK18">
        <v>56.7</v>
      </c>
      <c r="AL18" s="2">
        <v>79.3</v>
      </c>
      <c r="AN18">
        <v>26.3</v>
      </c>
      <c r="AO18">
        <v>50.1</v>
      </c>
      <c r="AP18" s="2">
        <v>41.8</v>
      </c>
      <c r="AQ18">
        <v>76.5</v>
      </c>
      <c r="AR18">
        <v>44.6</v>
      </c>
      <c r="AS18">
        <v>62.5</v>
      </c>
      <c r="AT18" s="2">
        <v>77.099999999999994</v>
      </c>
      <c r="AU18">
        <v>88.3</v>
      </c>
      <c r="AV18">
        <v>58</v>
      </c>
      <c r="AW18">
        <v>68.3</v>
      </c>
      <c r="AX18" s="2">
        <v>93.7</v>
      </c>
      <c r="AY18">
        <v>91.3</v>
      </c>
      <c r="AZ18">
        <v>81.599999999999994</v>
      </c>
      <c r="BA18">
        <v>104.4</v>
      </c>
      <c r="BB18" s="2">
        <v>29.5</v>
      </c>
      <c r="BC18">
        <v>54.4</v>
      </c>
      <c r="BD18">
        <v>32.299999999999997</v>
      </c>
      <c r="BE18">
        <v>58.7</v>
      </c>
      <c r="BF18" s="2">
        <v>36.200000000000003</v>
      </c>
      <c r="BG18">
        <v>20.3</v>
      </c>
      <c r="BI18">
        <v>40.5</v>
      </c>
      <c r="BJ18" s="2">
        <v>34.9</v>
      </c>
      <c r="BK18">
        <v>80.400000000000006</v>
      </c>
      <c r="BM18">
        <v>69.599999999999994</v>
      </c>
      <c r="BN18" s="2">
        <v>72.3</v>
      </c>
      <c r="BQ18">
        <v>22.8</v>
      </c>
      <c r="BR18" s="2">
        <v>107.1</v>
      </c>
      <c r="BS18">
        <v>94.1</v>
      </c>
      <c r="BT18">
        <v>21.5</v>
      </c>
      <c r="BU18">
        <v>46.5</v>
      </c>
      <c r="BV18" s="2"/>
      <c r="BW18">
        <v>60.4</v>
      </c>
      <c r="BX18">
        <v>31.3</v>
      </c>
      <c r="BZ18" s="2">
        <v>37.9</v>
      </c>
      <c r="CA18">
        <v>69.5</v>
      </c>
      <c r="CB18">
        <v>36.200000000000003</v>
      </c>
      <c r="CC18">
        <v>27</v>
      </c>
      <c r="CD18" s="2"/>
      <c r="CF18">
        <v>22.7</v>
      </c>
      <c r="CH18" s="2"/>
      <c r="CL18" s="2">
        <v>24</v>
      </c>
      <c r="CN18">
        <v>20</v>
      </c>
    </row>
    <row r="19" spans="2:121" x14ac:dyDescent="0.2">
      <c r="B19" s="2">
        <v>20.5</v>
      </c>
      <c r="C19">
        <v>74.099999999999994</v>
      </c>
      <c r="D19">
        <v>40.799999999999997</v>
      </c>
      <c r="E19">
        <v>45.5</v>
      </c>
      <c r="F19" s="2">
        <v>61.7</v>
      </c>
      <c r="G19">
        <v>80.900000000000006</v>
      </c>
      <c r="H19">
        <v>32.299999999999997</v>
      </c>
      <c r="I19">
        <v>29.6</v>
      </c>
      <c r="J19" s="2">
        <v>97</v>
      </c>
      <c r="K19">
        <v>46.4</v>
      </c>
      <c r="L19">
        <v>41</v>
      </c>
      <c r="M19">
        <v>47.6</v>
      </c>
      <c r="N19" s="2">
        <v>34.1</v>
      </c>
      <c r="O19">
        <v>84.9</v>
      </c>
      <c r="P19">
        <v>53.2</v>
      </c>
      <c r="Q19">
        <v>73.400000000000006</v>
      </c>
      <c r="R19" s="2">
        <v>38.799999999999997</v>
      </c>
      <c r="T19">
        <v>46.3</v>
      </c>
      <c r="V19" s="2">
        <v>53.9</v>
      </c>
      <c r="W19">
        <v>78.099999999999994</v>
      </c>
      <c r="X19">
        <v>35.200000000000003</v>
      </c>
      <c r="Y19">
        <v>31.2</v>
      </c>
      <c r="Z19" s="2">
        <v>65.7</v>
      </c>
      <c r="AA19">
        <v>95.4</v>
      </c>
      <c r="AB19">
        <v>36.200000000000003</v>
      </c>
      <c r="AC19">
        <v>119.2</v>
      </c>
      <c r="AD19" s="2">
        <v>52.5</v>
      </c>
      <c r="AE19">
        <v>53.9</v>
      </c>
      <c r="AF19">
        <v>53.7</v>
      </c>
      <c r="AG19">
        <v>82.7</v>
      </c>
      <c r="AH19" s="2">
        <v>42.4</v>
      </c>
      <c r="AI19">
        <v>90.4</v>
      </c>
      <c r="AJ19">
        <v>54.8</v>
      </c>
      <c r="AK19">
        <v>107.3</v>
      </c>
      <c r="AL19" s="2">
        <v>31.9</v>
      </c>
      <c r="AN19">
        <v>52</v>
      </c>
      <c r="AO19">
        <v>54.5</v>
      </c>
      <c r="AP19" s="2">
        <v>38.1</v>
      </c>
      <c r="AR19">
        <v>22.2</v>
      </c>
      <c r="AS19">
        <v>41.3</v>
      </c>
      <c r="AT19" s="2">
        <v>77.2</v>
      </c>
      <c r="AU19">
        <v>96.5</v>
      </c>
      <c r="AV19">
        <v>82.1</v>
      </c>
      <c r="AW19">
        <v>78.7</v>
      </c>
      <c r="AX19" s="2">
        <v>59.7</v>
      </c>
      <c r="AY19">
        <v>91.5</v>
      </c>
      <c r="AZ19">
        <v>49</v>
      </c>
      <c r="BA19">
        <v>89.5</v>
      </c>
      <c r="BB19" s="2">
        <v>28.3</v>
      </c>
      <c r="BC19">
        <v>43.8</v>
      </c>
      <c r="BE19">
        <v>35.6</v>
      </c>
      <c r="BF19" s="2">
        <v>28.1</v>
      </c>
      <c r="BG19">
        <v>79.2</v>
      </c>
      <c r="BI19">
        <v>64.8</v>
      </c>
      <c r="BJ19" s="2">
        <v>38.200000000000003</v>
      </c>
      <c r="BK19">
        <v>56.2</v>
      </c>
      <c r="BM19">
        <v>62.8</v>
      </c>
      <c r="BN19" s="2">
        <v>73.3</v>
      </c>
      <c r="BQ19">
        <v>38.6</v>
      </c>
      <c r="BR19" s="2">
        <v>50.3</v>
      </c>
      <c r="BS19">
        <v>110.5</v>
      </c>
      <c r="BT19">
        <v>33.9</v>
      </c>
      <c r="BU19">
        <v>77.900000000000006</v>
      </c>
      <c r="BV19" s="2"/>
      <c r="BW19">
        <v>79.2</v>
      </c>
      <c r="BX19">
        <v>30.6</v>
      </c>
      <c r="BZ19" s="2">
        <v>94.6</v>
      </c>
      <c r="CA19">
        <v>85.9</v>
      </c>
      <c r="CB19">
        <v>25</v>
      </c>
      <c r="CC19">
        <v>31</v>
      </c>
      <c r="CD19" s="2"/>
      <c r="CF19">
        <v>32.700000000000003</v>
      </c>
      <c r="CH19" s="2"/>
      <c r="CL19" s="2"/>
      <c r="CN19">
        <v>76.900000000000006</v>
      </c>
    </row>
    <row r="20" spans="2:121" x14ac:dyDescent="0.2">
      <c r="B20" s="2">
        <v>70.400000000000006</v>
      </c>
      <c r="C20">
        <v>87</v>
      </c>
      <c r="D20">
        <v>62.9</v>
      </c>
      <c r="E20">
        <v>55.7</v>
      </c>
      <c r="F20" s="2">
        <v>56.9</v>
      </c>
      <c r="G20">
        <v>59.3</v>
      </c>
      <c r="H20">
        <v>35.4</v>
      </c>
      <c r="I20">
        <v>48.5</v>
      </c>
      <c r="J20" s="2">
        <v>52.5</v>
      </c>
      <c r="K20">
        <v>36.9</v>
      </c>
      <c r="L20">
        <v>42.6</v>
      </c>
      <c r="M20">
        <v>51</v>
      </c>
      <c r="N20" s="2">
        <v>20.2</v>
      </c>
      <c r="O20">
        <v>75.2</v>
      </c>
      <c r="P20">
        <v>76.5</v>
      </c>
      <c r="Q20">
        <v>55.8</v>
      </c>
      <c r="R20" s="2">
        <v>70</v>
      </c>
      <c r="T20">
        <v>24.1</v>
      </c>
      <c r="V20" s="2">
        <v>36.200000000000003</v>
      </c>
      <c r="W20">
        <v>21.3</v>
      </c>
      <c r="X20">
        <v>47.4</v>
      </c>
      <c r="Y20">
        <v>60.3</v>
      </c>
      <c r="Z20" s="2">
        <v>67.3</v>
      </c>
      <c r="AA20">
        <v>64.8</v>
      </c>
      <c r="AB20">
        <v>52.7</v>
      </c>
      <c r="AC20">
        <v>117.2</v>
      </c>
      <c r="AD20" s="2">
        <v>77.599999999999994</v>
      </c>
      <c r="AE20">
        <v>167</v>
      </c>
      <c r="AF20">
        <v>62.4</v>
      </c>
      <c r="AG20">
        <v>57.9</v>
      </c>
      <c r="AH20" s="2">
        <v>32.799999999999997</v>
      </c>
      <c r="AJ20">
        <v>37.799999999999997</v>
      </c>
      <c r="AK20">
        <v>44.2</v>
      </c>
      <c r="AL20" s="2">
        <v>24</v>
      </c>
      <c r="AN20">
        <v>63.3</v>
      </c>
      <c r="AO20">
        <v>22.6</v>
      </c>
      <c r="AP20" s="2">
        <v>21.6</v>
      </c>
      <c r="AR20">
        <v>35.5</v>
      </c>
      <c r="AS20">
        <v>42.1</v>
      </c>
      <c r="AT20" s="2">
        <v>43</v>
      </c>
      <c r="AU20">
        <v>100.7</v>
      </c>
      <c r="AV20">
        <v>69.099999999999994</v>
      </c>
      <c r="AW20">
        <v>38.1</v>
      </c>
      <c r="AX20" s="2">
        <v>69.2</v>
      </c>
      <c r="AY20">
        <v>82.7</v>
      </c>
      <c r="AZ20">
        <v>47.6</v>
      </c>
      <c r="BA20">
        <v>68.7</v>
      </c>
      <c r="BB20" s="2">
        <v>49.3</v>
      </c>
      <c r="BC20">
        <v>48.8</v>
      </c>
      <c r="BE20">
        <v>60.6</v>
      </c>
      <c r="BF20" s="2">
        <v>44.1</v>
      </c>
      <c r="BG20">
        <v>50.5</v>
      </c>
      <c r="BI20">
        <v>74.3</v>
      </c>
      <c r="BJ20" s="2">
        <v>34.4</v>
      </c>
      <c r="BK20">
        <v>33</v>
      </c>
      <c r="BM20">
        <v>28.4</v>
      </c>
      <c r="BN20" s="2">
        <v>52.5</v>
      </c>
      <c r="BQ20">
        <v>27.4</v>
      </c>
      <c r="BR20" s="2">
        <v>27.1</v>
      </c>
      <c r="BS20">
        <v>111.4</v>
      </c>
      <c r="BT20">
        <v>47.3</v>
      </c>
      <c r="BU20">
        <v>29.7</v>
      </c>
      <c r="BV20" s="2"/>
      <c r="BW20">
        <v>83.5</v>
      </c>
      <c r="BX20">
        <v>24.8</v>
      </c>
      <c r="BZ20" s="2">
        <v>54.1</v>
      </c>
      <c r="CA20">
        <v>71.3</v>
      </c>
      <c r="CB20">
        <v>59.4</v>
      </c>
      <c r="CC20">
        <v>46.2</v>
      </c>
      <c r="CD20" s="2"/>
      <c r="CH20" s="2"/>
      <c r="CL20" s="2"/>
    </row>
    <row r="21" spans="2:121" x14ac:dyDescent="0.2">
      <c r="B21" s="2">
        <v>49.6</v>
      </c>
      <c r="C21">
        <v>59.6</v>
      </c>
      <c r="D21">
        <v>41.2</v>
      </c>
      <c r="E21">
        <v>65.3</v>
      </c>
      <c r="F21" s="2">
        <v>46.2</v>
      </c>
      <c r="G21">
        <v>80</v>
      </c>
      <c r="H21">
        <v>58.4</v>
      </c>
      <c r="I21">
        <v>96.2</v>
      </c>
      <c r="J21" s="2">
        <v>66.099999999999994</v>
      </c>
      <c r="K21">
        <v>36.700000000000003</v>
      </c>
      <c r="L21">
        <v>53.8</v>
      </c>
      <c r="M21">
        <v>76.2</v>
      </c>
      <c r="N21" s="2">
        <v>31.7</v>
      </c>
      <c r="O21">
        <v>40.6</v>
      </c>
      <c r="P21">
        <v>26.9</v>
      </c>
      <c r="Q21">
        <v>82.5</v>
      </c>
      <c r="R21" s="2">
        <v>80</v>
      </c>
      <c r="T21">
        <v>30.1</v>
      </c>
      <c r="W21">
        <v>31.9</v>
      </c>
      <c r="X21">
        <v>46.6</v>
      </c>
      <c r="Y21">
        <v>31.2</v>
      </c>
      <c r="Z21" s="2">
        <v>73.400000000000006</v>
      </c>
      <c r="AA21">
        <v>45.8</v>
      </c>
      <c r="AB21">
        <v>55.5</v>
      </c>
      <c r="AC21">
        <v>105.4</v>
      </c>
      <c r="AD21" s="2">
        <v>43.5</v>
      </c>
      <c r="AE21">
        <v>106.9</v>
      </c>
      <c r="AF21">
        <v>38.9</v>
      </c>
      <c r="AG21">
        <v>52</v>
      </c>
      <c r="AH21" s="2">
        <v>50.3</v>
      </c>
      <c r="AJ21">
        <v>23.5</v>
      </c>
      <c r="AK21">
        <v>24.3</v>
      </c>
      <c r="AL21" s="2">
        <v>64.2</v>
      </c>
      <c r="AN21">
        <v>57.6</v>
      </c>
      <c r="AO21">
        <v>31.3</v>
      </c>
      <c r="AP21" s="2">
        <v>45</v>
      </c>
      <c r="AR21">
        <v>23.2</v>
      </c>
      <c r="AS21">
        <v>41</v>
      </c>
      <c r="AT21" s="2">
        <v>67.3</v>
      </c>
      <c r="AU21">
        <v>62.8</v>
      </c>
      <c r="AV21">
        <v>47.4</v>
      </c>
      <c r="AW21">
        <v>70.099999999999994</v>
      </c>
      <c r="AX21" s="2">
        <v>50.9</v>
      </c>
      <c r="AY21">
        <v>50</v>
      </c>
      <c r="AZ21">
        <v>38.700000000000003</v>
      </c>
      <c r="BA21">
        <v>65.099999999999994</v>
      </c>
      <c r="BB21" s="2"/>
      <c r="BC21">
        <v>43.7</v>
      </c>
      <c r="BE21">
        <v>76.7</v>
      </c>
      <c r="BF21" s="2">
        <v>30.1</v>
      </c>
      <c r="BG21">
        <v>79.900000000000006</v>
      </c>
      <c r="BI21">
        <v>23</v>
      </c>
      <c r="BJ21" s="2"/>
      <c r="BK21">
        <v>70</v>
      </c>
      <c r="BM21">
        <v>64.7</v>
      </c>
      <c r="BN21" s="2">
        <v>94.5</v>
      </c>
      <c r="BQ21">
        <v>69</v>
      </c>
      <c r="BR21" s="2">
        <v>66.7</v>
      </c>
      <c r="BS21">
        <v>118.9</v>
      </c>
      <c r="BT21">
        <v>61.4</v>
      </c>
      <c r="BU21">
        <v>31.4</v>
      </c>
      <c r="BV21" s="2"/>
      <c r="BW21">
        <v>46.2</v>
      </c>
      <c r="BX21">
        <v>26</v>
      </c>
      <c r="BZ21" s="2">
        <v>66.400000000000006</v>
      </c>
      <c r="CA21">
        <v>78.3</v>
      </c>
      <c r="CB21">
        <v>25.6</v>
      </c>
      <c r="CD21" s="2"/>
      <c r="CH21" s="2"/>
      <c r="CL21" s="2">
        <v>46.5</v>
      </c>
    </row>
    <row r="22" spans="2:121" x14ac:dyDescent="0.2">
      <c r="B22" s="2">
        <v>103.7</v>
      </c>
      <c r="C22">
        <v>71.900000000000006</v>
      </c>
      <c r="D22">
        <v>28.9</v>
      </c>
      <c r="E22">
        <v>53.6</v>
      </c>
      <c r="F22" s="2">
        <v>57.5</v>
      </c>
      <c r="G22">
        <v>74.2</v>
      </c>
      <c r="H22">
        <v>27.7</v>
      </c>
      <c r="I22">
        <v>134.1</v>
      </c>
      <c r="J22" s="2">
        <v>55</v>
      </c>
      <c r="K22">
        <v>65.3</v>
      </c>
      <c r="L22">
        <v>28.6</v>
      </c>
      <c r="M22">
        <v>62.9</v>
      </c>
      <c r="N22" s="2">
        <v>29.8</v>
      </c>
      <c r="O22">
        <v>93.1</v>
      </c>
      <c r="P22">
        <v>58.4</v>
      </c>
      <c r="Q22">
        <v>44.9</v>
      </c>
      <c r="R22" s="2"/>
      <c r="T22">
        <v>38.700000000000003</v>
      </c>
      <c r="W22">
        <v>92</v>
      </c>
      <c r="X22">
        <v>50.7</v>
      </c>
      <c r="Y22">
        <v>23.3</v>
      </c>
      <c r="Z22" s="2">
        <v>56.9</v>
      </c>
      <c r="AA22">
        <v>75.8</v>
      </c>
      <c r="AB22">
        <v>46.3</v>
      </c>
      <c r="AC22">
        <v>104.1</v>
      </c>
      <c r="AD22" s="2">
        <v>54.8</v>
      </c>
      <c r="AE22">
        <v>40.1</v>
      </c>
      <c r="AF22">
        <v>41.8</v>
      </c>
      <c r="AG22">
        <v>92.1</v>
      </c>
      <c r="AH22" s="2">
        <v>68.8</v>
      </c>
      <c r="AJ22">
        <v>26.4</v>
      </c>
      <c r="AK22">
        <v>29.3</v>
      </c>
      <c r="AL22" s="2">
        <v>40.799999999999997</v>
      </c>
      <c r="AN22">
        <v>31.9</v>
      </c>
      <c r="AP22" s="2">
        <v>35</v>
      </c>
      <c r="AR22">
        <v>79.7</v>
      </c>
      <c r="AS22">
        <v>47.2</v>
      </c>
      <c r="AT22" s="2">
        <v>41.7</v>
      </c>
      <c r="AU22">
        <v>51.3</v>
      </c>
      <c r="AV22">
        <v>25</v>
      </c>
      <c r="AW22">
        <v>42.6</v>
      </c>
      <c r="AX22" s="2">
        <v>76.5</v>
      </c>
      <c r="AY22">
        <v>61.1</v>
      </c>
      <c r="AZ22">
        <v>21</v>
      </c>
      <c r="BA22">
        <v>25.3</v>
      </c>
      <c r="BB22" s="2"/>
      <c r="BC22">
        <v>54.1</v>
      </c>
      <c r="BE22">
        <v>50.6</v>
      </c>
      <c r="BF22" s="2"/>
      <c r="BG22">
        <v>50.2</v>
      </c>
      <c r="BI22">
        <v>40.700000000000003</v>
      </c>
      <c r="BJ22" s="2"/>
      <c r="BK22">
        <v>56.6</v>
      </c>
      <c r="BM22">
        <v>75.8</v>
      </c>
      <c r="BN22" s="2">
        <v>59</v>
      </c>
      <c r="BQ22">
        <v>59</v>
      </c>
      <c r="BR22" s="2">
        <v>57.3</v>
      </c>
      <c r="BS22">
        <v>122.7</v>
      </c>
      <c r="BT22">
        <v>68.8</v>
      </c>
      <c r="BU22">
        <v>55.4</v>
      </c>
      <c r="BV22" s="2"/>
      <c r="BW22">
        <v>85.1</v>
      </c>
      <c r="BX22">
        <v>47.9</v>
      </c>
      <c r="BZ22" s="2">
        <v>47</v>
      </c>
      <c r="CA22">
        <v>78.8</v>
      </c>
      <c r="CB22">
        <v>41.8</v>
      </c>
      <c r="CD22" s="2"/>
      <c r="CH22" s="2"/>
      <c r="CL22" s="2">
        <v>24.9</v>
      </c>
    </row>
    <row r="23" spans="2:121" x14ac:dyDescent="0.2">
      <c r="B23" s="2">
        <v>21.7</v>
      </c>
      <c r="C23">
        <v>57.6</v>
      </c>
      <c r="D23">
        <v>57.6</v>
      </c>
      <c r="E23">
        <v>70.599999999999994</v>
      </c>
      <c r="F23" s="2">
        <v>64.2</v>
      </c>
      <c r="G23">
        <v>55.7</v>
      </c>
      <c r="H23">
        <v>24.3</v>
      </c>
      <c r="I23">
        <v>53.3</v>
      </c>
      <c r="J23" s="2">
        <v>54.3</v>
      </c>
      <c r="K23">
        <v>53.2</v>
      </c>
      <c r="L23">
        <v>75.8</v>
      </c>
      <c r="M23">
        <v>45.8</v>
      </c>
      <c r="N23" s="2">
        <v>49</v>
      </c>
      <c r="O23">
        <v>101</v>
      </c>
      <c r="P23">
        <v>34.1</v>
      </c>
      <c r="Q23">
        <v>32.5</v>
      </c>
      <c r="R23" s="2"/>
      <c r="T23">
        <v>61.6</v>
      </c>
      <c r="W23">
        <v>28</v>
      </c>
      <c r="X23">
        <v>45.3</v>
      </c>
      <c r="Y23">
        <v>27.4</v>
      </c>
      <c r="Z23" s="2">
        <v>68.099999999999994</v>
      </c>
      <c r="AA23">
        <v>68.900000000000006</v>
      </c>
      <c r="AB23">
        <v>21.3</v>
      </c>
      <c r="AC23">
        <v>117.2</v>
      </c>
      <c r="AD23" s="2">
        <v>45.8</v>
      </c>
      <c r="AE23">
        <v>120.7</v>
      </c>
      <c r="AF23">
        <v>22.7</v>
      </c>
      <c r="AG23">
        <v>34.5</v>
      </c>
      <c r="AH23" s="2">
        <v>67</v>
      </c>
      <c r="AJ23">
        <v>52.8</v>
      </c>
      <c r="AK23">
        <v>39.4</v>
      </c>
      <c r="AL23" s="2">
        <v>81.7</v>
      </c>
      <c r="AN23">
        <v>51.1</v>
      </c>
      <c r="AP23" s="2">
        <v>56.7</v>
      </c>
      <c r="AR23">
        <v>46.8</v>
      </c>
      <c r="AS23">
        <v>40.4</v>
      </c>
      <c r="AT23" s="2">
        <v>94</v>
      </c>
      <c r="AU23">
        <v>84.2</v>
      </c>
      <c r="AV23">
        <v>54.2</v>
      </c>
      <c r="AW23">
        <v>20.9</v>
      </c>
      <c r="AX23" s="2">
        <v>42.5</v>
      </c>
      <c r="AY23">
        <v>83.1</v>
      </c>
      <c r="AZ23">
        <v>26.9</v>
      </c>
      <c r="BA23">
        <v>38.5</v>
      </c>
      <c r="BB23" s="2"/>
      <c r="BC23">
        <v>21.1</v>
      </c>
      <c r="BE23">
        <v>80.7</v>
      </c>
      <c r="BF23" s="2"/>
      <c r="BG23">
        <v>26</v>
      </c>
      <c r="BI23">
        <v>47.3</v>
      </c>
      <c r="BJ23" s="2"/>
      <c r="BK23">
        <v>40.700000000000003</v>
      </c>
      <c r="BM23">
        <v>48.1</v>
      </c>
      <c r="BN23" s="2">
        <v>83.7</v>
      </c>
      <c r="BQ23">
        <v>27.4</v>
      </c>
      <c r="BR23" s="2">
        <v>41</v>
      </c>
      <c r="BS23">
        <v>89.7</v>
      </c>
      <c r="BT23">
        <v>107.7</v>
      </c>
      <c r="BU23">
        <v>67.3</v>
      </c>
      <c r="BV23" s="2"/>
      <c r="BW23">
        <v>74.599999999999994</v>
      </c>
      <c r="BX23">
        <v>24.5</v>
      </c>
      <c r="BZ23" s="2">
        <v>67.8</v>
      </c>
      <c r="CA23">
        <v>55.6</v>
      </c>
      <c r="CD23" s="2"/>
      <c r="CH23" s="2"/>
      <c r="CL23" s="2"/>
    </row>
    <row r="24" spans="2:121" x14ac:dyDescent="0.2">
      <c r="B24" s="2">
        <v>67.5</v>
      </c>
      <c r="C24">
        <v>85.4</v>
      </c>
      <c r="D24">
        <v>47.7</v>
      </c>
      <c r="E24">
        <v>61.1</v>
      </c>
      <c r="F24" s="2">
        <v>65.900000000000006</v>
      </c>
      <c r="G24">
        <v>55.2</v>
      </c>
      <c r="H24">
        <v>20.9</v>
      </c>
      <c r="I24">
        <v>95.9</v>
      </c>
      <c r="J24" s="2">
        <v>63.1</v>
      </c>
      <c r="K24">
        <v>73</v>
      </c>
      <c r="L24">
        <v>69.400000000000006</v>
      </c>
      <c r="M24">
        <v>78.099999999999994</v>
      </c>
      <c r="N24" s="2">
        <v>59.7</v>
      </c>
      <c r="O24">
        <v>36.200000000000003</v>
      </c>
      <c r="P24">
        <v>59.9</v>
      </c>
      <c r="Q24">
        <v>92.1</v>
      </c>
      <c r="R24" s="2"/>
      <c r="T24">
        <v>43.8</v>
      </c>
      <c r="X24">
        <v>84.8</v>
      </c>
      <c r="Y24">
        <v>43.2</v>
      </c>
      <c r="Z24" s="2">
        <v>71.8</v>
      </c>
      <c r="AA24">
        <v>96.5</v>
      </c>
      <c r="AB24">
        <v>106.3</v>
      </c>
      <c r="AC24">
        <v>67.2</v>
      </c>
      <c r="AD24" s="2">
        <v>34.5</v>
      </c>
      <c r="AE24">
        <v>103.5</v>
      </c>
      <c r="AF24">
        <v>33.4</v>
      </c>
      <c r="AG24">
        <v>78.8</v>
      </c>
      <c r="AH24" s="2">
        <v>40.299999999999997</v>
      </c>
      <c r="AJ24">
        <v>62.2</v>
      </c>
      <c r="AK24">
        <v>38.9</v>
      </c>
      <c r="AL24" s="2">
        <v>53.6</v>
      </c>
      <c r="AN24">
        <v>25</v>
      </c>
      <c r="AP24" s="2">
        <v>55.7</v>
      </c>
      <c r="AR24">
        <v>76.900000000000006</v>
      </c>
      <c r="AS24">
        <v>35.6</v>
      </c>
      <c r="AT24" s="2">
        <v>75.3</v>
      </c>
      <c r="AU24">
        <v>96.2</v>
      </c>
      <c r="AV24">
        <v>63.1</v>
      </c>
      <c r="AW24">
        <v>35.700000000000003</v>
      </c>
      <c r="AX24" s="2">
        <v>88.5</v>
      </c>
      <c r="AY24">
        <v>69.900000000000006</v>
      </c>
      <c r="AZ24">
        <v>56.8</v>
      </c>
      <c r="BA24">
        <v>83.3</v>
      </c>
      <c r="BB24" s="2"/>
      <c r="BC24">
        <v>30.4</v>
      </c>
      <c r="BE24">
        <v>26.6</v>
      </c>
      <c r="BF24" s="2"/>
      <c r="BG24">
        <v>75.3</v>
      </c>
      <c r="BI24">
        <v>73.3</v>
      </c>
      <c r="BJ24" s="2"/>
      <c r="BK24">
        <v>40.9</v>
      </c>
      <c r="BM24">
        <v>54.5</v>
      </c>
      <c r="BN24" s="2">
        <v>62.2</v>
      </c>
      <c r="BQ24">
        <v>39.6</v>
      </c>
      <c r="BR24" s="2">
        <v>41.2</v>
      </c>
      <c r="BS24">
        <v>93.9</v>
      </c>
      <c r="BT24">
        <v>41.8</v>
      </c>
      <c r="BU24">
        <v>109.8</v>
      </c>
      <c r="BV24" s="2"/>
      <c r="BW24">
        <v>70.900000000000006</v>
      </c>
      <c r="BX24">
        <v>25.1</v>
      </c>
      <c r="BZ24" s="2">
        <v>42.2</v>
      </c>
      <c r="CA24">
        <v>22.4</v>
      </c>
      <c r="CD24" s="2"/>
      <c r="CH24" s="2"/>
      <c r="CL24" s="2"/>
    </row>
    <row r="25" spans="2:121" x14ac:dyDescent="0.2">
      <c r="B25" s="2">
        <v>55.5</v>
      </c>
      <c r="C25">
        <v>68.5</v>
      </c>
      <c r="D25">
        <v>41</v>
      </c>
      <c r="E25">
        <v>41.4</v>
      </c>
      <c r="F25" s="2">
        <v>30.8</v>
      </c>
      <c r="G25">
        <v>55.3</v>
      </c>
      <c r="H25">
        <v>38.700000000000003</v>
      </c>
      <c r="I25">
        <v>116.3</v>
      </c>
      <c r="J25" s="2">
        <v>99.6</v>
      </c>
      <c r="K25">
        <v>63.2</v>
      </c>
      <c r="L25">
        <v>35.200000000000003</v>
      </c>
      <c r="M25">
        <v>30</v>
      </c>
      <c r="N25" s="2">
        <v>40.299999999999997</v>
      </c>
      <c r="O25">
        <v>96.7</v>
      </c>
      <c r="P25">
        <v>32.799999999999997</v>
      </c>
      <c r="Q25">
        <v>64.5</v>
      </c>
      <c r="R25" s="2"/>
      <c r="T25">
        <v>40.6</v>
      </c>
      <c r="X25">
        <v>38.200000000000003</v>
      </c>
      <c r="Z25" s="2">
        <v>76.900000000000006</v>
      </c>
      <c r="AA25">
        <v>76.7</v>
      </c>
      <c r="AB25">
        <v>43.6</v>
      </c>
      <c r="AC25">
        <v>81.3</v>
      </c>
      <c r="AD25" s="2">
        <v>30.7</v>
      </c>
      <c r="AE25">
        <v>110.1</v>
      </c>
      <c r="AF25">
        <v>38.6</v>
      </c>
      <c r="AG25">
        <v>56.9</v>
      </c>
      <c r="AH25" s="2">
        <v>23.3</v>
      </c>
      <c r="AJ25">
        <v>57.7</v>
      </c>
      <c r="AK25">
        <v>73.099999999999994</v>
      </c>
      <c r="AL25" s="2">
        <v>56.3</v>
      </c>
      <c r="AN25">
        <v>54.4</v>
      </c>
      <c r="AP25" s="2">
        <v>40.1</v>
      </c>
      <c r="AR25">
        <v>85.9</v>
      </c>
      <c r="AT25" s="2">
        <v>66</v>
      </c>
      <c r="AU25">
        <v>97.7</v>
      </c>
      <c r="AV25">
        <v>74.099999999999994</v>
      </c>
      <c r="AW25">
        <v>29.5</v>
      </c>
      <c r="AX25" s="2">
        <v>75</v>
      </c>
      <c r="AZ25">
        <v>47.5</v>
      </c>
      <c r="BA25">
        <v>60</v>
      </c>
      <c r="BB25" s="2"/>
      <c r="BC25">
        <v>28.1</v>
      </c>
      <c r="BE25">
        <v>43.9</v>
      </c>
      <c r="BF25" s="2"/>
      <c r="BG25">
        <v>86.6</v>
      </c>
      <c r="BI25">
        <v>82</v>
      </c>
      <c r="BJ25" s="2"/>
      <c r="BK25">
        <v>26.6</v>
      </c>
      <c r="BM25">
        <v>76.599999999999994</v>
      </c>
      <c r="BN25" s="2">
        <v>95.4</v>
      </c>
      <c r="BQ25">
        <v>39.700000000000003</v>
      </c>
      <c r="BR25" s="2">
        <v>78.7</v>
      </c>
      <c r="BS25">
        <v>111.4</v>
      </c>
      <c r="BT25">
        <v>64.7</v>
      </c>
      <c r="BU25">
        <v>31.5</v>
      </c>
      <c r="BV25" s="2"/>
      <c r="BW25">
        <v>42.5</v>
      </c>
      <c r="BX25">
        <v>25.3</v>
      </c>
      <c r="BZ25" s="2">
        <v>46.7</v>
      </c>
      <c r="CA25">
        <v>56.9</v>
      </c>
      <c r="CD25" s="2"/>
      <c r="CH25" s="2"/>
      <c r="CL25" s="2"/>
    </row>
    <row r="26" spans="2:121" x14ac:dyDescent="0.2">
      <c r="B26" s="2">
        <v>55.6</v>
      </c>
      <c r="C26">
        <v>78.099999999999994</v>
      </c>
      <c r="D26">
        <v>38.799999999999997</v>
      </c>
      <c r="E26">
        <v>39.5</v>
      </c>
      <c r="F26" s="2">
        <v>41.2</v>
      </c>
      <c r="G26">
        <v>92.2</v>
      </c>
      <c r="H26">
        <v>55.8</v>
      </c>
      <c r="I26">
        <v>141</v>
      </c>
      <c r="J26" s="2">
        <v>35.799999999999997</v>
      </c>
      <c r="K26">
        <v>59.5</v>
      </c>
      <c r="L26">
        <v>55.1</v>
      </c>
      <c r="M26">
        <v>79.7</v>
      </c>
      <c r="N26" s="2">
        <v>58.3</v>
      </c>
      <c r="O26">
        <v>60.2</v>
      </c>
      <c r="P26">
        <v>37.5</v>
      </c>
      <c r="Q26">
        <v>60.8</v>
      </c>
      <c r="R26" s="2"/>
      <c r="T26">
        <v>23.7</v>
      </c>
      <c r="X26">
        <v>48</v>
      </c>
      <c r="Z26" s="2">
        <v>88.6</v>
      </c>
      <c r="AA26">
        <v>73.900000000000006</v>
      </c>
      <c r="AB26">
        <v>48.3</v>
      </c>
      <c r="AC26">
        <v>100.9</v>
      </c>
      <c r="AD26" s="2">
        <v>37.9</v>
      </c>
      <c r="AE26">
        <v>106.2</v>
      </c>
      <c r="AF26">
        <v>26.9</v>
      </c>
      <c r="AG26">
        <v>31</v>
      </c>
      <c r="AH26" s="2">
        <v>47.1</v>
      </c>
      <c r="AJ26">
        <v>62.2</v>
      </c>
      <c r="AK26">
        <v>36.799999999999997</v>
      </c>
      <c r="AL26" s="2">
        <v>25</v>
      </c>
      <c r="AN26">
        <v>62.2</v>
      </c>
      <c r="AP26" s="2">
        <v>41.8</v>
      </c>
      <c r="AR26">
        <v>27.1</v>
      </c>
      <c r="AT26" s="2">
        <v>63.2</v>
      </c>
      <c r="AU26">
        <v>76.2</v>
      </c>
      <c r="AV26">
        <v>40.700000000000003</v>
      </c>
      <c r="AX26" s="2">
        <v>76.3</v>
      </c>
      <c r="AZ26">
        <v>41</v>
      </c>
      <c r="BA26">
        <v>25</v>
      </c>
      <c r="BB26" s="2"/>
      <c r="BC26">
        <v>57.6</v>
      </c>
      <c r="BE26">
        <v>25.1</v>
      </c>
      <c r="BF26" s="2"/>
      <c r="BG26">
        <v>136.5</v>
      </c>
      <c r="BI26">
        <v>36.6</v>
      </c>
      <c r="BJ26" s="2"/>
      <c r="BK26">
        <v>68.099999999999994</v>
      </c>
      <c r="BM26">
        <v>33</v>
      </c>
      <c r="BN26" s="2">
        <v>54.3</v>
      </c>
      <c r="BQ26">
        <v>42.1</v>
      </c>
      <c r="BR26" s="2">
        <v>70.099999999999994</v>
      </c>
      <c r="BS26">
        <v>95.3</v>
      </c>
      <c r="BT26">
        <v>44.1</v>
      </c>
      <c r="BU26">
        <v>30.7</v>
      </c>
      <c r="BV26" s="2"/>
      <c r="BW26">
        <v>48.4</v>
      </c>
      <c r="BX26">
        <v>47.6</v>
      </c>
      <c r="BZ26" s="2">
        <v>57.6</v>
      </c>
      <c r="CA26">
        <v>60</v>
      </c>
      <c r="CD26" s="2"/>
      <c r="CH26" s="2"/>
      <c r="CL26" s="2"/>
    </row>
    <row r="27" spans="2:121" x14ac:dyDescent="0.2">
      <c r="B27" s="2">
        <v>60.8</v>
      </c>
      <c r="C27">
        <v>81.599999999999994</v>
      </c>
      <c r="D27">
        <v>62.3</v>
      </c>
      <c r="E27">
        <v>80.3</v>
      </c>
      <c r="F27" s="2">
        <v>72.2</v>
      </c>
      <c r="G27">
        <v>69.900000000000006</v>
      </c>
      <c r="H27">
        <v>21.7</v>
      </c>
      <c r="I27">
        <v>71.7</v>
      </c>
      <c r="J27" s="2">
        <v>66.2</v>
      </c>
      <c r="K27">
        <v>85.8</v>
      </c>
      <c r="L27">
        <v>43.8</v>
      </c>
      <c r="M27">
        <v>100.7</v>
      </c>
      <c r="N27" s="2">
        <v>79.400000000000006</v>
      </c>
      <c r="O27">
        <v>68.7</v>
      </c>
      <c r="P27">
        <v>27.9</v>
      </c>
      <c r="Q27">
        <v>68.5</v>
      </c>
      <c r="R27" s="2"/>
      <c r="T27">
        <v>20.7</v>
      </c>
      <c r="X27">
        <v>75.3</v>
      </c>
      <c r="Z27" s="2">
        <v>44</v>
      </c>
      <c r="AA27">
        <v>69.5</v>
      </c>
      <c r="AB27">
        <v>79.2</v>
      </c>
      <c r="AC27">
        <v>133.69999999999999</v>
      </c>
      <c r="AD27" s="2">
        <v>47.2</v>
      </c>
      <c r="AE27">
        <v>56.6</v>
      </c>
      <c r="AF27">
        <v>77.2</v>
      </c>
      <c r="AG27">
        <v>31.1</v>
      </c>
      <c r="AH27" s="2">
        <v>71.599999999999994</v>
      </c>
      <c r="AJ27">
        <v>70.2</v>
      </c>
      <c r="AK27">
        <v>62.3</v>
      </c>
      <c r="AL27" s="2">
        <v>33.1</v>
      </c>
      <c r="AN27">
        <v>26.6</v>
      </c>
      <c r="AP27" s="2">
        <v>58.3</v>
      </c>
      <c r="AR27">
        <v>72.2</v>
      </c>
      <c r="AT27" s="2">
        <v>96.5</v>
      </c>
      <c r="AU27">
        <v>85.4</v>
      </c>
      <c r="AV27">
        <v>72.2</v>
      </c>
      <c r="AX27" s="2">
        <v>56</v>
      </c>
      <c r="AZ27">
        <v>63.9</v>
      </c>
      <c r="BA27">
        <v>31.9</v>
      </c>
      <c r="BB27" s="2"/>
      <c r="BC27">
        <v>25.4</v>
      </c>
      <c r="BE27">
        <v>61.3</v>
      </c>
      <c r="BF27" s="2"/>
      <c r="BG27">
        <v>53.8</v>
      </c>
      <c r="BI27">
        <v>68.599999999999994</v>
      </c>
      <c r="BJ27" s="2"/>
      <c r="BK27">
        <v>50.2</v>
      </c>
      <c r="BM27">
        <v>97.3</v>
      </c>
      <c r="BN27" s="2">
        <v>59.2</v>
      </c>
      <c r="BQ27">
        <v>41.9</v>
      </c>
      <c r="BR27" s="2">
        <v>68.7</v>
      </c>
      <c r="BS27">
        <v>98.3</v>
      </c>
      <c r="BT27">
        <v>59</v>
      </c>
      <c r="BU27">
        <v>20.8</v>
      </c>
      <c r="BV27" s="2"/>
      <c r="BW27">
        <v>47.4</v>
      </c>
      <c r="BX27">
        <v>26.3</v>
      </c>
      <c r="BZ27" s="2">
        <v>48.8</v>
      </c>
      <c r="CA27">
        <v>81.7</v>
      </c>
      <c r="CD27" s="2"/>
      <c r="CH27" s="2"/>
      <c r="CL27" s="2"/>
    </row>
    <row r="28" spans="2:121" x14ac:dyDescent="0.2">
      <c r="B28" s="2">
        <v>117.1</v>
      </c>
      <c r="C28">
        <v>36.4</v>
      </c>
      <c r="D28">
        <v>62.3</v>
      </c>
      <c r="E28">
        <v>41.8</v>
      </c>
      <c r="F28" s="2">
        <v>46.4</v>
      </c>
      <c r="G28">
        <v>42</v>
      </c>
      <c r="H28">
        <v>39</v>
      </c>
      <c r="I28">
        <v>48.1</v>
      </c>
      <c r="J28" s="2">
        <v>49.4</v>
      </c>
      <c r="K28">
        <v>72.400000000000006</v>
      </c>
      <c r="L28">
        <v>24.9</v>
      </c>
      <c r="M28">
        <v>62.3</v>
      </c>
      <c r="N28" s="2">
        <v>100.8</v>
      </c>
      <c r="O28">
        <v>35.700000000000003</v>
      </c>
      <c r="P28">
        <v>68.599999999999994</v>
      </c>
      <c r="Q28">
        <v>97.6</v>
      </c>
      <c r="R28" s="2"/>
      <c r="T28">
        <v>32.200000000000003</v>
      </c>
      <c r="X28">
        <v>53.5</v>
      </c>
      <c r="Z28" s="2">
        <v>67.599999999999994</v>
      </c>
      <c r="AA28">
        <v>68.599999999999994</v>
      </c>
      <c r="AB28">
        <v>38.200000000000003</v>
      </c>
      <c r="AC28">
        <v>130.80000000000001</v>
      </c>
      <c r="AD28" s="2">
        <v>92.6</v>
      </c>
      <c r="AE28">
        <v>59.5</v>
      </c>
      <c r="AF28">
        <v>91.9</v>
      </c>
      <c r="AG28">
        <v>107.7</v>
      </c>
      <c r="AH28" s="2"/>
      <c r="AJ28">
        <v>48.1</v>
      </c>
      <c r="AK28">
        <v>52</v>
      </c>
      <c r="AL28" s="2">
        <v>25.8</v>
      </c>
      <c r="AN28">
        <v>34.5</v>
      </c>
      <c r="AP28" s="2">
        <v>70.7</v>
      </c>
      <c r="AR28">
        <v>48.8</v>
      </c>
      <c r="AT28" s="2">
        <v>70</v>
      </c>
      <c r="AU28">
        <v>34.9</v>
      </c>
      <c r="AV28">
        <v>27</v>
      </c>
      <c r="AX28" s="2">
        <v>75.5</v>
      </c>
      <c r="AZ28">
        <v>52.3</v>
      </c>
      <c r="BA28">
        <v>52.7</v>
      </c>
      <c r="BB28" s="2"/>
      <c r="BC28">
        <v>28.9</v>
      </c>
      <c r="BE28">
        <v>55.6</v>
      </c>
      <c r="BF28" s="2"/>
      <c r="BG28">
        <v>101.4</v>
      </c>
      <c r="BI28">
        <v>76</v>
      </c>
      <c r="BJ28" s="2"/>
      <c r="BK28">
        <v>38</v>
      </c>
      <c r="BM28">
        <v>32.799999999999997</v>
      </c>
      <c r="BN28" s="2">
        <v>46.2</v>
      </c>
      <c r="BQ28">
        <v>53.3</v>
      </c>
      <c r="BR28" s="2">
        <v>73.7</v>
      </c>
      <c r="BS28">
        <v>105.9</v>
      </c>
      <c r="BT28">
        <v>72.099999999999994</v>
      </c>
      <c r="BU28">
        <v>106.2</v>
      </c>
      <c r="BV28" s="2"/>
      <c r="BW28">
        <v>86.1</v>
      </c>
      <c r="BX28">
        <v>56</v>
      </c>
      <c r="BZ28" s="2">
        <v>26.4</v>
      </c>
      <c r="CA28">
        <v>28.3</v>
      </c>
      <c r="CD28" s="2"/>
      <c r="CH28" s="2"/>
      <c r="CL28" s="2"/>
    </row>
    <row r="29" spans="2:121" x14ac:dyDescent="0.2">
      <c r="B29" s="2">
        <v>79.8</v>
      </c>
      <c r="C29">
        <v>29.9</v>
      </c>
      <c r="D29">
        <v>38.799999999999997</v>
      </c>
      <c r="E29">
        <v>44.2</v>
      </c>
      <c r="F29" s="2">
        <v>58.6</v>
      </c>
      <c r="G29">
        <v>82.5</v>
      </c>
      <c r="H29">
        <v>24</v>
      </c>
      <c r="I29">
        <v>35.5</v>
      </c>
      <c r="J29" s="2">
        <v>110.3</v>
      </c>
      <c r="K29">
        <v>63.4</v>
      </c>
      <c r="L29">
        <v>27.9</v>
      </c>
      <c r="M29">
        <v>42.6</v>
      </c>
      <c r="N29" s="2">
        <v>73.900000000000006</v>
      </c>
      <c r="O29">
        <v>43.3</v>
      </c>
      <c r="P29">
        <v>37.200000000000003</v>
      </c>
      <c r="Q29">
        <v>83.6</v>
      </c>
      <c r="R29" s="2"/>
      <c r="X29">
        <v>73.599999999999994</v>
      </c>
      <c r="Z29" s="2">
        <v>72.099999999999994</v>
      </c>
      <c r="AA29">
        <v>72.599999999999994</v>
      </c>
      <c r="AB29">
        <v>63.6</v>
      </c>
      <c r="AC29">
        <v>63.3</v>
      </c>
      <c r="AD29" s="2">
        <v>55.8</v>
      </c>
      <c r="AE29">
        <v>24</v>
      </c>
      <c r="AF29">
        <v>62.3</v>
      </c>
      <c r="AG29">
        <v>116.4</v>
      </c>
      <c r="AH29" s="2"/>
      <c r="AJ29">
        <v>64.5</v>
      </c>
      <c r="AK29">
        <v>22.6</v>
      </c>
      <c r="AL29" s="2">
        <v>61.9</v>
      </c>
      <c r="AN29">
        <v>23.6</v>
      </c>
      <c r="AP29" s="2">
        <v>64.900000000000006</v>
      </c>
      <c r="AR29">
        <v>34.6</v>
      </c>
      <c r="AT29" s="2">
        <v>62.9</v>
      </c>
      <c r="AU29">
        <v>102.6</v>
      </c>
      <c r="AV29">
        <v>40.200000000000003</v>
      </c>
      <c r="AX29" s="2">
        <v>41.9</v>
      </c>
      <c r="AZ29">
        <v>44.2</v>
      </c>
      <c r="BA29">
        <v>40.200000000000003</v>
      </c>
      <c r="BB29" s="2"/>
      <c r="BC29">
        <v>53.8</v>
      </c>
      <c r="BE29">
        <v>47</v>
      </c>
      <c r="BF29" s="2"/>
      <c r="BG29">
        <v>80.400000000000006</v>
      </c>
      <c r="BI29">
        <v>73.2</v>
      </c>
      <c r="BJ29" s="2"/>
      <c r="BK29">
        <v>51.4</v>
      </c>
      <c r="BM29">
        <v>28.7</v>
      </c>
      <c r="BN29" s="2">
        <v>33.700000000000003</v>
      </c>
      <c r="BQ29">
        <v>56.5</v>
      </c>
      <c r="BR29" s="2">
        <v>78.599999999999994</v>
      </c>
      <c r="BS29">
        <v>110.4</v>
      </c>
      <c r="BT29">
        <v>58.1</v>
      </c>
      <c r="BU29">
        <v>102</v>
      </c>
      <c r="BV29" s="2"/>
      <c r="BX29">
        <v>22.6</v>
      </c>
      <c r="BZ29" s="2">
        <v>59.4</v>
      </c>
      <c r="CA29">
        <v>67.8</v>
      </c>
      <c r="CD29" s="2"/>
      <c r="CH29" s="2"/>
      <c r="CL29" s="2"/>
    </row>
    <row r="30" spans="2:121" x14ac:dyDescent="0.2">
      <c r="B30" s="2">
        <v>38.4</v>
      </c>
      <c r="C30">
        <v>48.3</v>
      </c>
      <c r="D30">
        <v>74.8</v>
      </c>
      <c r="E30">
        <v>23.4</v>
      </c>
      <c r="F30" s="2">
        <v>81.2</v>
      </c>
      <c r="G30">
        <v>84.7</v>
      </c>
      <c r="H30">
        <v>30.4</v>
      </c>
      <c r="I30">
        <v>54.7</v>
      </c>
      <c r="J30" s="2">
        <v>36</v>
      </c>
      <c r="K30">
        <v>64.5</v>
      </c>
      <c r="L30">
        <v>20.399999999999999</v>
      </c>
      <c r="M30">
        <v>37.9</v>
      </c>
      <c r="N30" s="2">
        <v>56.9</v>
      </c>
      <c r="P30">
        <v>72.2</v>
      </c>
      <c r="Q30">
        <v>113.5</v>
      </c>
      <c r="R30" s="2"/>
      <c r="X30">
        <v>82.8</v>
      </c>
      <c r="Z30" s="2">
        <v>37.200000000000003</v>
      </c>
      <c r="AA30">
        <v>74.3</v>
      </c>
      <c r="AB30">
        <v>39.200000000000003</v>
      </c>
      <c r="AC30">
        <v>90</v>
      </c>
      <c r="AD30" s="2">
        <v>84.3</v>
      </c>
      <c r="AE30">
        <v>43</v>
      </c>
      <c r="AF30">
        <v>92.2</v>
      </c>
      <c r="AG30">
        <v>95.2</v>
      </c>
      <c r="AH30" s="2"/>
      <c r="AJ30">
        <v>59</v>
      </c>
      <c r="AK30">
        <v>51.8</v>
      </c>
      <c r="AL30" s="2">
        <v>32.9</v>
      </c>
      <c r="AN30">
        <v>75.400000000000006</v>
      </c>
      <c r="AP30" s="2"/>
      <c r="AR30">
        <v>21.4</v>
      </c>
      <c r="AT30" s="2">
        <v>100.3</v>
      </c>
      <c r="AU30">
        <v>84.8</v>
      </c>
      <c r="AV30">
        <v>20.100000000000001</v>
      </c>
      <c r="AX30" s="2">
        <v>52.4</v>
      </c>
      <c r="AZ30">
        <v>43.9</v>
      </c>
      <c r="BA30">
        <v>55</v>
      </c>
      <c r="BB30" s="2"/>
      <c r="BC30">
        <v>23.9</v>
      </c>
      <c r="BE30">
        <v>57.8</v>
      </c>
      <c r="BF30" s="2"/>
      <c r="BG30">
        <v>62.4</v>
      </c>
      <c r="BI30">
        <v>103.8</v>
      </c>
      <c r="BJ30" s="2"/>
      <c r="BK30">
        <v>34.9</v>
      </c>
      <c r="BM30">
        <v>34.1</v>
      </c>
      <c r="BN30" s="2">
        <v>32.700000000000003</v>
      </c>
      <c r="BQ30">
        <v>32.1</v>
      </c>
      <c r="BR30" s="2">
        <v>100.4</v>
      </c>
      <c r="BS30">
        <v>54.2</v>
      </c>
      <c r="BT30">
        <v>79.3</v>
      </c>
      <c r="BU30">
        <v>26.8</v>
      </c>
      <c r="BV30" s="2"/>
      <c r="BX30">
        <v>30.6</v>
      </c>
      <c r="BZ30" s="2">
        <v>29.3</v>
      </c>
      <c r="CA30">
        <v>76.7</v>
      </c>
      <c r="CD30" s="2"/>
      <c r="CH30" s="2"/>
      <c r="CL30" s="2"/>
    </row>
    <row r="31" spans="2:121" x14ac:dyDescent="0.2">
      <c r="B31" s="2">
        <v>52.8</v>
      </c>
      <c r="C31">
        <v>29.1</v>
      </c>
      <c r="D31">
        <v>51.6</v>
      </c>
      <c r="E31">
        <v>33.4</v>
      </c>
      <c r="F31" s="2">
        <v>77.400000000000006</v>
      </c>
      <c r="G31">
        <v>125.5</v>
      </c>
      <c r="H31">
        <v>38.9</v>
      </c>
      <c r="I31">
        <v>23</v>
      </c>
      <c r="J31" s="2">
        <v>75.7</v>
      </c>
      <c r="K31">
        <v>87.6</v>
      </c>
      <c r="L31">
        <v>56.8</v>
      </c>
      <c r="M31">
        <v>36.799999999999997</v>
      </c>
      <c r="N31" s="2">
        <v>64.599999999999994</v>
      </c>
      <c r="P31">
        <v>49.5</v>
      </c>
      <c r="Q31">
        <v>69.599999999999994</v>
      </c>
      <c r="R31" s="2"/>
      <c r="X31">
        <v>75.599999999999994</v>
      </c>
      <c r="Z31" s="2">
        <v>72.3</v>
      </c>
      <c r="AA31">
        <v>89.7</v>
      </c>
      <c r="AB31">
        <v>55.7</v>
      </c>
      <c r="AC31">
        <v>135.9</v>
      </c>
      <c r="AD31" s="2">
        <v>61.7</v>
      </c>
      <c r="AE31">
        <v>65.599999999999994</v>
      </c>
      <c r="AF31">
        <v>47.8</v>
      </c>
      <c r="AG31">
        <v>91.3</v>
      </c>
      <c r="AH31" s="2"/>
      <c r="AJ31">
        <v>32.1</v>
      </c>
      <c r="AK31">
        <v>33.1</v>
      </c>
      <c r="AL31" s="2">
        <v>85.6</v>
      </c>
      <c r="AN31">
        <v>34.1</v>
      </c>
      <c r="AP31" s="2"/>
      <c r="AR31">
        <v>37.9</v>
      </c>
      <c r="AT31" s="2">
        <v>57.8</v>
      </c>
      <c r="AU31">
        <v>84.7</v>
      </c>
      <c r="AV31">
        <v>28.2</v>
      </c>
      <c r="AX31" s="2">
        <v>44.2</v>
      </c>
      <c r="AZ31">
        <v>64.8</v>
      </c>
      <c r="BA31">
        <v>40.6</v>
      </c>
      <c r="BB31" s="2"/>
      <c r="BC31">
        <v>31.5</v>
      </c>
      <c r="BE31">
        <v>52</v>
      </c>
      <c r="BF31" s="2"/>
      <c r="BG31">
        <v>25.2</v>
      </c>
      <c r="BI31">
        <v>38.200000000000003</v>
      </c>
      <c r="BJ31" s="2"/>
      <c r="BK31">
        <v>58</v>
      </c>
      <c r="BM31">
        <v>23.5</v>
      </c>
      <c r="BN31" s="2">
        <v>23.1</v>
      </c>
      <c r="BQ31">
        <v>23.6</v>
      </c>
      <c r="BR31" s="2">
        <v>69.5</v>
      </c>
      <c r="BS31">
        <v>97.8</v>
      </c>
      <c r="BT31">
        <v>45.8</v>
      </c>
      <c r="BU31">
        <v>74.599999999999994</v>
      </c>
      <c r="BV31" s="2"/>
      <c r="BX31">
        <v>20.8</v>
      </c>
      <c r="BZ31" s="2">
        <v>43.7</v>
      </c>
      <c r="CA31">
        <v>54.2</v>
      </c>
      <c r="CD31" s="2"/>
      <c r="CH31" s="2"/>
      <c r="CL31" s="2"/>
    </row>
    <row r="32" spans="2:121" s="8" customFormat="1" x14ac:dyDescent="0.2">
      <c r="B32" s="2">
        <v>51.9</v>
      </c>
      <c r="C32">
        <v>70.2</v>
      </c>
      <c r="D32">
        <v>59.2</v>
      </c>
      <c r="E32">
        <v>21.3</v>
      </c>
      <c r="F32" s="2">
        <v>60.9</v>
      </c>
      <c r="G32">
        <v>48.1</v>
      </c>
      <c r="H32">
        <v>83.8</v>
      </c>
      <c r="I32">
        <v>24.9</v>
      </c>
      <c r="J32" s="2">
        <v>74.3</v>
      </c>
      <c r="K32">
        <v>73.400000000000006</v>
      </c>
      <c r="L32">
        <v>49</v>
      </c>
      <c r="M32">
        <v>39.5</v>
      </c>
      <c r="N32" s="2">
        <v>39.4</v>
      </c>
      <c r="O32"/>
      <c r="P32">
        <v>39.6</v>
      </c>
      <c r="Q32">
        <v>59.9</v>
      </c>
      <c r="R32" s="2"/>
      <c r="S32"/>
      <c r="T32"/>
      <c r="U32"/>
      <c r="V32" s="2"/>
      <c r="W32"/>
      <c r="X32">
        <v>48.4</v>
      </c>
      <c r="Y32"/>
      <c r="Z32" s="2">
        <v>85</v>
      </c>
      <c r="AA32">
        <v>45.2</v>
      </c>
      <c r="AB32">
        <v>38.4</v>
      </c>
      <c r="AC32">
        <v>126.5</v>
      </c>
      <c r="AD32" s="2">
        <v>69.2</v>
      </c>
      <c r="AE32">
        <v>58.7</v>
      </c>
      <c r="AF32">
        <v>61.7</v>
      </c>
      <c r="AG32">
        <v>71.3</v>
      </c>
      <c r="AH32" s="2"/>
      <c r="AI32"/>
      <c r="AJ32">
        <v>38.200000000000003</v>
      </c>
      <c r="AK32">
        <v>63.9</v>
      </c>
      <c r="AL32" s="2">
        <v>75.7</v>
      </c>
      <c r="AM32"/>
      <c r="AN32">
        <v>31.8</v>
      </c>
      <c r="AO32"/>
      <c r="AP32" s="2"/>
      <c r="AQ32"/>
      <c r="AR32">
        <v>52.4</v>
      </c>
      <c r="AS32"/>
      <c r="AT32" s="2">
        <v>31.5</v>
      </c>
      <c r="AU32"/>
      <c r="AV32">
        <v>55.6</v>
      </c>
      <c r="AW32"/>
      <c r="AX32" s="2">
        <v>61.5</v>
      </c>
      <c r="AY32"/>
      <c r="AZ32">
        <v>74.2</v>
      </c>
      <c r="BA32">
        <v>28.7</v>
      </c>
      <c r="BB32" s="2"/>
      <c r="BC32">
        <v>32.9</v>
      </c>
      <c r="BD32"/>
      <c r="BE32">
        <v>22.4</v>
      </c>
      <c r="BF32" s="2"/>
      <c r="BG32">
        <v>41.2</v>
      </c>
      <c r="BH32"/>
      <c r="BI32">
        <v>29.9</v>
      </c>
      <c r="BJ32" s="2"/>
      <c r="BK32">
        <v>32.9</v>
      </c>
      <c r="BL32"/>
      <c r="BM32">
        <v>39.799999999999997</v>
      </c>
      <c r="BN32" s="2">
        <v>33.4</v>
      </c>
      <c r="BO32"/>
      <c r="BP32"/>
      <c r="BQ32">
        <v>49.3</v>
      </c>
      <c r="BR32" s="2">
        <v>83</v>
      </c>
      <c r="BS32">
        <v>63.5</v>
      </c>
      <c r="BT32">
        <v>62.3</v>
      </c>
      <c r="BU32">
        <v>42</v>
      </c>
      <c r="BV32" s="2"/>
      <c r="BW32"/>
      <c r="BX32">
        <v>21</v>
      </c>
      <c r="BY32"/>
      <c r="BZ32" s="2">
        <v>79.7</v>
      </c>
      <c r="CA32">
        <v>60.8</v>
      </c>
      <c r="CB32"/>
      <c r="CC32"/>
      <c r="CD32" s="2"/>
      <c r="CE32"/>
      <c r="CF32"/>
      <c r="CG32"/>
      <c r="CH32" s="2"/>
      <c r="CI32"/>
      <c r="CJ32"/>
      <c r="CK32"/>
      <c r="CL32" s="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</row>
    <row r="33" spans="2:90" x14ac:dyDescent="0.2">
      <c r="B33" s="2">
        <v>84.8</v>
      </c>
      <c r="C33">
        <v>60.4</v>
      </c>
      <c r="D33">
        <v>31.4</v>
      </c>
      <c r="E33">
        <v>42.3</v>
      </c>
      <c r="F33" s="2">
        <v>40.299999999999997</v>
      </c>
      <c r="G33">
        <v>99.2</v>
      </c>
      <c r="H33">
        <v>54.7</v>
      </c>
      <c r="I33">
        <v>25.7</v>
      </c>
      <c r="J33" s="2">
        <v>98.6</v>
      </c>
      <c r="K33">
        <v>35.5</v>
      </c>
      <c r="L33">
        <v>92.5</v>
      </c>
      <c r="M33">
        <v>30.3</v>
      </c>
      <c r="N33" s="2">
        <v>71.900000000000006</v>
      </c>
      <c r="P33">
        <v>25.3</v>
      </c>
      <c r="Q33">
        <v>59.9</v>
      </c>
      <c r="R33" s="2"/>
      <c r="X33">
        <v>57.4</v>
      </c>
      <c r="Z33" s="2">
        <v>40</v>
      </c>
      <c r="AA33">
        <v>79.400000000000006</v>
      </c>
      <c r="AB33">
        <v>58.8</v>
      </c>
      <c r="AC33">
        <v>59</v>
      </c>
      <c r="AD33" s="2">
        <v>47.7</v>
      </c>
      <c r="AE33">
        <v>76.3</v>
      </c>
      <c r="AF33">
        <v>34.6</v>
      </c>
      <c r="AG33">
        <v>73</v>
      </c>
      <c r="AH33" s="2"/>
      <c r="AJ33">
        <v>61.4</v>
      </c>
      <c r="AK33">
        <v>91.8</v>
      </c>
      <c r="AL33" s="2">
        <v>74.2</v>
      </c>
      <c r="AN33">
        <v>33.299999999999997</v>
      </c>
      <c r="AP33" s="2"/>
      <c r="AR33">
        <v>64.2</v>
      </c>
      <c r="AT33" s="2">
        <v>77.2</v>
      </c>
      <c r="AV33">
        <v>58.4</v>
      </c>
      <c r="AX33" s="2">
        <v>56.1</v>
      </c>
      <c r="AZ33">
        <v>75</v>
      </c>
      <c r="BA33">
        <v>60.3</v>
      </c>
      <c r="BB33" s="2"/>
      <c r="BC33">
        <v>48</v>
      </c>
      <c r="BE33">
        <v>56.8</v>
      </c>
      <c r="BF33" s="2"/>
      <c r="BG33">
        <v>47</v>
      </c>
      <c r="BI33">
        <v>24.3</v>
      </c>
      <c r="BJ33" s="2"/>
      <c r="BK33">
        <v>72</v>
      </c>
      <c r="BM33">
        <v>39.200000000000003</v>
      </c>
      <c r="BN33" s="2">
        <v>29.6</v>
      </c>
      <c r="BQ33">
        <v>41.4</v>
      </c>
      <c r="BR33" s="2">
        <v>49.2</v>
      </c>
      <c r="BS33">
        <v>102.4</v>
      </c>
      <c r="BT33">
        <v>28</v>
      </c>
      <c r="BU33">
        <v>46.3</v>
      </c>
      <c r="BV33" s="2"/>
      <c r="BX33">
        <v>20</v>
      </c>
      <c r="BZ33" s="2">
        <v>54.7</v>
      </c>
      <c r="CA33">
        <v>92.1</v>
      </c>
      <c r="CD33" s="2"/>
      <c r="CH33" s="2"/>
      <c r="CL33" s="2"/>
    </row>
    <row r="34" spans="2:90" x14ac:dyDescent="0.2">
      <c r="B34" s="2">
        <v>28.5</v>
      </c>
      <c r="C34">
        <v>88.8</v>
      </c>
      <c r="D34">
        <v>56.7</v>
      </c>
      <c r="E34">
        <v>40.9</v>
      </c>
      <c r="F34" s="2">
        <v>101.6</v>
      </c>
      <c r="G34">
        <v>71.599999999999994</v>
      </c>
      <c r="H34">
        <v>46.1</v>
      </c>
      <c r="I34">
        <v>73.900000000000006</v>
      </c>
      <c r="J34" s="2">
        <v>88.2</v>
      </c>
      <c r="K34">
        <v>68.7</v>
      </c>
      <c r="L34">
        <v>77.900000000000006</v>
      </c>
      <c r="M34">
        <v>23.9</v>
      </c>
      <c r="N34" s="2">
        <v>47</v>
      </c>
      <c r="P34">
        <v>27.2</v>
      </c>
      <c r="Q34">
        <v>31.2</v>
      </c>
      <c r="R34" s="2"/>
      <c r="X34">
        <v>21.7</v>
      </c>
      <c r="Z34" s="2">
        <v>71.5</v>
      </c>
      <c r="AA34">
        <v>71.5</v>
      </c>
      <c r="AB34">
        <v>22.5</v>
      </c>
      <c r="AC34">
        <v>68.3</v>
      </c>
      <c r="AD34" s="2">
        <v>44.7</v>
      </c>
      <c r="AF34">
        <v>35.299999999999997</v>
      </c>
      <c r="AG34">
        <v>126.8</v>
      </c>
      <c r="AH34" s="2"/>
      <c r="AJ34">
        <v>53.6</v>
      </c>
      <c r="AL34" s="2">
        <v>32.6</v>
      </c>
      <c r="AN34">
        <v>49.6</v>
      </c>
      <c r="AP34" s="2"/>
      <c r="AR34">
        <v>81.400000000000006</v>
      </c>
      <c r="AT34" s="2">
        <v>46.3</v>
      </c>
      <c r="AV34">
        <v>45.1</v>
      </c>
      <c r="AX34" s="2">
        <v>63.7</v>
      </c>
      <c r="AZ34">
        <v>30.6</v>
      </c>
      <c r="BA34">
        <v>41.8</v>
      </c>
      <c r="BB34" s="2"/>
      <c r="BC34">
        <v>65.900000000000006</v>
      </c>
      <c r="BE34">
        <v>20.100000000000001</v>
      </c>
      <c r="BF34" s="2"/>
      <c r="BG34">
        <v>32.4</v>
      </c>
      <c r="BI34">
        <v>49.9</v>
      </c>
      <c r="BJ34" s="2"/>
      <c r="BK34">
        <v>27.7</v>
      </c>
      <c r="BM34">
        <v>23.3</v>
      </c>
      <c r="BN34" s="2">
        <v>22.7</v>
      </c>
      <c r="BQ34">
        <v>34.299999999999997</v>
      </c>
      <c r="BR34" s="2">
        <v>59.9</v>
      </c>
      <c r="BS34">
        <v>117.6</v>
      </c>
      <c r="BT34">
        <v>34.799999999999997</v>
      </c>
      <c r="BU34">
        <v>83.1</v>
      </c>
      <c r="BV34" s="2"/>
      <c r="BZ34" s="2">
        <v>68.2</v>
      </c>
      <c r="CA34">
        <v>91.2</v>
      </c>
      <c r="CD34" s="2"/>
      <c r="CH34" s="2"/>
      <c r="CL34" s="2"/>
    </row>
    <row r="35" spans="2:90" x14ac:dyDescent="0.2">
      <c r="B35" s="2">
        <v>107</v>
      </c>
      <c r="C35">
        <v>74.5</v>
      </c>
      <c r="D35">
        <v>85.6</v>
      </c>
      <c r="E35">
        <v>23</v>
      </c>
      <c r="F35" s="2">
        <v>62.4</v>
      </c>
      <c r="G35">
        <v>49.8</v>
      </c>
      <c r="H35">
        <v>55.9</v>
      </c>
      <c r="I35">
        <v>45.4</v>
      </c>
      <c r="J35" s="2">
        <v>44</v>
      </c>
      <c r="K35">
        <v>56.7</v>
      </c>
      <c r="L35">
        <v>112.9</v>
      </c>
      <c r="M35">
        <v>57.9</v>
      </c>
      <c r="N35" s="2">
        <v>79.099999999999994</v>
      </c>
      <c r="P35">
        <v>22.6</v>
      </c>
      <c r="Q35">
        <v>37.9</v>
      </c>
      <c r="R35" s="2"/>
      <c r="X35">
        <v>75.2</v>
      </c>
      <c r="Z35" s="2">
        <v>44.8</v>
      </c>
      <c r="AA35">
        <v>45.1</v>
      </c>
      <c r="AB35">
        <v>41.4</v>
      </c>
      <c r="AC35">
        <v>45.7</v>
      </c>
      <c r="AD35" s="2">
        <v>91.9</v>
      </c>
      <c r="AF35">
        <v>60.9</v>
      </c>
      <c r="AG35">
        <v>139.1</v>
      </c>
      <c r="AH35" s="2"/>
      <c r="AJ35">
        <v>45.8</v>
      </c>
      <c r="AL35" s="2">
        <v>88.5</v>
      </c>
      <c r="AN35">
        <v>52.5</v>
      </c>
      <c r="AP35" s="2"/>
      <c r="AR35">
        <v>73.2</v>
      </c>
      <c r="AT35" s="2">
        <v>70.900000000000006</v>
      </c>
      <c r="AV35">
        <v>80</v>
      </c>
      <c r="AX35" s="2">
        <v>62.1</v>
      </c>
      <c r="AZ35">
        <v>53.7</v>
      </c>
      <c r="BA35">
        <v>81.3</v>
      </c>
      <c r="BB35" s="2"/>
      <c r="BC35">
        <v>59.8</v>
      </c>
      <c r="BE35">
        <v>24.1</v>
      </c>
      <c r="BF35" s="2"/>
      <c r="BG35">
        <v>31.6</v>
      </c>
      <c r="BI35">
        <v>48</v>
      </c>
      <c r="BJ35" s="2"/>
      <c r="BK35">
        <v>32.5</v>
      </c>
      <c r="BM35">
        <v>59.1</v>
      </c>
      <c r="BN35" s="2">
        <v>39.700000000000003</v>
      </c>
      <c r="BQ35">
        <v>49.5</v>
      </c>
      <c r="BR35" s="2">
        <v>38.200000000000003</v>
      </c>
      <c r="BS35">
        <v>103.8</v>
      </c>
      <c r="BT35">
        <v>33.4</v>
      </c>
      <c r="BU35">
        <v>75</v>
      </c>
      <c r="BV35" s="2"/>
      <c r="BZ35" s="2">
        <v>91.8</v>
      </c>
      <c r="CA35">
        <v>68.900000000000006</v>
      </c>
      <c r="CD35" s="2"/>
      <c r="CH35" s="2"/>
      <c r="CL35" s="2"/>
    </row>
    <row r="36" spans="2:90" x14ac:dyDescent="0.2">
      <c r="B36" s="2">
        <v>85.8</v>
      </c>
      <c r="C36">
        <v>69.400000000000006</v>
      </c>
      <c r="D36">
        <v>48.6</v>
      </c>
      <c r="E36">
        <v>47.7</v>
      </c>
      <c r="F36" s="2">
        <v>70.099999999999994</v>
      </c>
      <c r="G36">
        <v>78.7</v>
      </c>
      <c r="H36">
        <v>46</v>
      </c>
      <c r="I36">
        <v>23.2</v>
      </c>
      <c r="J36" s="2">
        <v>99.5</v>
      </c>
      <c r="K36">
        <v>64.3</v>
      </c>
      <c r="L36">
        <v>60.9</v>
      </c>
      <c r="N36" s="2">
        <v>32.799999999999997</v>
      </c>
      <c r="P36">
        <v>28.7</v>
      </c>
      <c r="Q36">
        <v>40.4</v>
      </c>
      <c r="R36" s="2"/>
      <c r="X36">
        <v>49.7</v>
      </c>
      <c r="Z36" s="2">
        <v>32.4</v>
      </c>
      <c r="AB36">
        <v>67</v>
      </c>
      <c r="AC36">
        <v>77</v>
      </c>
      <c r="AD36" s="2">
        <v>68.7</v>
      </c>
      <c r="AF36">
        <v>50.4</v>
      </c>
      <c r="AG36">
        <v>129.80000000000001</v>
      </c>
      <c r="AH36" s="2"/>
      <c r="AJ36">
        <v>29.2</v>
      </c>
      <c r="AL36" s="2">
        <v>37.200000000000003</v>
      </c>
      <c r="AN36">
        <v>75.900000000000006</v>
      </c>
      <c r="AP36" s="2"/>
      <c r="AR36">
        <v>40.200000000000003</v>
      </c>
      <c r="AT36" s="2">
        <v>95.7</v>
      </c>
      <c r="AV36">
        <v>41.2</v>
      </c>
      <c r="AX36" s="2">
        <v>22.3</v>
      </c>
      <c r="AZ36">
        <v>82.6</v>
      </c>
      <c r="BA36">
        <v>57.1</v>
      </c>
      <c r="BB36" s="2"/>
      <c r="BC36">
        <v>38.200000000000003</v>
      </c>
      <c r="BE36">
        <v>21.1</v>
      </c>
      <c r="BF36" s="2"/>
      <c r="BG36">
        <v>65.2</v>
      </c>
      <c r="BI36">
        <v>32</v>
      </c>
      <c r="BJ36" s="2"/>
      <c r="BK36">
        <v>54</v>
      </c>
      <c r="BM36">
        <v>31.3</v>
      </c>
      <c r="BN36" s="2">
        <v>34.200000000000003</v>
      </c>
      <c r="BQ36">
        <v>22.7</v>
      </c>
      <c r="BR36" s="2">
        <v>115.1</v>
      </c>
      <c r="BS36">
        <v>69.8</v>
      </c>
      <c r="BT36">
        <v>66.900000000000006</v>
      </c>
      <c r="BU36">
        <v>25.7</v>
      </c>
      <c r="BV36" s="2"/>
      <c r="BZ36" s="2">
        <v>107.7</v>
      </c>
      <c r="CA36">
        <v>96.5</v>
      </c>
      <c r="CD36" s="2"/>
      <c r="CH36" s="2"/>
      <c r="CL36" s="2"/>
    </row>
    <row r="37" spans="2:90" x14ac:dyDescent="0.2">
      <c r="B37" s="2">
        <v>71.7</v>
      </c>
      <c r="C37">
        <v>59.5</v>
      </c>
      <c r="D37">
        <v>75.400000000000006</v>
      </c>
      <c r="E37">
        <v>30.9</v>
      </c>
      <c r="F37" s="2">
        <v>35</v>
      </c>
      <c r="G37">
        <v>76</v>
      </c>
      <c r="H37">
        <v>36.700000000000003</v>
      </c>
      <c r="I37">
        <v>75.3</v>
      </c>
      <c r="J37" s="2">
        <v>62.5</v>
      </c>
      <c r="K37">
        <v>86.9</v>
      </c>
      <c r="L37">
        <v>100.8</v>
      </c>
      <c r="N37" s="2">
        <v>28.3</v>
      </c>
      <c r="P37">
        <v>21.1</v>
      </c>
      <c r="Q37">
        <v>50.8</v>
      </c>
      <c r="R37" s="2"/>
      <c r="X37">
        <v>59</v>
      </c>
      <c r="Z37" s="2">
        <v>43.7</v>
      </c>
      <c r="AB37">
        <v>41.5</v>
      </c>
      <c r="AC37">
        <v>66.5</v>
      </c>
      <c r="AD37" s="2">
        <v>48.1</v>
      </c>
      <c r="AF37">
        <v>69.7</v>
      </c>
      <c r="AG37">
        <v>94.6</v>
      </c>
      <c r="AH37" s="2"/>
      <c r="AJ37">
        <v>28.6</v>
      </c>
      <c r="AL37" s="2">
        <v>77.8</v>
      </c>
      <c r="AN37">
        <v>34.6</v>
      </c>
      <c r="AP37" s="2"/>
      <c r="AR37">
        <v>75.2</v>
      </c>
      <c r="AT37" s="2">
        <v>56.6</v>
      </c>
      <c r="AV37">
        <v>70.900000000000006</v>
      </c>
      <c r="AX37" s="2">
        <v>91.5</v>
      </c>
      <c r="AZ37">
        <v>84.6</v>
      </c>
      <c r="BA37">
        <v>39.299999999999997</v>
      </c>
      <c r="BB37" s="2"/>
      <c r="BC37">
        <v>22.5</v>
      </c>
      <c r="BE37">
        <v>45.2</v>
      </c>
      <c r="BF37" s="2"/>
      <c r="BG37">
        <v>25.3</v>
      </c>
      <c r="BI37">
        <v>39.799999999999997</v>
      </c>
      <c r="BJ37" s="2"/>
      <c r="BK37">
        <v>30.6</v>
      </c>
      <c r="BM37">
        <v>22.7</v>
      </c>
      <c r="BN37" s="2"/>
      <c r="BQ37">
        <v>23.2</v>
      </c>
      <c r="BR37" s="2">
        <v>70.2</v>
      </c>
      <c r="BS37">
        <v>118.4</v>
      </c>
      <c r="BT37">
        <v>38</v>
      </c>
      <c r="BU37">
        <v>22.2</v>
      </c>
      <c r="BV37" s="2">
        <v>26.3</v>
      </c>
      <c r="BW37">
        <v>73</v>
      </c>
      <c r="BY37">
        <v>34.9</v>
      </c>
      <c r="BZ37" s="2">
        <v>81.2</v>
      </c>
      <c r="CA37">
        <v>87.5</v>
      </c>
      <c r="CD37" s="2"/>
      <c r="CH37" s="2"/>
      <c r="CL37" s="2"/>
    </row>
    <row r="38" spans="2:90" x14ac:dyDescent="0.2">
      <c r="B38" s="2">
        <v>57.2</v>
      </c>
      <c r="C38">
        <v>25.1</v>
      </c>
      <c r="D38">
        <v>66.8</v>
      </c>
      <c r="E38">
        <v>51.7</v>
      </c>
      <c r="F38" s="2">
        <v>51.5</v>
      </c>
      <c r="G38">
        <v>79.099999999999994</v>
      </c>
      <c r="H38">
        <v>21.9</v>
      </c>
      <c r="I38">
        <v>41.2</v>
      </c>
      <c r="J38" s="2">
        <v>67</v>
      </c>
      <c r="K38">
        <v>76.599999999999994</v>
      </c>
      <c r="L38">
        <v>58.9</v>
      </c>
      <c r="N38" s="2"/>
      <c r="P38">
        <v>65.400000000000006</v>
      </c>
      <c r="Q38">
        <v>101.7</v>
      </c>
      <c r="R38" s="2"/>
      <c r="X38">
        <v>43.7</v>
      </c>
      <c r="Z38" s="2">
        <v>50.2</v>
      </c>
      <c r="AB38" s="8">
        <v>30.2</v>
      </c>
      <c r="AC38">
        <v>67.099999999999994</v>
      </c>
      <c r="AD38" s="2">
        <v>74.599999999999994</v>
      </c>
      <c r="AF38">
        <v>76.400000000000006</v>
      </c>
      <c r="AG38">
        <v>93.3</v>
      </c>
      <c r="AH38" s="2"/>
      <c r="AJ38">
        <v>55.5</v>
      </c>
      <c r="AL38" s="2">
        <v>84.9</v>
      </c>
      <c r="AP38" s="2"/>
      <c r="AR38">
        <v>54</v>
      </c>
      <c r="AT38" s="2">
        <v>57</v>
      </c>
      <c r="AV38">
        <v>69.599999999999994</v>
      </c>
      <c r="AX38" s="2">
        <v>72.900000000000006</v>
      </c>
      <c r="AZ38">
        <v>40.200000000000003</v>
      </c>
      <c r="BA38">
        <v>73</v>
      </c>
      <c r="BB38" s="2"/>
      <c r="BC38">
        <v>40.9</v>
      </c>
      <c r="BE38">
        <v>21</v>
      </c>
      <c r="BF38" s="2"/>
      <c r="BG38">
        <v>28.8</v>
      </c>
      <c r="BI38">
        <v>58.7</v>
      </c>
      <c r="BJ38" s="2"/>
      <c r="BK38">
        <v>26.4</v>
      </c>
      <c r="BM38">
        <v>25.5</v>
      </c>
      <c r="BN38" s="2"/>
      <c r="BR38" s="2">
        <v>105</v>
      </c>
      <c r="BS38">
        <v>120.1</v>
      </c>
      <c r="BT38">
        <v>29.3</v>
      </c>
      <c r="BU38">
        <v>50.6</v>
      </c>
      <c r="BV38" s="2">
        <v>74.599999999999994</v>
      </c>
      <c r="BW38">
        <v>71</v>
      </c>
      <c r="BY38">
        <v>37</v>
      </c>
      <c r="BZ38" s="2">
        <v>108.5</v>
      </c>
      <c r="CA38">
        <v>86.1</v>
      </c>
      <c r="CD38" s="2"/>
      <c r="CH38" s="2"/>
      <c r="CL38" s="2"/>
    </row>
    <row r="39" spans="2:90" x14ac:dyDescent="0.2">
      <c r="B39" s="2">
        <v>74.400000000000006</v>
      </c>
      <c r="C39">
        <v>80.400000000000006</v>
      </c>
      <c r="D39">
        <v>20.2</v>
      </c>
      <c r="E39">
        <v>71.8</v>
      </c>
      <c r="F39" s="2">
        <v>36.5</v>
      </c>
      <c r="G39">
        <v>48.9</v>
      </c>
      <c r="H39">
        <v>61.2</v>
      </c>
      <c r="I39">
        <v>25.8</v>
      </c>
      <c r="J39" s="2">
        <v>57.7</v>
      </c>
      <c r="K39">
        <v>77.900000000000006</v>
      </c>
      <c r="L39">
        <v>91.1</v>
      </c>
      <c r="N39" s="2"/>
      <c r="P39">
        <v>72.2</v>
      </c>
      <c r="Q39">
        <v>50.2</v>
      </c>
      <c r="R39" s="2"/>
      <c r="Z39" s="2">
        <v>58.7</v>
      </c>
      <c r="AB39">
        <v>60.8</v>
      </c>
      <c r="AC39">
        <v>49.9</v>
      </c>
      <c r="AD39" s="2">
        <v>52.5</v>
      </c>
      <c r="AF39">
        <v>76.400000000000006</v>
      </c>
      <c r="AG39">
        <v>56.2</v>
      </c>
      <c r="AH39" s="2"/>
      <c r="AJ39">
        <v>63.5</v>
      </c>
      <c r="AL39" s="2">
        <v>45.6</v>
      </c>
      <c r="AP39" s="2"/>
      <c r="AR39">
        <v>44.6</v>
      </c>
      <c r="AT39" s="2">
        <v>87.4</v>
      </c>
      <c r="AV39">
        <v>20.3</v>
      </c>
      <c r="AX39" s="2">
        <v>84.2</v>
      </c>
      <c r="AZ39">
        <v>79.8</v>
      </c>
      <c r="BA39">
        <v>33</v>
      </c>
      <c r="BB39" s="2"/>
      <c r="BC39" s="8">
        <v>48.5</v>
      </c>
      <c r="BE39">
        <v>31.1</v>
      </c>
      <c r="BF39" s="2"/>
      <c r="BG39">
        <v>55.5</v>
      </c>
      <c r="BI39">
        <v>51.2</v>
      </c>
      <c r="BJ39" s="2"/>
      <c r="BK39">
        <v>43.4</v>
      </c>
      <c r="BM39">
        <v>35.5</v>
      </c>
      <c r="BN39" s="2"/>
      <c r="BR39" s="2">
        <v>86</v>
      </c>
      <c r="BS39">
        <v>105.9</v>
      </c>
      <c r="BT39">
        <v>65.099999999999994</v>
      </c>
      <c r="BU39">
        <v>31.1</v>
      </c>
      <c r="BV39" s="2">
        <v>23.5</v>
      </c>
      <c r="BW39">
        <v>59.6</v>
      </c>
      <c r="BY39">
        <v>30.1</v>
      </c>
      <c r="BZ39" s="2">
        <v>28.4</v>
      </c>
      <c r="CA39">
        <v>76.400000000000006</v>
      </c>
      <c r="CD39" s="2"/>
      <c r="CH39" s="2"/>
      <c r="CL39" s="2"/>
    </row>
    <row r="40" spans="2:90" x14ac:dyDescent="0.2">
      <c r="B40" s="2">
        <v>56.4</v>
      </c>
      <c r="C40">
        <v>50.3</v>
      </c>
      <c r="D40">
        <v>26.9</v>
      </c>
      <c r="F40" s="2">
        <v>62.6</v>
      </c>
      <c r="G40">
        <v>63.2</v>
      </c>
      <c r="H40">
        <v>29.5</v>
      </c>
      <c r="I40">
        <v>76.3</v>
      </c>
      <c r="J40" s="2">
        <v>68.3</v>
      </c>
      <c r="K40">
        <v>28.5</v>
      </c>
      <c r="N40" s="2"/>
      <c r="P40">
        <v>21</v>
      </c>
      <c r="Q40">
        <v>69.8</v>
      </c>
      <c r="R40" s="2"/>
      <c r="Z40" s="2">
        <v>62.5</v>
      </c>
      <c r="AB40">
        <v>68.599999999999994</v>
      </c>
      <c r="AC40">
        <v>56.2</v>
      </c>
      <c r="AD40" s="2">
        <v>24</v>
      </c>
      <c r="AF40">
        <v>57.2</v>
      </c>
      <c r="AG40">
        <v>45</v>
      </c>
      <c r="AH40" s="2"/>
      <c r="AJ40" s="8">
        <v>95.8</v>
      </c>
      <c r="AL40" s="2">
        <v>51.4</v>
      </c>
      <c r="AP40" s="2"/>
      <c r="AR40">
        <v>72.900000000000006</v>
      </c>
      <c r="AT40" s="2">
        <v>91.7</v>
      </c>
      <c r="AX40" s="2">
        <v>79.8</v>
      </c>
      <c r="AZ40">
        <v>72.599999999999994</v>
      </c>
      <c r="BA40">
        <v>51.3</v>
      </c>
      <c r="BB40" s="2"/>
      <c r="BC40">
        <v>38.700000000000003</v>
      </c>
      <c r="BE40">
        <v>40.1</v>
      </c>
      <c r="BF40" s="2"/>
      <c r="BG40">
        <v>46.8</v>
      </c>
      <c r="BI40">
        <v>27.1</v>
      </c>
      <c r="BJ40" s="2"/>
      <c r="BK40">
        <v>21.9</v>
      </c>
      <c r="BM40">
        <v>26</v>
      </c>
      <c r="BN40" s="2"/>
      <c r="BR40" s="2">
        <v>106.1</v>
      </c>
      <c r="BS40">
        <v>68.8</v>
      </c>
      <c r="BT40">
        <v>30.6</v>
      </c>
      <c r="BU40">
        <v>46</v>
      </c>
      <c r="BV40" s="2">
        <v>45.4</v>
      </c>
      <c r="BW40">
        <v>56.6</v>
      </c>
      <c r="BY40">
        <v>54.7</v>
      </c>
      <c r="BZ40" s="2">
        <v>78.5</v>
      </c>
      <c r="CA40">
        <v>61.8</v>
      </c>
      <c r="CD40" s="2"/>
      <c r="CH40" s="2"/>
      <c r="CL40" s="2"/>
    </row>
    <row r="41" spans="2:90" x14ac:dyDescent="0.2">
      <c r="B41" s="2">
        <v>69.7</v>
      </c>
      <c r="C41">
        <v>70.8</v>
      </c>
      <c r="D41">
        <v>32.200000000000003</v>
      </c>
      <c r="F41" s="2">
        <v>71.7</v>
      </c>
      <c r="G41">
        <v>59.1</v>
      </c>
      <c r="H41">
        <v>34.799999999999997</v>
      </c>
      <c r="I41">
        <v>66.2</v>
      </c>
      <c r="J41" s="2">
        <v>49.9</v>
      </c>
      <c r="K41">
        <v>92.1</v>
      </c>
      <c r="L41">
        <v>104</v>
      </c>
      <c r="N41" s="2"/>
      <c r="P41">
        <v>37.6</v>
      </c>
      <c r="Q41">
        <v>59.6</v>
      </c>
      <c r="R41" s="2"/>
      <c r="Z41" s="2">
        <v>61.4</v>
      </c>
      <c r="AB41">
        <v>62.4</v>
      </c>
      <c r="AC41">
        <v>73.7</v>
      </c>
      <c r="AD41" s="2">
        <v>62.8</v>
      </c>
      <c r="AF41">
        <v>52.9</v>
      </c>
      <c r="AG41">
        <v>89.7</v>
      </c>
      <c r="AH41" s="2"/>
      <c r="AJ41">
        <v>63.9</v>
      </c>
      <c r="AL41" s="2"/>
      <c r="AP41" s="2"/>
      <c r="AR41">
        <v>31.7</v>
      </c>
      <c r="AT41" s="2">
        <v>80.3</v>
      </c>
      <c r="AX41" s="2"/>
      <c r="AZ41">
        <v>90.4</v>
      </c>
      <c r="BA41">
        <v>53.4</v>
      </c>
      <c r="BB41" s="2"/>
      <c r="BC41">
        <v>45.3</v>
      </c>
      <c r="BE41">
        <v>26.1</v>
      </c>
      <c r="BF41" s="2"/>
      <c r="BG41">
        <v>27.9</v>
      </c>
      <c r="BI41">
        <v>57.7</v>
      </c>
      <c r="BJ41" s="2"/>
      <c r="BK41">
        <v>28.2</v>
      </c>
      <c r="BM41">
        <v>44.9</v>
      </c>
      <c r="BN41" s="2"/>
      <c r="BR41" s="2">
        <v>97.5</v>
      </c>
      <c r="BS41">
        <v>68.5</v>
      </c>
      <c r="BT41">
        <v>27.9</v>
      </c>
      <c r="BU41">
        <v>47.1</v>
      </c>
      <c r="BV41" s="2">
        <v>77.099999999999994</v>
      </c>
      <c r="BW41">
        <v>42.1</v>
      </c>
      <c r="BY41">
        <v>76.8</v>
      </c>
      <c r="BZ41" s="2">
        <v>61.7</v>
      </c>
      <c r="CA41">
        <v>32.1</v>
      </c>
      <c r="CD41" s="2"/>
      <c r="CH41" s="2"/>
      <c r="CL41" s="2"/>
    </row>
    <row r="42" spans="2:90" x14ac:dyDescent="0.2">
      <c r="B42" s="2">
        <v>44.4</v>
      </c>
      <c r="C42">
        <v>37</v>
      </c>
      <c r="D42">
        <v>58</v>
      </c>
      <c r="F42" s="2">
        <v>80.099999999999994</v>
      </c>
      <c r="G42">
        <v>74.5</v>
      </c>
      <c r="H42">
        <v>25.9</v>
      </c>
      <c r="I42">
        <v>53.6</v>
      </c>
      <c r="J42" s="2">
        <v>69</v>
      </c>
      <c r="K42">
        <v>72.7</v>
      </c>
      <c r="L42">
        <v>34.4</v>
      </c>
      <c r="N42" s="2"/>
      <c r="P42">
        <v>25.9</v>
      </c>
      <c r="Q42">
        <v>72.5</v>
      </c>
      <c r="R42" s="2"/>
      <c r="Z42" s="2"/>
      <c r="AB42">
        <v>74</v>
      </c>
      <c r="AC42">
        <v>42.2</v>
      </c>
      <c r="AD42" s="2">
        <v>49.2</v>
      </c>
      <c r="AF42">
        <v>58.3</v>
      </c>
      <c r="AG42">
        <v>55.3</v>
      </c>
      <c r="AH42" s="2"/>
      <c r="AJ42">
        <v>47.6</v>
      </c>
      <c r="AL42" s="2"/>
      <c r="AP42" s="2"/>
      <c r="AR42">
        <v>60.9</v>
      </c>
      <c r="AT42" s="2">
        <v>93.4</v>
      </c>
      <c r="AX42" s="2"/>
      <c r="AZ42">
        <v>71</v>
      </c>
      <c r="BA42">
        <v>63.3</v>
      </c>
      <c r="BB42" s="2"/>
      <c r="BC42">
        <v>22.5</v>
      </c>
      <c r="BE42">
        <v>34.299999999999997</v>
      </c>
      <c r="BF42" s="2"/>
      <c r="BG42">
        <v>40.6</v>
      </c>
      <c r="BI42">
        <v>62.1</v>
      </c>
      <c r="BJ42" s="2"/>
      <c r="BK42">
        <v>49.1</v>
      </c>
      <c r="BM42">
        <v>32.6</v>
      </c>
      <c r="BN42" s="2"/>
      <c r="BR42" s="2">
        <v>96.5</v>
      </c>
      <c r="BS42">
        <v>83.7</v>
      </c>
      <c r="BT42">
        <v>88.6</v>
      </c>
      <c r="BU42">
        <v>32.6</v>
      </c>
      <c r="BV42" s="2">
        <v>21.5</v>
      </c>
      <c r="BW42">
        <v>99.2</v>
      </c>
      <c r="BY42">
        <v>32.4</v>
      </c>
      <c r="BZ42" s="2">
        <v>54.6</v>
      </c>
      <c r="CA42">
        <v>42.9</v>
      </c>
      <c r="CD42" s="2"/>
      <c r="CH42" s="2"/>
      <c r="CL42" s="2"/>
    </row>
    <row r="43" spans="2:90" x14ac:dyDescent="0.2">
      <c r="B43" s="2">
        <v>70.900000000000006</v>
      </c>
      <c r="C43">
        <v>53.4</v>
      </c>
      <c r="D43">
        <v>41.1</v>
      </c>
      <c r="F43" s="2">
        <v>53.7</v>
      </c>
      <c r="G43">
        <v>75.2</v>
      </c>
      <c r="H43">
        <v>22.9</v>
      </c>
      <c r="I43">
        <v>34.700000000000003</v>
      </c>
      <c r="J43" s="2">
        <v>82.3</v>
      </c>
      <c r="K43">
        <v>87.7</v>
      </c>
      <c r="L43">
        <v>57.7</v>
      </c>
      <c r="N43" s="2"/>
      <c r="P43">
        <v>66.900000000000006</v>
      </c>
      <c r="Q43">
        <v>58.3</v>
      </c>
      <c r="R43" s="2"/>
      <c r="Z43" s="2"/>
      <c r="AB43">
        <v>52</v>
      </c>
      <c r="AC43">
        <v>69.599999999999994</v>
      </c>
      <c r="AD43" s="2">
        <v>53.1</v>
      </c>
      <c r="AF43">
        <v>49.3</v>
      </c>
      <c r="AG43">
        <v>57.8</v>
      </c>
      <c r="AH43" s="2"/>
      <c r="AJ43">
        <v>33</v>
      </c>
      <c r="AL43" s="2"/>
      <c r="AP43" s="2"/>
      <c r="AR43">
        <v>58.7</v>
      </c>
      <c r="AT43" s="2"/>
      <c r="AX43" s="2"/>
      <c r="AZ43">
        <v>84.4</v>
      </c>
      <c r="BA43">
        <v>51</v>
      </c>
      <c r="BB43" s="2"/>
      <c r="BC43">
        <v>48.3</v>
      </c>
      <c r="BE43">
        <v>30.3</v>
      </c>
      <c r="BF43" s="2"/>
      <c r="BG43">
        <v>21.5</v>
      </c>
      <c r="BI43">
        <v>26.9</v>
      </c>
      <c r="BJ43" s="2"/>
      <c r="BK43">
        <v>33.700000000000003</v>
      </c>
      <c r="BM43">
        <v>63</v>
      </c>
      <c r="BN43" s="2"/>
      <c r="BR43" s="2">
        <v>80.8</v>
      </c>
      <c r="BS43">
        <v>85.4</v>
      </c>
      <c r="BT43">
        <v>36.4</v>
      </c>
      <c r="BU43" s="8">
        <v>38.4</v>
      </c>
      <c r="BV43" s="2">
        <v>80.099999999999994</v>
      </c>
      <c r="BW43">
        <v>66.2</v>
      </c>
      <c r="BY43">
        <v>27.2</v>
      </c>
      <c r="BZ43" s="2">
        <v>84.3</v>
      </c>
      <c r="CA43">
        <v>78.7</v>
      </c>
      <c r="CD43" s="2"/>
      <c r="CH43" s="2"/>
      <c r="CL43" s="2"/>
    </row>
    <row r="44" spans="2:90" x14ac:dyDescent="0.2">
      <c r="B44" s="2">
        <v>39.1</v>
      </c>
      <c r="C44">
        <v>72.7</v>
      </c>
      <c r="D44">
        <v>49.3</v>
      </c>
      <c r="F44" s="2">
        <v>93</v>
      </c>
      <c r="G44">
        <v>76.8</v>
      </c>
      <c r="H44">
        <v>40.1</v>
      </c>
      <c r="I44">
        <v>63</v>
      </c>
      <c r="J44" s="2">
        <v>39.799999999999997</v>
      </c>
      <c r="K44">
        <v>78.400000000000006</v>
      </c>
      <c r="L44">
        <v>69.900000000000006</v>
      </c>
      <c r="N44" s="2"/>
      <c r="P44">
        <v>33.1</v>
      </c>
      <c r="Q44">
        <v>50.2</v>
      </c>
      <c r="R44" s="2"/>
      <c r="Z44" s="2"/>
      <c r="AB44">
        <v>35.299999999999997</v>
      </c>
      <c r="AC44">
        <v>31.1</v>
      </c>
      <c r="AD44" s="2">
        <v>80.7</v>
      </c>
      <c r="AF44">
        <v>31.1</v>
      </c>
      <c r="AG44">
        <v>63.7</v>
      </c>
      <c r="AH44" s="2"/>
      <c r="AJ44">
        <v>51.5</v>
      </c>
      <c r="AL44" s="2"/>
      <c r="AP44" s="2"/>
      <c r="AR44">
        <v>66.400000000000006</v>
      </c>
      <c r="AT44" s="2">
        <v>37</v>
      </c>
      <c r="AU44">
        <v>116</v>
      </c>
      <c r="AW44">
        <v>64</v>
      </c>
      <c r="AX44" s="2"/>
      <c r="AZ44">
        <v>102.5</v>
      </c>
      <c r="BA44">
        <v>23.5</v>
      </c>
      <c r="BB44" s="2"/>
      <c r="BC44">
        <v>32.4</v>
      </c>
      <c r="BE44">
        <v>43.9</v>
      </c>
      <c r="BF44" s="2"/>
      <c r="BG44">
        <v>35.299999999999997</v>
      </c>
      <c r="BI44">
        <v>38.4</v>
      </c>
      <c r="BJ44" s="2"/>
      <c r="BK44">
        <v>40.799999999999997</v>
      </c>
      <c r="BM44">
        <v>31.2</v>
      </c>
      <c r="BN44" s="2"/>
      <c r="BR44" s="2">
        <v>16.7</v>
      </c>
      <c r="BS44">
        <v>41.3</v>
      </c>
      <c r="BT44">
        <v>29.6</v>
      </c>
      <c r="BV44" s="2">
        <v>48.7</v>
      </c>
      <c r="BW44">
        <v>49.3</v>
      </c>
      <c r="BY44">
        <v>34.299999999999997</v>
      </c>
      <c r="BZ44" s="2">
        <v>92.7</v>
      </c>
      <c r="CA44">
        <v>79.8</v>
      </c>
      <c r="CD44" s="2"/>
      <c r="CH44" s="2"/>
      <c r="CL44" s="2"/>
    </row>
    <row r="45" spans="2:90" x14ac:dyDescent="0.2">
      <c r="B45" s="2">
        <v>61.1</v>
      </c>
      <c r="C45">
        <v>62.2</v>
      </c>
      <c r="D45">
        <v>28.9</v>
      </c>
      <c r="F45" s="2">
        <v>66.8</v>
      </c>
      <c r="G45">
        <v>67.099999999999994</v>
      </c>
      <c r="H45">
        <v>43.3</v>
      </c>
      <c r="I45">
        <v>22.2</v>
      </c>
      <c r="J45" s="2">
        <v>50.2</v>
      </c>
      <c r="K45">
        <v>75.7</v>
      </c>
      <c r="L45">
        <v>107.7</v>
      </c>
      <c r="N45" s="2"/>
      <c r="P45">
        <v>48.7</v>
      </c>
      <c r="Q45">
        <v>38.1</v>
      </c>
      <c r="R45" s="2"/>
      <c r="Z45" s="2"/>
      <c r="AB45">
        <v>54.1</v>
      </c>
      <c r="AC45">
        <v>72.3</v>
      </c>
      <c r="AD45" s="2">
        <v>58.6</v>
      </c>
      <c r="AF45">
        <v>78.8</v>
      </c>
      <c r="AG45">
        <v>64.8</v>
      </c>
      <c r="AH45" s="2"/>
      <c r="AJ45">
        <v>51.7</v>
      </c>
      <c r="AL45" s="2"/>
      <c r="AP45" s="2"/>
      <c r="AR45">
        <v>34.299999999999997</v>
      </c>
      <c r="AT45" s="2">
        <v>70.2</v>
      </c>
      <c r="AU45">
        <v>77.099999999999994</v>
      </c>
      <c r="AW45">
        <v>29.8</v>
      </c>
      <c r="AX45" s="2"/>
      <c r="AZ45">
        <v>84.3</v>
      </c>
      <c r="BB45" s="2"/>
      <c r="BC45">
        <v>24.8</v>
      </c>
      <c r="BE45">
        <v>23.6</v>
      </c>
      <c r="BF45" s="2"/>
      <c r="BG45">
        <v>28.6</v>
      </c>
      <c r="BI45">
        <v>56.7</v>
      </c>
      <c r="BJ45" s="2"/>
      <c r="BK45">
        <v>36.799999999999997</v>
      </c>
      <c r="BM45">
        <v>35.799999999999997</v>
      </c>
      <c r="BN45" s="2"/>
      <c r="BR45" s="2">
        <v>77.8</v>
      </c>
      <c r="BS45">
        <v>106.9</v>
      </c>
      <c r="BT45">
        <v>97.7</v>
      </c>
      <c r="BV45" s="2">
        <v>47.1</v>
      </c>
      <c r="BW45">
        <v>43.6</v>
      </c>
      <c r="BY45">
        <v>23.2</v>
      </c>
      <c r="BZ45" s="2"/>
      <c r="CA45">
        <v>30.1</v>
      </c>
      <c r="CD45" s="2"/>
      <c r="CH45" s="2"/>
      <c r="CL45" s="2"/>
    </row>
    <row r="46" spans="2:90" x14ac:dyDescent="0.2">
      <c r="B46" s="2">
        <v>41.5</v>
      </c>
      <c r="C46">
        <v>47.2</v>
      </c>
      <c r="D46">
        <v>56.3</v>
      </c>
      <c r="F46" s="2">
        <v>63.6</v>
      </c>
      <c r="G46">
        <v>77.3</v>
      </c>
      <c r="H46">
        <v>62.9</v>
      </c>
      <c r="I46">
        <v>45.2</v>
      </c>
      <c r="J46" s="2">
        <v>22</v>
      </c>
      <c r="K46">
        <v>52.6</v>
      </c>
      <c r="L46">
        <v>94.7</v>
      </c>
      <c r="N46" s="2"/>
      <c r="P46">
        <v>57.6</v>
      </c>
      <c r="Q46">
        <v>71.900000000000006</v>
      </c>
      <c r="R46" s="2"/>
      <c r="Z46" s="2"/>
      <c r="AB46">
        <v>61.8</v>
      </c>
      <c r="AC46">
        <v>65.900000000000006</v>
      </c>
      <c r="AD46" s="2">
        <v>73.599999999999994</v>
      </c>
      <c r="AF46">
        <v>42.5</v>
      </c>
      <c r="AG46">
        <v>29.8</v>
      </c>
      <c r="AH46" s="2"/>
      <c r="AJ46">
        <v>44.7</v>
      </c>
      <c r="AL46" s="2"/>
      <c r="AP46" s="2"/>
      <c r="AR46">
        <v>50.8</v>
      </c>
      <c r="AT46" s="2">
        <v>30.3</v>
      </c>
      <c r="AU46">
        <v>110.3</v>
      </c>
      <c r="AW46">
        <v>128.9</v>
      </c>
      <c r="AX46" s="2"/>
      <c r="AZ46">
        <v>63.1</v>
      </c>
      <c r="BB46" s="2"/>
      <c r="BC46">
        <v>28.6</v>
      </c>
      <c r="BE46">
        <v>43</v>
      </c>
      <c r="BF46" s="2"/>
      <c r="BG46">
        <v>43.6</v>
      </c>
      <c r="BI46">
        <v>30.6</v>
      </c>
      <c r="BJ46" s="2"/>
      <c r="BK46">
        <v>62.9</v>
      </c>
      <c r="BM46">
        <v>30.9</v>
      </c>
      <c r="BN46" s="2"/>
      <c r="BR46" s="2">
        <v>92.9</v>
      </c>
      <c r="BS46">
        <v>103</v>
      </c>
      <c r="BT46">
        <v>58.8</v>
      </c>
      <c r="BV46" s="2">
        <v>51.6</v>
      </c>
      <c r="BW46">
        <v>61.5</v>
      </c>
      <c r="BZ46" s="2"/>
      <c r="CD46" s="2"/>
      <c r="CH46" s="2"/>
      <c r="CL46" s="2"/>
    </row>
    <row r="47" spans="2:90" x14ac:dyDescent="0.2">
      <c r="B47" s="2">
        <v>61.2</v>
      </c>
      <c r="C47" s="8">
        <v>79.8</v>
      </c>
      <c r="D47">
        <v>32.799999999999997</v>
      </c>
      <c r="F47" s="2">
        <v>98</v>
      </c>
      <c r="G47">
        <v>79.400000000000006</v>
      </c>
      <c r="H47">
        <v>34.6</v>
      </c>
      <c r="I47">
        <v>28.5</v>
      </c>
      <c r="J47" s="2">
        <v>99.6</v>
      </c>
      <c r="K47">
        <v>53.3</v>
      </c>
      <c r="N47" s="2"/>
      <c r="P47">
        <v>35.9</v>
      </c>
      <c r="Q47">
        <v>51</v>
      </c>
      <c r="R47" s="2"/>
      <c r="Z47" s="2"/>
      <c r="AB47">
        <v>47.9</v>
      </c>
      <c r="AC47">
        <v>91.1</v>
      </c>
      <c r="AD47" s="2">
        <v>56.8</v>
      </c>
      <c r="AF47">
        <v>88.7</v>
      </c>
      <c r="AG47">
        <v>36.299999999999997</v>
      </c>
      <c r="AH47" s="2"/>
      <c r="AJ47">
        <v>61.7</v>
      </c>
      <c r="AL47" s="2"/>
      <c r="AP47" s="2"/>
      <c r="AR47">
        <v>42</v>
      </c>
      <c r="AT47" s="2">
        <v>58.8</v>
      </c>
      <c r="AU47">
        <v>61.8</v>
      </c>
      <c r="AW47">
        <v>60.6</v>
      </c>
      <c r="AX47" s="2"/>
      <c r="AZ47">
        <v>58.8</v>
      </c>
      <c r="BB47" s="2"/>
      <c r="BE47">
        <v>28.3</v>
      </c>
      <c r="BF47" s="2"/>
      <c r="BG47">
        <v>35.200000000000003</v>
      </c>
      <c r="BI47">
        <v>32</v>
      </c>
      <c r="BJ47" s="2"/>
      <c r="BK47">
        <v>32.1</v>
      </c>
      <c r="BM47" s="8">
        <v>52.7</v>
      </c>
      <c r="BN47" s="2"/>
      <c r="BR47" s="2">
        <v>110.6</v>
      </c>
      <c r="BS47">
        <v>76.2</v>
      </c>
      <c r="BT47">
        <v>55.7</v>
      </c>
      <c r="BV47" s="2">
        <v>44.7</v>
      </c>
      <c r="BW47">
        <v>68.400000000000006</v>
      </c>
      <c r="BZ47" s="2"/>
      <c r="CD47" s="2"/>
      <c r="CH47" s="2"/>
      <c r="CL47" s="2"/>
    </row>
    <row r="48" spans="2:90" x14ac:dyDescent="0.2">
      <c r="B48" s="2">
        <v>50.4</v>
      </c>
      <c r="D48">
        <v>71.400000000000006</v>
      </c>
      <c r="F48" s="2">
        <v>94.6</v>
      </c>
      <c r="G48">
        <v>80.8</v>
      </c>
      <c r="H48">
        <v>37.799999999999997</v>
      </c>
      <c r="I48">
        <v>57.1</v>
      </c>
      <c r="J48" s="2">
        <v>36.5</v>
      </c>
      <c r="K48">
        <v>35.6</v>
      </c>
      <c r="N48" s="2"/>
      <c r="P48">
        <v>86.4</v>
      </c>
      <c r="Q48">
        <v>88.6</v>
      </c>
      <c r="R48" s="2"/>
      <c r="Z48" s="2"/>
      <c r="AB48">
        <v>44.3</v>
      </c>
      <c r="AC48">
        <v>34.4</v>
      </c>
      <c r="AD48" s="2">
        <v>90.5</v>
      </c>
      <c r="AE48">
        <v>54.2</v>
      </c>
      <c r="AF48">
        <v>83.5</v>
      </c>
      <c r="AG48">
        <v>54.7</v>
      </c>
      <c r="AH48" s="2"/>
      <c r="AJ48">
        <v>52.8</v>
      </c>
      <c r="AL48" s="2"/>
      <c r="AP48" s="2"/>
      <c r="AR48">
        <v>39.200000000000003</v>
      </c>
      <c r="AT48" s="2">
        <v>80.099999999999994</v>
      </c>
      <c r="AU48">
        <v>40</v>
      </c>
      <c r="AW48">
        <v>65.900000000000006</v>
      </c>
      <c r="AX48" s="2"/>
      <c r="AZ48">
        <v>78.5</v>
      </c>
      <c r="BB48" s="2"/>
      <c r="BE48">
        <v>62.2</v>
      </c>
      <c r="BF48" s="2"/>
      <c r="BG48">
        <v>30</v>
      </c>
      <c r="BI48">
        <v>31</v>
      </c>
      <c r="BJ48" s="2"/>
      <c r="BK48">
        <v>40.1</v>
      </c>
      <c r="BM48">
        <v>31.2</v>
      </c>
      <c r="BN48" s="2"/>
      <c r="BR48" s="2">
        <v>89.1</v>
      </c>
      <c r="BS48">
        <v>66.3</v>
      </c>
      <c r="BV48" s="2"/>
      <c r="BW48">
        <v>72</v>
      </c>
      <c r="BZ48" s="2"/>
      <c r="CD48" s="2"/>
      <c r="CH48" s="2"/>
      <c r="CL48" s="2"/>
    </row>
    <row r="49" spans="2:121" x14ac:dyDescent="0.2">
      <c r="B49" s="2">
        <v>85.2</v>
      </c>
      <c r="D49">
        <v>71.599999999999994</v>
      </c>
      <c r="F49" s="2">
        <v>98</v>
      </c>
      <c r="G49">
        <v>67.8</v>
      </c>
      <c r="H49">
        <v>34.799999999999997</v>
      </c>
      <c r="I49">
        <v>48.5</v>
      </c>
      <c r="J49" s="2">
        <v>72.8</v>
      </c>
      <c r="K49">
        <v>88.4</v>
      </c>
      <c r="N49" s="2"/>
      <c r="P49">
        <v>50.7</v>
      </c>
      <c r="Q49">
        <v>51.8</v>
      </c>
      <c r="R49" s="2"/>
      <c r="Z49" s="2"/>
      <c r="AB49">
        <v>66.599999999999994</v>
      </c>
      <c r="AC49">
        <v>37.1</v>
      </c>
      <c r="AD49" s="2">
        <v>91.5</v>
      </c>
      <c r="AE49">
        <v>80.2</v>
      </c>
      <c r="AF49">
        <v>77</v>
      </c>
      <c r="AG49">
        <v>40.6</v>
      </c>
      <c r="AH49" s="2"/>
      <c r="AJ49">
        <v>77.8</v>
      </c>
      <c r="AL49" s="2"/>
      <c r="AP49" s="2"/>
      <c r="AR49">
        <v>24</v>
      </c>
      <c r="AT49" s="2">
        <v>61.5</v>
      </c>
      <c r="AU49">
        <v>75.7</v>
      </c>
      <c r="AV49">
        <v>71.400000000000006</v>
      </c>
      <c r="AW49">
        <v>49.3</v>
      </c>
      <c r="AX49" s="2"/>
      <c r="AZ49">
        <v>96.4</v>
      </c>
      <c r="BB49" s="2"/>
      <c r="BE49">
        <v>76.099999999999994</v>
      </c>
      <c r="BF49" s="2"/>
      <c r="BG49">
        <v>31.8</v>
      </c>
      <c r="BI49">
        <v>23.6</v>
      </c>
      <c r="BJ49" s="2"/>
      <c r="BK49">
        <v>59.5</v>
      </c>
      <c r="BM49">
        <v>38.299999999999997</v>
      </c>
      <c r="BN49" s="2"/>
      <c r="BR49" s="2">
        <v>92.9</v>
      </c>
      <c r="BS49">
        <v>115.3</v>
      </c>
      <c r="BV49" s="2"/>
      <c r="BW49">
        <v>58.8</v>
      </c>
      <c r="BZ49" s="2"/>
      <c r="CD49" s="2"/>
      <c r="CH49" s="2"/>
      <c r="CL49" s="2"/>
    </row>
    <row r="50" spans="2:121" x14ac:dyDescent="0.2">
      <c r="B50" s="2">
        <v>30.6</v>
      </c>
      <c r="D50">
        <v>44.1</v>
      </c>
      <c r="F50" s="2">
        <v>57.8</v>
      </c>
      <c r="G50">
        <v>67.099999999999994</v>
      </c>
      <c r="H50">
        <v>43.3</v>
      </c>
      <c r="I50">
        <v>24.7</v>
      </c>
      <c r="J50" s="2">
        <v>133.6</v>
      </c>
      <c r="K50">
        <v>30.1</v>
      </c>
      <c r="N50" s="2"/>
      <c r="P50">
        <v>87.8</v>
      </c>
      <c r="Q50">
        <v>38.700000000000003</v>
      </c>
      <c r="R50" s="2"/>
      <c r="Z50" s="2"/>
      <c r="AB50">
        <v>72</v>
      </c>
      <c r="AC50">
        <v>27.8</v>
      </c>
      <c r="AD50" s="2">
        <v>92</v>
      </c>
      <c r="AE50">
        <v>84.9</v>
      </c>
      <c r="AF50">
        <v>37.200000000000003</v>
      </c>
      <c r="AG50">
        <v>39</v>
      </c>
      <c r="AH50" s="2"/>
      <c r="AJ50">
        <v>22.2</v>
      </c>
      <c r="AL50" s="2"/>
      <c r="AP50" s="2"/>
      <c r="AT50" s="2">
        <v>30</v>
      </c>
      <c r="AU50">
        <v>56.8</v>
      </c>
      <c r="AV50">
        <v>69.400000000000006</v>
      </c>
      <c r="AW50">
        <v>43.9</v>
      </c>
      <c r="AX50" s="2"/>
      <c r="AZ50">
        <v>25.7</v>
      </c>
      <c r="BB50" s="2"/>
      <c r="BE50">
        <v>24.2</v>
      </c>
      <c r="BF50" s="2"/>
      <c r="BG50">
        <v>27.6</v>
      </c>
      <c r="BI50">
        <v>23.8</v>
      </c>
      <c r="BJ50" s="2"/>
      <c r="BK50">
        <v>52.5</v>
      </c>
      <c r="BM50">
        <v>40.200000000000003</v>
      </c>
      <c r="BN50" s="2"/>
      <c r="BR50" s="2">
        <v>128.6</v>
      </c>
      <c r="BS50">
        <v>105.4</v>
      </c>
      <c r="BV50" s="2"/>
      <c r="BW50">
        <v>45.3</v>
      </c>
      <c r="BZ50" s="2"/>
      <c r="CD50" s="2"/>
      <c r="CH50" s="2"/>
      <c r="CL50" s="2"/>
    </row>
    <row r="51" spans="2:121" x14ac:dyDescent="0.2">
      <c r="B51" s="2">
        <v>76.599999999999994</v>
      </c>
      <c r="D51">
        <v>40.9</v>
      </c>
      <c r="F51" s="2">
        <v>85.2</v>
      </c>
      <c r="G51">
        <v>86.9</v>
      </c>
      <c r="H51">
        <v>26.2</v>
      </c>
      <c r="I51">
        <v>75.5</v>
      </c>
      <c r="J51" s="2">
        <v>110.1</v>
      </c>
      <c r="K51">
        <v>76.8</v>
      </c>
      <c r="N51" s="2"/>
      <c r="P51">
        <v>56.8</v>
      </c>
      <c r="Q51">
        <v>24.2</v>
      </c>
      <c r="R51" s="2"/>
      <c r="Z51" s="2"/>
      <c r="AB51">
        <v>79.2</v>
      </c>
      <c r="AC51">
        <v>60.6</v>
      </c>
      <c r="AD51" s="2">
        <v>77.900000000000006</v>
      </c>
      <c r="AE51">
        <v>84.8</v>
      </c>
      <c r="AF51">
        <v>60.2</v>
      </c>
      <c r="AG51">
        <v>26.7</v>
      </c>
      <c r="AH51" s="2"/>
      <c r="AJ51">
        <v>102.5</v>
      </c>
      <c r="AL51" s="2"/>
      <c r="AP51" s="2"/>
      <c r="AT51" s="2">
        <v>57</v>
      </c>
      <c r="AU51">
        <v>54.5</v>
      </c>
      <c r="AV51">
        <v>44.9</v>
      </c>
      <c r="AW51">
        <v>50</v>
      </c>
      <c r="AX51" s="2"/>
      <c r="AZ51">
        <v>78.3</v>
      </c>
      <c r="BB51" s="2"/>
      <c r="BE51">
        <v>65</v>
      </c>
      <c r="BF51" s="2"/>
      <c r="BG51">
        <v>36.9</v>
      </c>
      <c r="BJ51" s="2"/>
      <c r="BK51">
        <v>37.6</v>
      </c>
      <c r="BM51">
        <v>48.9</v>
      </c>
      <c r="BN51" s="2"/>
      <c r="BR51" s="2"/>
      <c r="BV51" s="2"/>
      <c r="BZ51" s="2"/>
      <c r="CD51" s="2"/>
      <c r="CH51" s="2"/>
      <c r="CL51" s="2"/>
    </row>
    <row r="52" spans="2:121" x14ac:dyDescent="0.2">
      <c r="B52" s="2">
        <v>59.4</v>
      </c>
      <c r="D52">
        <v>68.8</v>
      </c>
      <c r="F52" s="2">
        <v>78.8</v>
      </c>
      <c r="G52">
        <v>26.2</v>
      </c>
      <c r="H52">
        <v>39.200000000000003</v>
      </c>
      <c r="I52">
        <v>37.6</v>
      </c>
      <c r="J52" s="2">
        <v>92.5</v>
      </c>
      <c r="K52">
        <v>50.6</v>
      </c>
      <c r="N52" s="2"/>
      <c r="P52">
        <v>73.599999999999994</v>
      </c>
      <c r="Q52">
        <v>38.700000000000003</v>
      </c>
      <c r="R52" s="2"/>
      <c r="Z52" s="2"/>
      <c r="AB52">
        <v>61.4</v>
      </c>
      <c r="AC52">
        <v>48.9</v>
      </c>
      <c r="AD52" s="2">
        <v>73.7</v>
      </c>
      <c r="AE52">
        <v>67.3</v>
      </c>
      <c r="AF52">
        <v>46.9</v>
      </c>
      <c r="AG52">
        <v>56.5</v>
      </c>
      <c r="AH52" s="2"/>
      <c r="AJ52">
        <v>36.5</v>
      </c>
      <c r="AL52" s="2"/>
      <c r="AP52" s="2"/>
      <c r="AT52" s="2">
        <v>39.200000000000003</v>
      </c>
      <c r="AU52">
        <v>71.900000000000006</v>
      </c>
      <c r="AV52">
        <v>32.200000000000003</v>
      </c>
      <c r="AW52">
        <v>44.7</v>
      </c>
      <c r="AX52" s="2"/>
      <c r="AZ52">
        <v>47.2</v>
      </c>
      <c r="BB52" s="2"/>
      <c r="BE52">
        <v>26.4</v>
      </c>
      <c r="BF52" s="2"/>
      <c r="BJ52" s="2"/>
      <c r="BK52">
        <v>72</v>
      </c>
      <c r="BM52">
        <v>26.3</v>
      </c>
      <c r="BN52" s="2"/>
      <c r="BR52" s="2"/>
      <c r="BV52" s="2"/>
      <c r="BZ52" s="2"/>
      <c r="CD52" s="2"/>
      <c r="CH52" s="2"/>
      <c r="CL52" s="2"/>
    </row>
    <row r="53" spans="2:121" x14ac:dyDescent="0.2">
      <c r="B53" s="2">
        <v>57.8</v>
      </c>
      <c r="D53">
        <v>52.9</v>
      </c>
      <c r="F53" s="2">
        <v>44.5</v>
      </c>
      <c r="G53">
        <v>50.1</v>
      </c>
      <c r="H53">
        <v>39.1</v>
      </c>
      <c r="I53">
        <v>56.9</v>
      </c>
      <c r="J53" s="2">
        <v>85.5</v>
      </c>
      <c r="K53">
        <v>75.400000000000006</v>
      </c>
      <c r="N53" s="2"/>
      <c r="P53">
        <v>75.2</v>
      </c>
      <c r="Q53">
        <v>50.6</v>
      </c>
      <c r="R53" s="2"/>
      <c r="Z53" s="2"/>
      <c r="AB53">
        <v>72.3</v>
      </c>
      <c r="AC53">
        <v>71.5</v>
      </c>
      <c r="AD53" s="2">
        <v>89.9</v>
      </c>
      <c r="AE53">
        <v>86.8</v>
      </c>
      <c r="AF53">
        <v>82.8</v>
      </c>
      <c r="AG53">
        <v>48.8</v>
      </c>
      <c r="AH53" s="2"/>
      <c r="AJ53">
        <v>61.1</v>
      </c>
      <c r="AL53" s="2"/>
      <c r="AP53" s="2"/>
      <c r="AT53" s="2">
        <v>98.9</v>
      </c>
      <c r="AU53">
        <v>69.400000000000006</v>
      </c>
      <c r="AV53">
        <v>79</v>
      </c>
      <c r="AW53">
        <v>46.2</v>
      </c>
      <c r="AX53" s="2"/>
      <c r="AZ53">
        <v>32.799999999999997</v>
      </c>
      <c r="BB53" s="2"/>
      <c r="BF53" s="2"/>
      <c r="BJ53" s="2"/>
      <c r="BK53">
        <v>57.1</v>
      </c>
      <c r="BM53">
        <v>29</v>
      </c>
      <c r="BN53" s="2"/>
      <c r="BR53" s="2"/>
      <c r="BV53" s="2"/>
      <c r="BZ53" s="2"/>
      <c r="CD53" s="2"/>
      <c r="CH53" s="2"/>
      <c r="CL53" s="2"/>
    </row>
    <row r="54" spans="2:121" x14ac:dyDescent="0.2">
      <c r="B54" s="2">
        <v>51.6</v>
      </c>
      <c r="D54">
        <v>40.1</v>
      </c>
      <c r="F54" s="2">
        <v>99.7</v>
      </c>
      <c r="G54">
        <v>71.900000000000006</v>
      </c>
      <c r="H54">
        <v>59.8</v>
      </c>
      <c r="I54">
        <v>76.599999999999994</v>
      </c>
      <c r="J54" s="2">
        <v>82.2</v>
      </c>
      <c r="K54">
        <v>85</v>
      </c>
      <c r="N54" s="2"/>
      <c r="P54">
        <v>61.9</v>
      </c>
      <c r="Q54">
        <v>33.5</v>
      </c>
      <c r="R54" s="2"/>
      <c r="Z54" s="2"/>
      <c r="AB54">
        <v>64.2</v>
      </c>
      <c r="AC54">
        <v>44.4</v>
      </c>
      <c r="AD54" s="2">
        <v>84</v>
      </c>
      <c r="AE54">
        <v>75.5</v>
      </c>
      <c r="AF54">
        <v>67.2</v>
      </c>
      <c r="AG54">
        <v>26.9</v>
      </c>
      <c r="AH54" s="2"/>
      <c r="AJ54">
        <v>76.099999999999994</v>
      </c>
      <c r="AL54" s="2"/>
      <c r="AP54" s="2"/>
      <c r="AT54" s="2">
        <v>73.099999999999994</v>
      </c>
      <c r="AU54">
        <v>59.7</v>
      </c>
      <c r="AV54">
        <v>67.5</v>
      </c>
      <c r="AW54">
        <v>38.200000000000003</v>
      </c>
      <c r="AX54" s="2"/>
      <c r="AZ54">
        <v>31.1</v>
      </c>
      <c r="BB54" s="2"/>
      <c r="BF54" s="2"/>
      <c r="BJ54" s="2"/>
      <c r="BK54">
        <v>50.9</v>
      </c>
      <c r="BM54">
        <v>23.7</v>
      </c>
      <c r="BN54" s="2"/>
      <c r="BR54" s="2"/>
      <c r="BV54" s="2"/>
      <c r="BZ54" s="2"/>
      <c r="CD54" s="2"/>
      <c r="CH54" s="2"/>
      <c r="CL54" s="2"/>
    </row>
    <row r="55" spans="2:121" x14ac:dyDescent="0.2">
      <c r="B55" s="2">
        <v>111.1</v>
      </c>
      <c r="D55">
        <v>30.3</v>
      </c>
      <c r="F55" s="2">
        <v>67.8</v>
      </c>
      <c r="G55">
        <v>39.1</v>
      </c>
      <c r="H55">
        <v>38.299999999999997</v>
      </c>
      <c r="I55">
        <v>27.4</v>
      </c>
      <c r="J55" s="2">
        <v>97.5</v>
      </c>
      <c r="K55">
        <v>63.4</v>
      </c>
      <c r="N55" s="2"/>
      <c r="P55">
        <v>60.8</v>
      </c>
      <c r="Q55">
        <v>88</v>
      </c>
      <c r="R55" s="2"/>
      <c r="Z55" s="2"/>
      <c r="AB55">
        <v>40.9</v>
      </c>
      <c r="AC55">
        <v>54.6</v>
      </c>
      <c r="AD55" s="2">
        <v>88.1</v>
      </c>
      <c r="AE55">
        <v>78.8</v>
      </c>
      <c r="AF55">
        <v>36.700000000000003</v>
      </c>
      <c r="AH55" s="2"/>
      <c r="AJ55">
        <v>76.599999999999994</v>
      </c>
      <c r="AL55" s="2"/>
      <c r="AP55" s="2"/>
      <c r="AT55" s="2">
        <v>78.099999999999994</v>
      </c>
      <c r="AU55">
        <v>46.2</v>
      </c>
      <c r="AW55">
        <v>25.7</v>
      </c>
      <c r="AX55" s="2"/>
      <c r="AZ55">
        <v>68.5</v>
      </c>
      <c r="BB55" s="2"/>
      <c r="BF55" s="2"/>
      <c r="BJ55" s="2"/>
      <c r="BK55">
        <v>43.7</v>
      </c>
      <c r="BM55">
        <v>31.3</v>
      </c>
      <c r="BN55" s="2"/>
      <c r="BR55" s="2"/>
      <c r="BV55" s="2"/>
      <c r="BZ55" s="2"/>
      <c r="CD55" s="2"/>
      <c r="CH55" s="2"/>
      <c r="CL55" s="2"/>
    </row>
    <row r="56" spans="2:121" s="8" customFormat="1" x14ac:dyDescent="0.2">
      <c r="B56" s="2">
        <v>80.599999999999994</v>
      </c>
      <c r="C56"/>
      <c r="D56">
        <v>64.2</v>
      </c>
      <c r="E56"/>
      <c r="F56" s="2">
        <v>94.3</v>
      </c>
      <c r="G56">
        <v>57.2</v>
      </c>
      <c r="H56">
        <v>49.8</v>
      </c>
      <c r="I56"/>
      <c r="J56" s="2">
        <v>106.1</v>
      </c>
      <c r="K56">
        <v>68.5</v>
      </c>
      <c r="L56"/>
      <c r="M56"/>
      <c r="N56" s="2"/>
      <c r="O56"/>
      <c r="P56">
        <v>52.4</v>
      </c>
      <c r="Q56">
        <v>23.6</v>
      </c>
      <c r="R56" s="2"/>
      <c r="S56"/>
      <c r="T56"/>
      <c r="U56"/>
      <c r="V56" s="2"/>
      <c r="W56"/>
      <c r="X56"/>
      <c r="Y56"/>
      <c r="Z56" s="2"/>
      <c r="AA56"/>
      <c r="AB56">
        <v>59.7</v>
      </c>
      <c r="AC56">
        <v>48.5</v>
      </c>
      <c r="AD56" s="2">
        <v>87</v>
      </c>
      <c r="AE56">
        <v>56.3</v>
      </c>
      <c r="AF56">
        <v>26.2</v>
      </c>
      <c r="AG56"/>
      <c r="AH56" s="2">
        <v>27.3</v>
      </c>
      <c r="AI56">
        <v>98</v>
      </c>
      <c r="AJ56">
        <v>58</v>
      </c>
      <c r="AK56">
        <v>120.1</v>
      </c>
      <c r="AL56" s="2"/>
      <c r="AM56"/>
      <c r="AN56"/>
      <c r="AO56"/>
      <c r="AP56" s="2"/>
      <c r="AQ56"/>
      <c r="AR56"/>
      <c r="AS56"/>
      <c r="AT56" s="2">
        <v>56.9</v>
      </c>
      <c r="AU56"/>
      <c r="AV56"/>
      <c r="AW56">
        <v>39.200000000000003</v>
      </c>
      <c r="AX56" s="2"/>
      <c r="AY56"/>
      <c r="AZ56">
        <v>26.1</v>
      </c>
      <c r="BA56"/>
      <c r="BB56" s="2"/>
      <c r="BC56"/>
      <c r="BD56"/>
      <c r="BE56"/>
      <c r="BF56" s="2"/>
      <c r="BG56"/>
      <c r="BH56"/>
      <c r="BI56"/>
      <c r="BJ56" s="2"/>
      <c r="BK56">
        <v>37.5</v>
      </c>
      <c r="BL56"/>
      <c r="BM56">
        <v>30.6</v>
      </c>
      <c r="BN56" s="2"/>
      <c r="BO56"/>
      <c r="BP56"/>
      <c r="BQ56"/>
      <c r="BR56" s="2"/>
      <c r="BS56"/>
      <c r="BT56"/>
      <c r="BU56"/>
      <c r="BV56" s="2"/>
      <c r="BW56"/>
      <c r="BX56"/>
      <c r="BY56"/>
      <c r="BZ56" s="2"/>
      <c r="CA56"/>
      <c r="CB56"/>
      <c r="CC56"/>
      <c r="CD56" s="2"/>
      <c r="CE56"/>
      <c r="CF56"/>
      <c r="CG56"/>
      <c r="CH56" s="2"/>
      <c r="CI56"/>
      <c r="CJ56"/>
      <c r="CK56"/>
      <c r="CL56" s="2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</row>
    <row r="57" spans="2:121" x14ac:dyDescent="0.2">
      <c r="B57" s="2">
        <v>58.2</v>
      </c>
      <c r="D57">
        <v>31.2</v>
      </c>
      <c r="F57" s="2">
        <v>90.5</v>
      </c>
      <c r="G57">
        <v>45.8</v>
      </c>
      <c r="H57">
        <v>7.2</v>
      </c>
      <c r="J57" s="2">
        <v>93.4</v>
      </c>
      <c r="N57" s="2"/>
      <c r="P57">
        <v>66</v>
      </c>
      <c r="Q57">
        <v>26.7</v>
      </c>
      <c r="R57" s="2"/>
      <c r="Z57" s="2"/>
      <c r="AB57">
        <v>78.7</v>
      </c>
      <c r="AC57">
        <v>39.799999999999997</v>
      </c>
      <c r="AD57" s="2"/>
      <c r="AE57">
        <v>80.900000000000006</v>
      </c>
      <c r="AF57">
        <v>47.8</v>
      </c>
      <c r="AH57" s="2">
        <v>31.8</v>
      </c>
      <c r="AI57">
        <v>92.5</v>
      </c>
      <c r="AJ57">
        <v>51.4</v>
      </c>
      <c r="AK57">
        <v>102.3</v>
      </c>
      <c r="AL57" s="2"/>
      <c r="AP57" s="2"/>
      <c r="AT57" s="2"/>
      <c r="AX57" s="2"/>
      <c r="AZ57">
        <v>22.1</v>
      </c>
      <c r="BB57" s="2"/>
      <c r="BF57" s="2"/>
      <c r="BJ57" s="2"/>
      <c r="BK57">
        <v>24</v>
      </c>
      <c r="BN57" s="2"/>
      <c r="BR57" s="2"/>
      <c r="BV57" s="2"/>
      <c r="BZ57" s="2"/>
      <c r="CD57" s="2"/>
      <c r="CH57" s="2"/>
      <c r="CL57" s="2"/>
    </row>
    <row r="58" spans="2:121" x14ac:dyDescent="0.2">
      <c r="B58" s="2">
        <v>49.2</v>
      </c>
      <c r="D58">
        <v>41.9</v>
      </c>
      <c r="F58" s="2">
        <v>45.1</v>
      </c>
      <c r="G58">
        <v>50.1</v>
      </c>
      <c r="H58">
        <v>22.1</v>
      </c>
      <c r="J58" s="2">
        <v>94.3</v>
      </c>
      <c r="N58" s="2"/>
      <c r="P58">
        <v>95.6</v>
      </c>
      <c r="R58" s="2"/>
      <c r="Z58" s="2"/>
      <c r="AB58">
        <v>55.2</v>
      </c>
      <c r="AC58">
        <v>27.3</v>
      </c>
      <c r="AD58" s="2"/>
      <c r="AE58">
        <v>81.8</v>
      </c>
      <c r="AF58">
        <v>43.1</v>
      </c>
      <c r="AH58" s="2">
        <v>24.6</v>
      </c>
      <c r="AI58">
        <v>129.1</v>
      </c>
      <c r="AJ58">
        <v>68.400000000000006</v>
      </c>
      <c r="AK58">
        <v>110.8</v>
      </c>
      <c r="AL58" s="2"/>
      <c r="AP58" s="2"/>
      <c r="AT58" s="2"/>
      <c r="AX58" s="2"/>
      <c r="AZ58">
        <v>63.3</v>
      </c>
      <c r="BB58" s="2"/>
      <c r="BF58" s="2"/>
      <c r="BJ58" s="2"/>
      <c r="BK58">
        <v>30.4</v>
      </c>
      <c r="BN58" s="2"/>
      <c r="BR58" s="2"/>
      <c r="BV58" s="2"/>
      <c r="BZ58" s="2"/>
      <c r="CD58" s="2"/>
      <c r="CH58" s="2"/>
      <c r="CL58" s="2"/>
    </row>
    <row r="59" spans="2:121" x14ac:dyDescent="0.2">
      <c r="B59" s="2">
        <v>58.2</v>
      </c>
      <c r="D59">
        <v>39.4</v>
      </c>
      <c r="F59" s="2">
        <v>62.6</v>
      </c>
      <c r="G59">
        <v>70.400000000000006</v>
      </c>
      <c r="H59">
        <v>25.8</v>
      </c>
      <c r="J59" s="2">
        <v>84.1</v>
      </c>
      <c r="N59" s="2"/>
      <c r="P59">
        <v>52.5</v>
      </c>
      <c r="R59" s="2"/>
      <c r="Z59" s="2"/>
      <c r="AB59">
        <v>62.5</v>
      </c>
      <c r="AC59">
        <v>69.599999999999994</v>
      </c>
      <c r="AD59" s="2"/>
      <c r="AE59">
        <v>74.400000000000006</v>
      </c>
      <c r="AF59">
        <v>26.9</v>
      </c>
      <c r="AH59" s="2">
        <v>62.2</v>
      </c>
      <c r="AI59">
        <v>96.6</v>
      </c>
      <c r="AJ59">
        <v>48.8</v>
      </c>
      <c r="AK59">
        <v>71.900000000000006</v>
      </c>
      <c r="AL59" s="2"/>
      <c r="AP59" s="2"/>
      <c r="AT59" s="2">
        <v>68.5</v>
      </c>
      <c r="AV59">
        <v>36.1</v>
      </c>
      <c r="AX59" s="2"/>
      <c r="AZ59">
        <v>72.400000000000006</v>
      </c>
      <c r="BB59" s="2"/>
      <c r="BF59" s="2"/>
      <c r="BJ59" s="2"/>
      <c r="BK59">
        <v>42.6</v>
      </c>
      <c r="BN59" s="2"/>
      <c r="BR59" s="2"/>
      <c r="BV59" s="2"/>
      <c r="BZ59" s="2"/>
      <c r="CD59" s="2"/>
      <c r="CH59" s="2"/>
      <c r="CL59" s="2"/>
    </row>
    <row r="60" spans="2:121" x14ac:dyDescent="0.2">
      <c r="B60" s="2">
        <v>67.5</v>
      </c>
      <c r="D60">
        <v>40.700000000000003</v>
      </c>
      <c r="F60" s="2">
        <v>46.3</v>
      </c>
      <c r="G60">
        <v>76.400000000000006</v>
      </c>
      <c r="H60">
        <v>13.4</v>
      </c>
      <c r="J60" s="2">
        <v>64.8</v>
      </c>
      <c r="N60" s="2"/>
      <c r="P60">
        <v>48.4</v>
      </c>
      <c r="R60" s="2"/>
      <c r="Z60" s="2"/>
      <c r="AB60">
        <v>34.700000000000003</v>
      </c>
      <c r="AC60">
        <v>80</v>
      </c>
      <c r="AD60" s="2"/>
      <c r="AE60">
        <v>63.9</v>
      </c>
      <c r="AF60">
        <v>26.4</v>
      </c>
      <c r="AH60" s="2">
        <v>52.3</v>
      </c>
      <c r="AI60">
        <v>77.400000000000006</v>
      </c>
      <c r="AJ60">
        <v>40.9</v>
      </c>
      <c r="AK60">
        <v>24.5</v>
      </c>
      <c r="AL60" s="2"/>
      <c r="AP60" s="2"/>
      <c r="AT60" s="2">
        <v>42.7</v>
      </c>
      <c r="AV60">
        <v>32.1</v>
      </c>
      <c r="AX60" s="2"/>
      <c r="BB60" s="2"/>
      <c r="BF60" s="2"/>
      <c r="BJ60" s="2"/>
      <c r="BK60">
        <v>62.1</v>
      </c>
      <c r="BN60" s="2"/>
      <c r="BR60" s="2"/>
      <c r="BV60" s="2"/>
      <c r="BZ60" s="2"/>
      <c r="CD60" s="2"/>
      <c r="CH60" s="2"/>
      <c r="CL60" s="2"/>
    </row>
    <row r="61" spans="2:121" x14ac:dyDescent="0.2">
      <c r="B61" s="2">
        <v>44.1</v>
      </c>
      <c r="D61">
        <v>35</v>
      </c>
      <c r="F61" s="2">
        <v>99.2</v>
      </c>
      <c r="G61">
        <v>47.9</v>
      </c>
      <c r="H61">
        <v>22.4</v>
      </c>
      <c r="J61" s="2">
        <v>100.1</v>
      </c>
      <c r="N61" s="2"/>
      <c r="P61">
        <v>35.4</v>
      </c>
      <c r="R61" s="2"/>
      <c r="Z61" s="2"/>
      <c r="AB61">
        <v>63.8</v>
      </c>
      <c r="AC61">
        <v>80.8</v>
      </c>
      <c r="AD61" s="2"/>
      <c r="AE61">
        <v>39.1</v>
      </c>
      <c r="AF61">
        <v>32.5</v>
      </c>
      <c r="AH61" s="2">
        <v>68.8</v>
      </c>
      <c r="AI61">
        <v>75.3</v>
      </c>
      <c r="AJ61">
        <v>32.9</v>
      </c>
      <c r="AK61">
        <v>124.1</v>
      </c>
      <c r="AL61" s="2"/>
      <c r="AP61" s="2"/>
      <c r="AT61" s="2">
        <v>70.599999999999994</v>
      </c>
      <c r="AV61">
        <v>65</v>
      </c>
      <c r="AX61" s="2"/>
      <c r="BB61" s="2"/>
      <c r="BF61" s="2"/>
      <c r="BJ61" s="2"/>
      <c r="BK61">
        <v>67</v>
      </c>
      <c r="BN61" s="2"/>
      <c r="BR61" s="2"/>
      <c r="BV61" s="2"/>
      <c r="BZ61" s="2"/>
      <c r="CD61" s="2"/>
      <c r="CH61" s="2"/>
      <c r="CL61" s="2"/>
    </row>
    <row r="62" spans="2:121" x14ac:dyDescent="0.2">
      <c r="B62" s="2">
        <v>76</v>
      </c>
      <c r="D62">
        <v>33.1</v>
      </c>
      <c r="F62" s="2">
        <v>52.9</v>
      </c>
      <c r="G62">
        <v>48.6</v>
      </c>
      <c r="H62">
        <v>43.8</v>
      </c>
      <c r="J62" s="2">
        <v>83.7</v>
      </c>
      <c r="N62" s="2"/>
      <c r="P62">
        <v>69.400000000000006</v>
      </c>
      <c r="R62" s="2"/>
      <c r="Z62" s="2"/>
      <c r="AB62">
        <v>37.1</v>
      </c>
      <c r="AD62" s="2"/>
      <c r="AE62">
        <v>61.9</v>
      </c>
      <c r="AF62">
        <v>57.9</v>
      </c>
      <c r="AH62" s="2">
        <v>43.4</v>
      </c>
      <c r="AI62">
        <v>166.4</v>
      </c>
      <c r="AJ62">
        <v>57.1</v>
      </c>
      <c r="AK62">
        <v>121.2</v>
      </c>
      <c r="AL62" s="2"/>
      <c r="AP62" s="2"/>
      <c r="AT62" s="2">
        <v>45.7</v>
      </c>
      <c r="AV62">
        <v>55.7</v>
      </c>
      <c r="AX62" s="2"/>
      <c r="BB62" s="2"/>
      <c r="BF62" s="2"/>
      <c r="BJ62" s="2"/>
      <c r="BK62">
        <v>29.1</v>
      </c>
      <c r="BN62" s="2"/>
      <c r="BR62" s="2"/>
      <c r="BV62" s="2"/>
      <c r="BZ62" s="2"/>
      <c r="CD62" s="2"/>
      <c r="CH62" s="2"/>
      <c r="CL62" s="2"/>
    </row>
    <row r="63" spans="2:121" x14ac:dyDescent="0.2">
      <c r="B63" s="2">
        <v>46.1</v>
      </c>
      <c r="D63">
        <v>48.8</v>
      </c>
      <c r="F63" s="2">
        <v>51.4</v>
      </c>
      <c r="G63">
        <v>53.6</v>
      </c>
      <c r="H63">
        <v>25.3</v>
      </c>
      <c r="J63" s="2">
        <v>72.599999999999994</v>
      </c>
      <c r="N63" s="2"/>
      <c r="P63">
        <v>43.2</v>
      </c>
      <c r="R63" s="2"/>
      <c r="Z63" s="2"/>
      <c r="AB63">
        <v>44</v>
      </c>
      <c r="AD63" s="2"/>
      <c r="AE63">
        <v>61.2</v>
      </c>
      <c r="AF63">
        <v>35.5</v>
      </c>
      <c r="AH63" s="2">
        <v>47.7</v>
      </c>
      <c r="AI63">
        <v>50.4</v>
      </c>
      <c r="AJ63">
        <v>38.1</v>
      </c>
      <c r="AK63">
        <v>89.9</v>
      </c>
      <c r="AL63" s="2"/>
      <c r="AP63" s="2"/>
      <c r="AT63" s="2">
        <v>58.7</v>
      </c>
      <c r="AV63">
        <v>61.5</v>
      </c>
      <c r="AX63" s="2"/>
      <c r="BB63" s="2"/>
      <c r="BF63" s="2"/>
      <c r="BJ63" s="2"/>
      <c r="BK63">
        <v>40.1</v>
      </c>
      <c r="BN63" s="2"/>
      <c r="BR63" s="2"/>
      <c r="BV63" s="2"/>
      <c r="BZ63" s="2"/>
      <c r="CD63" s="2"/>
      <c r="CH63" s="2"/>
      <c r="CL63" s="2"/>
    </row>
    <row r="64" spans="2:121" x14ac:dyDescent="0.2">
      <c r="B64" s="2">
        <v>35</v>
      </c>
      <c r="D64">
        <v>56</v>
      </c>
      <c r="F64" s="2">
        <v>35.200000000000003</v>
      </c>
      <c r="G64" s="8">
        <v>25.1</v>
      </c>
      <c r="H64">
        <v>20.3</v>
      </c>
      <c r="J64" s="2">
        <v>70.400000000000006</v>
      </c>
      <c r="N64" s="2"/>
      <c r="P64">
        <v>22.8</v>
      </c>
      <c r="R64" s="2"/>
      <c r="Z64" s="2"/>
      <c r="AB64">
        <v>86</v>
      </c>
      <c r="AD64" s="2"/>
      <c r="AE64">
        <v>78.900000000000006</v>
      </c>
      <c r="AF64">
        <v>55.2</v>
      </c>
      <c r="AH64" s="2">
        <v>70.900000000000006</v>
      </c>
      <c r="AI64">
        <v>85.6</v>
      </c>
      <c r="AJ64">
        <v>58.7</v>
      </c>
      <c r="AK64">
        <v>128.30000000000001</v>
      </c>
      <c r="AL64" s="2"/>
      <c r="AP64" s="2"/>
      <c r="AT64" s="2">
        <v>82.5</v>
      </c>
      <c r="AV64">
        <v>47.9</v>
      </c>
      <c r="AX64" s="2"/>
      <c r="BB64" s="2"/>
      <c r="BF64" s="2"/>
      <c r="BJ64" s="2"/>
      <c r="BK64">
        <v>33.5</v>
      </c>
      <c r="BN64" s="2"/>
      <c r="BR64" s="2"/>
      <c r="BV64" s="2"/>
      <c r="BZ64" s="2"/>
      <c r="CD64" s="2"/>
      <c r="CH64" s="2"/>
      <c r="CL64" s="2"/>
    </row>
    <row r="65" spans="2:121" x14ac:dyDescent="0.2">
      <c r="B65" s="2">
        <v>57.4</v>
      </c>
      <c r="D65">
        <v>39.299999999999997</v>
      </c>
      <c r="F65" s="2">
        <v>41.6</v>
      </c>
      <c r="H65">
        <v>51.3</v>
      </c>
      <c r="J65" s="2">
        <v>109.8</v>
      </c>
      <c r="N65" s="2"/>
      <c r="P65">
        <v>71.2</v>
      </c>
      <c r="R65" s="2"/>
      <c r="Z65" s="2"/>
      <c r="AB65">
        <v>58.6</v>
      </c>
      <c r="AD65" s="2"/>
      <c r="AE65">
        <v>52.8</v>
      </c>
      <c r="AF65">
        <v>43.7</v>
      </c>
      <c r="AH65" s="2">
        <v>76.8</v>
      </c>
      <c r="AI65">
        <v>58.3</v>
      </c>
      <c r="AJ65">
        <v>69.2</v>
      </c>
      <c r="AK65">
        <v>72.7</v>
      </c>
      <c r="AL65" s="2"/>
      <c r="AP65" s="2"/>
      <c r="AT65" s="2">
        <v>67.8</v>
      </c>
      <c r="AV65">
        <v>40.9</v>
      </c>
      <c r="AX65" s="2"/>
      <c r="BB65" s="2"/>
      <c r="BF65" s="2"/>
      <c r="BJ65" s="2"/>
      <c r="BK65">
        <v>39.299999999999997</v>
      </c>
      <c r="BN65" s="2"/>
      <c r="BR65" s="2"/>
      <c r="BV65" s="2"/>
      <c r="BZ65" s="2"/>
      <c r="CD65" s="2"/>
      <c r="CH65" s="2"/>
      <c r="CL65" s="2"/>
    </row>
    <row r="66" spans="2:121" x14ac:dyDescent="0.2">
      <c r="B66" s="2">
        <v>33.5</v>
      </c>
      <c r="D66">
        <v>20.6</v>
      </c>
      <c r="F66" s="2">
        <v>53.9</v>
      </c>
      <c r="H66">
        <v>82.8</v>
      </c>
      <c r="J66" s="2">
        <v>121.6</v>
      </c>
      <c r="N66" s="2"/>
      <c r="P66">
        <v>27.3</v>
      </c>
      <c r="R66" s="2"/>
      <c r="Z66" s="2"/>
      <c r="AB66">
        <v>38.299999999999997</v>
      </c>
      <c r="AD66" s="2"/>
      <c r="AE66">
        <v>58</v>
      </c>
      <c r="AF66">
        <v>66.2</v>
      </c>
      <c r="AH66" s="2">
        <v>57.5</v>
      </c>
      <c r="AI66">
        <v>59.5</v>
      </c>
      <c r="AJ66">
        <v>40.5</v>
      </c>
      <c r="AK66">
        <v>120.2</v>
      </c>
      <c r="AL66" s="2"/>
      <c r="AP66" s="2"/>
      <c r="AT66" s="2">
        <v>64.400000000000006</v>
      </c>
      <c r="AV66">
        <v>49.7</v>
      </c>
      <c r="AX66" s="2"/>
      <c r="BB66" s="2"/>
      <c r="BF66" s="2"/>
      <c r="BJ66" s="2"/>
      <c r="BK66" s="8">
        <v>39.799999999999997</v>
      </c>
      <c r="BN66" s="2"/>
      <c r="BR66" s="2"/>
      <c r="BV66" s="2"/>
      <c r="BZ66" s="2"/>
      <c r="CD66" s="2"/>
      <c r="CH66" s="2"/>
      <c r="CL66" s="2"/>
    </row>
    <row r="67" spans="2:121" x14ac:dyDescent="0.2">
      <c r="B67" s="2">
        <v>43.4</v>
      </c>
      <c r="D67">
        <v>66.3</v>
      </c>
      <c r="F67" s="2">
        <v>81.099999999999994</v>
      </c>
      <c r="H67">
        <v>63.6</v>
      </c>
      <c r="J67" s="2">
        <v>115.1</v>
      </c>
      <c r="N67" s="2"/>
      <c r="P67">
        <v>73</v>
      </c>
      <c r="R67" s="2"/>
      <c r="Z67" s="2"/>
      <c r="AB67">
        <v>28.8</v>
      </c>
      <c r="AD67" s="2"/>
      <c r="AE67">
        <v>64.599999999999994</v>
      </c>
      <c r="AF67">
        <v>71.2</v>
      </c>
      <c r="AH67" s="2">
        <v>63.8</v>
      </c>
      <c r="AI67">
        <v>56.8</v>
      </c>
      <c r="AJ67">
        <v>56.1</v>
      </c>
      <c r="AK67">
        <v>95.8</v>
      </c>
      <c r="AL67" s="2"/>
      <c r="AP67" s="2"/>
      <c r="AT67" s="2">
        <v>44.8</v>
      </c>
      <c r="AV67">
        <v>38.5</v>
      </c>
      <c r="AX67" s="2"/>
      <c r="BB67" s="2"/>
      <c r="BF67" s="2"/>
      <c r="BJ67" s="2"/>
      <c r="BK67">
        <v>37.6</v>
      </c>
      <c r="BN67" s="2"/>
      <c r="BR67" s="2"/>
      <c r="BV67" s="2"/>
      <c r="BZ67" s="2"/>
      <c r="CD67" s="2"/>
      <c r="CH67" s="2"/>
      <c r="CL67" s="2"/>
    </row>
    <row r="68" spans="2:121" x14ac:dyDescent="0.2">
      <c r="B68" s="2">
        <v>104.4</v>
      </c>
      <c r="D68">
        <v>42</v>
      </c>
      <c r="F68" s="2">
        <v>74.400000000000006</v>
      </c>
      <c r="H68">
        <v>26.3</v>
      </c>
      <c r="J68" s="2">
        <v>87.5</v>
      </c>
      <c r="N68" s="2"/>
      <c r="P68">
        <v>31.3</v>
      </c>
      <c r="R68" s="2"/>
      <c r="Z68" s="2"/>
      <c r="AB68">
        <v>31.8</v>
      </c>
      <c r="AD68" s="2"/>
      <c r="AE68">
        <v>81.8</v>
      </c>
      <c r="AF68">
        <v>69</v>
      </c>
      <c r="AH68" s="2"/>
      <c r="AI68">
        <v>89.5</v>
      </c>
      <c r="AJ68">
        <v>33.1</v>
      </c>
      <c r="AK68">
        <v>31.9</v>
      </c>
      <c r="AL68" s="2"/>
      <c r="AP68" s="2"/>
      <c r="AT68" s="2">
        <v>77.7</v>
      </c>
      <c r="AV68">
        <v>90.7</v>
      </c>
      <c r="AX68" s="2"/>
      <c r="BB68" s="2"/>
      <c r="BF68" s="2"/>
      <c r="BJ68" s="2"/>
      <c r="BK68">
        <v>41.2</v>
      </c>
      <c r="BN68" s="2"/>
      <c r="BR68" s="2"/>
      <c r="BV68" s="2"/>
      <c r="BZ68" s="2"/>
      <c r="CD68" s="2"/>
      <c r="CH68" s="2"/>
      <c r="CL68" s="2"/>
    </row>
    <row r="69" spans="2:121" x14ac:dyDescent="0.2">
      <c r="B69" s="2">
        <v>41.8</v>
      </c>
      <c r="D69">
        <v>36.5</v>
      </c>
      <c r="F69" s="2">
        <v>49.1</v>
      </c>
      <c r="H69">
        <v>28.7</v>
      </c>
      <c r="J69" s="2">
        <v>111</v>
      </c>
      <c r="N69" s="2"/>
      <c r="P69">
        <v>69.900000000000006</v>
      </c>
      <c r="R69" s="2"/>
      <c r="Z69" s="2"/>
      <c r="AB69">
        <v>57.9</v>
      </c>
      <c r="AD69" s="2"/>
      <c r="AE69">
        <v>59.9</v>
      </c>
      <c r="AF69">
        <v>58</v>
      </c>
      <c r="AH69" s="2"/>
      <c r="AJ69">
        <v>46.5</v>
      </c>
      <c r="AK69">
        <v>83</v>
      </c>
      <c r="AL69" s="2"/>
      <c r="AP69" s="2"/>
      <c r="AT69" s="2">
        <v>41.8</v>
      </c>
      <c r="AV69">
        <v>38.4</v>
      </c>
      <c r="AX69" s="2"/>
      <c r="BB69" s="2"/>
      <c r="BF69" s="2"/>
      <c r="BJ69" s="2"/>
      <c r="BK69">
        <v>36.200000000000003</v>
      </c>
      <c r="BN69" s="2"/>
      <c r="BR69" s="2"/>
      <c r="BV69" s="2"/>
      <c r="BZ69" s="2"/>
      <c r="CD69" s="2"/>
      <c r="CH69" s="2"/>
      <c r="CL69" s="2"/>
    </row>
    <row r="70" spans="2:121" x14ac:dyDescent="0.2">
      <c r="B70" s="2">
        <v>68.3</v>
      </c>
      <c r="D70">
        <v>23.1</v>
      </c>
      <c r="F70" s="2">
        <v>65.3</v>
      </c>
      <c r="J70" s="2">
        <v>100</v>
      </c>
      <c r="N70" s="2"/>
      <c r="P70">
        <v>80.3</v>
      </c>
      <c r="R70" s="2"/>
      <c r="Z70" s="2"/>
      <c r="AB70">
        <v>41</v>
      </c>
      <c r="AD70" s="2"/>
      <c r="AE70">
        <v>76.2</v>
      </c>
      <c r="AF70">
        <v>80.099999999999994</v>
      </c>
      <c r="AH70" s="2"/>
      <c r="AJ70">
        <v>33.299999999999997</v>
      </c>
      <c r="AK70">
        <v>117.6</v>
      </c>
      <c r="AL70" s="2"/>
      <c r="AP70" s="2"/>
      <c r="AT70" s="2">
        <v>38.1</v>
      </c>
      <c r="AV70">
        <v>63.5</v>
      </c>
      <c r="AX70" s="2"/>
      <c r="BB70" s="2"/>
      <c r="BF70" s="2"/>
      <c r="BJ70" s="2"/>
      <c r="BK70">
        <v>30.4</v>
      </c>
      <c r="BN70" s="2"/>
      <c r="BR70" s="2"/>
      <c r="BV70" s="2"/>
      <c r="BZ70" s="2"/>
      <c r="CD70" s="2"/>
      <c r="CH70" s="2"/>
      <c r="CL70" s="2"/>
    </row>
    <row r="71" spans="2:121" x14ac:dyDescent="0.2">
      <c r="B71" s="2">
        <v>85.1</v>
      </c>
      <c r="D71">
        <v>54.5</v>
      </c>
      <c r="F71" s="2">
        <v>79.7</v>
      </c>
      <c r="J71" s="2">
        <v>51.8</v>
      </c>
      <c r="N71" s="2"/>
      <c r="R71" s="2"/>
      <c r="Z71" s="2"/>
      <c r="AB71">
        <v>51.5</v>
      </c>
      <c r="AD71" s="2"/>
      <c r="AE71">
        <v>87.4</v>
      </c>
      <c r="AF71">
        <v>54.2</v>
      </c>
      <c r="AH71" s="2"/>
      <c r="AJ71">
        <v>39.700000000000003</v>
      </c>
      <c r="AK71">
        <v>39.700000000000003</v>
      </c>
      <c r="AL71" s="2"/>
      <c r="AP71" s="2"/>
      <c r="AT71" s="2">
        <v>37.1</v>
      </c>
      <c r="AV71">
        <v>41.7</v>
      </c>
      <c r="AX71" s="2"/>
      <c r="BB71" s="2"/>
      <c r="BF71" s="2"/>
      <c r="BJ71" s="2"/>
      <c r="BK71">
        <v>42.9</v>
      </c>
      <c r="BN71" s="2"/>
      <c r="BR71" s="2"/>
      <c r="BV71" s="2"/>
      <c r="BZ71" s="2"/>
      <c r="CD71" s="2"/>
      <c r="CH71" s="2"/>
      <c r="CL71" s="2"/>
    </row>
    <row r="72" spans="2:121" x14ac:dyDescent="0.2">
      <c r="B72" s="2">
        <v>65</v>
      </c>
      <c r="D72">
        <v>48</v>
      </c>
      <c r="F72" s="2">
        <v>62.1</v>
      </c>
      <c r="J72" s="2">
        <v>45</v>
      </c>
      <c r="N72" s="2"/>
      <c r="R72" s="2"/>
      <c r="Z72" s="2"/>
      <c r="AB72">
        <v>26.5</v>
      </c>
      <c r="AD72" s="2"/>
      <c r="AE72">
        <v>73.8</v>
      </c>
      <c r="AF72">
        <v>78.3</v>
      </c>
      <c r="AH72" s="2"/>
      <c r="AJ72">
        <v>78.5</v>
      </c>
      <c r="AK72">
        <v>38.4</v>
      </c>
      <c r="AL72" s="2"/>
      <c r="AP72" s="2"/>
      <c r="AT72" s="2">
        <v>30.4</v>
      </c>
      <c r="AV72">
        <v>49.5</v>
      </c>
      <c r="AX72" s="2"/>
      <c r="BB72" s="2"/>
      <c r="BF72" s="2"/>
      <c r="BJ72" s="2"/>
      <c r="BK72">
        <v>34.700000000000003</v>
      </c>
      <c r="BN72" s="2"/>
      <c r="BR72" s="2"/>
      <c r="BV72" s="2"/>
      <c r="BZ72" s="2"/>
      <c r="CD72" s="2"/>
      <c r="CH72" s="2"/>
      <c r="CL72" s="2"/>
    </row>
    <row r="73" spans="2:121" x14ac:dyDescent="0.2">
      <c r="B73" s="2">
        <v>60</v>
      </c>
      <c r="D73">
        <v>33.299999999999997</v>
      </c>
      <c r="F73" s="2">
        <v>83.8</v>
      </c>
      <c r="J73" s="2">
        <v>58.7</v>
      </c>
      <c r="N73" s="2"/>
      <c r="R73" s="2"/>
      <c r="Z73" s="2"/>
      <c r="AB73">
        <v>50.8</v>
      </c>
      <c r="AD73" s="2"/>
      <c r="AE73">
        <v>46.1</v>
      </c>
      <c r="AF73">
        <v>40.6</v>
      </c>
      <c r="AH73" s="2"/>
      <c r="AJ73">
        <v>69.099999999999994</v>
      </c>
      <c r="AK73">
        <v>39.200000000000003</v>
      </c>
      <c r="AL73" s="2"/>
      <c r="AP73" s="2"/>
      <c r="AT73" s="2">
        <v>30.8</v>
      </c>
      <c r="AV73">
        <v>64</v>
      </c>
      <c r="AX73" s="2"/>
      <c r="BB73" s="2"/>
      <c r="BF73" s="2"/>
      <c r="BJ73" s="2"/>
      <c r="BK73" s="8">
        <v>31.2</v>
      </c>
      <c r="BN73" s="2"/>
      <c r="BR73" s="2"/>
      <c r="BV73" s="2"/>
      <c r="BZ73" s="2"/>
      <c r="CD73" s="2"/>
      <c r="CH73" s="2"/>
      <c r="CL73" s="2"/>
    </row>
    <row r="74" spans="2:121" s="8" customFormat="1" x14ac:dyDescent="0.2">
      <c r="B74" s="2">
        <v>60.3</v>
      </c>
      <c r="C74"/>
      <c r="D74">
        <v>61.2</v>
      </c>
      <c r="E74"/>
      <c r="F74" s="2"/>
      <c r="G74"/>
      <c r="H74"/>
      <c r="I74"/>
      <c r="J74" s="2">
        <v>113.1</v>
      </c>
      <c r="K74"/>
      <c r="L74"/>
      <c r="M74"/>
      <c r="N74" s="2"/>
      <c r="O74"/>
      <c r="P74"/>
      <c r="Q74"/>
      <c r="R74" s="2"/>
      <c r="S74"/>
      <c r="T74"/>
      <c r="U74"/>
      <c r="V74" s="2"/>
      <c r="W74"/>
      <c r="X74"/>
      <c r="Y74"/>
      <c r="Z74" s="2"/>
      <c r="AA74"/>
      <c r="AB74">
        <v>36.799999999999997</v>
      </c>
      <c r="AC74"/>
      <c r="AD74" s="2"/>
      <c r="AE74">
        <v>66.8</v>
      </c>
      <c r="AF74">
        <v>72.8</v>
      </c>
      <c r="AG74"/>
      <c r="AH74" s="2"/>
      <c r="AI74"/>
      <c r="AJ74">
        <v>46.1</v>
      </c>
      <c r="AK74">
        <v>52.5</v>
      </c>
      <c r="AL74" s="2"/>
      <c r="AM74"/>
      <c r="AN74"/>
      <c r="AO74"/>
      <c r="AP74" s="2"/>
      <c r="AQ74"/>
      <c r="AR74"/>
      <c r="AS74"/>
      <c r="AT74" s="2">
        <v>43.5</v>
      </c>
      <c r="AU74"/>
      <c r="AV74">
        <v>44.8</v>
      </c>
      <c r="AW74"/>
      <c r="AX74" s="2"/>
      <c r="AY74"/>
      <c r="AZ74"/>
      <c r="BA74"/>
      <c r="BB74" s="2"/>
      <c r="BC74"/>
      <c r="BD74"/>
      <c r="BE74"/>
      <c r="BF74" s="2"/>
      <c r="BG74"/>
      <c r="BH74"/>
      <c r="BI74"/>
      <c r="BJ74" s="2"/>
      <c r="BK74"/>
      <c r="BL74"/>
      <c r="BM74"/>
      <c r="BN74" s="2"/>
      <c r="BO74"/>
      <c r="BP74"/>
      <c r="BQ74"/>
      <c r="BR74" s="2"/>
      <c r="BS74"/>
      <c r="BT74"/>
      <c r="BU74"/>
      <c r="BV74" s="2"/>
      <c r="BW74"/>
      <c r="BX74"/>
      <c r="BY74"/>
      <c r="BZ74" s="2"/>
      <c r="CA74"/>
      <c r="CB74"/>
      <c r="CC74"/>
      <c r="CD74" s="2"/>
      <c r="CE74"/>
      <c r="CF74"/>
      <c r="CG74"/>
      <c r="CH74" s="2"/>
      <c r="CI74"/>
      <c r="CJ74"/>
      <c r="CK74"/>
      <c r="CL74" s="2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</row>
    <row r="75" spans="2:121" x14ac:dyDescent="0.2">
      <c r="B75" s="2"/>
      <c r="D75">
        <v>51.2</v>
      </c>
      <c r="F75" s="2"/>
      <c r="J75" s="2">
        <v>54.8</v>
      </c>
      <c r="N75" s="2"/>
      <c r="R75" s="2"/>
      <c r="Z75" s="2"/>
      <c r="AB75">
        <v>56.9</v>
      </c>
      <c r="AD75" s="2"/>
      <c r="AE75">
        <v>31.9</v>
      </c>
      <c r="AF75">
        <v>56.4</v>
      </c>
      <c r="AH75" s="2"/>
      <c r="AJ75">
        <v>49</v>
      </c>
      <c r="AK75">
        <v>31.6</v>
      </c>
      <c r="AL75" s="2"/>
      <c r="AP75" s="2"/>
      <c r="AT75" s="2">
        <v>60.1</v>
      </c>
      <c r="AV75">
        <v>36.299999999999997</v>
      </c>
      <c r="AX75" s="2"/>
      <c r="BB75" s="2"/>
      <c r="BF75" s="2"/>
      <c r="BJ75" s="2"/>
      <c r="BN75" s="2"/>
      <c r="BR75" s="2"/>
      <c r="BV75" s="2"/>
      <c r="BZ75" s="2"/>
      <c r="CD75" s="2"/>
      <c r="CH75" s="2"/>
      <c r="CL75" s="2"/>
    </row>
    <row r="76" spans="2:121" x14ac:dyDescent="0.2">
      <c r="B76" s="2"/>
      <c r="D76">
        <v>59.6</v>
      </c>
      <c r="F76" s="2"/>
      <c r="J76" s="2">
        <v>98.1</v>
      </c>
      <c r="N76" s="2"/>
      <c r="R76" s="2"/>
      <c r="Z76" s="2"/>
      <c r="AB76">
        <v>27</v>
      </c>
      <c r="AD76" s="2"/>
      <c r="AF76">
        <v>67.2</v>
      </c>
      <c r="AH76" s="2"/>
      <c r="AJ76">
        <v>44.6</v>
      </c>
      <c r="AK76">
        <v>56.7</v>
      </c>
      <c r="AL76" s="2"/>
      <c r="AP76" s="2"/>
      <c r="AT76" s="2">
        <v>49.3</v>
      </c>
      <c r="AV76">
        <v>20.9</v>
      </c>
      <c r="AX76" s="2"/>
      <c r="BB76" s="2"/>
      <c r="BF76" s="2"/>
      <c r="BJ76" s="2"/>
      <c r="BN76" s="2"/>
      <c r="BR76" s="2"/>
      <c r="BV76" s="2"/>
      <c r="BZ76" s="2"/>
      <c r="CD76" s="2"/>
      <c r="CH76" s="2"/>
      <c r="CL76" s="2"/>
    </row>
    <row r="77" spans="2:121" x14ac:dyDescent="0.2">
      <c r="B77" s="2"/>
      <c r="D77">
        <v>44.3</v>
      </c>
      <c r="F77" s="2"/>
      <c r="J77" s="2">
        <v>17.2</v>
      </c>
      <c r="N77" s="2"/>
      <c r="R77" s="2"/>
      <c r="Z77" s="2"/>
      <c r="AD77" s="2"/>
      <c r="AF77">
        <v>70.8</v>
      </c>
      <c r="AH77" s="2"/>
      <c r="AJ77">
        <v>76.5</v>
      </c>
      <c r="AK77">
        <v>49.6</v>
      </c>
      <c r="AL77" s="2"/>
      <c r="AP77" s="2"/>
      <c r="AT77" s="2">
        <v>76</v>
      </c>
      <c r="AV77">
        <v>40.4</v>
      </c>
      <c r="AX77" s="2"/>
      <c r="BB77" s="2"/>
      <c r="BF77" s="2"/>
      <c r="BJ77" s="2"/>
      <c r="BN77" s="2"/>
      <c r="BR77" s="2"/>
      <c r="BV77" s="2"/>
      <c r="BZ77" s="2"/>
      <c r="CD77" s="2"/>
      <c r="CH77" s="2"/>
      <c r="CL77" s="2"/>
    </row>
    <row r="78" spans="2:121" x14ac:dyDescent="0.2">
      <c r="B78" s="2"/>
      <c r="D78" s="8">
        <v>57.4</v>
      </c>
      <c r="F78" s="2"/>
      <c r="J78" s="2">
        <v>93.4</v>
      </c>
      <c r="N78" s="2"/>
      <c r="R78" s="2"/>
      <c r="Z78" s="2"/>
      <c r="AD78" s="2"/>
      <c r="AF78">
        <v>68.599999999999994</v>
      </c>
      <c r="AH78" s="2"/>
      <c r="AJ78">
        <v>63.4</v>
      </c>
      <c r="AK78">
        <v>24.8</v>
      </c>
      <c r="AL78" s="2"/>
      <c r="AP78" s="2"/>
      <c r="AT78" s="2"/>
      <c r="AV78">
        <v>26.5</v>
      </c>
      <c r="AX78" s="2"/>
      <c r="BB78" s="2"/>
      <c r="BF78" s="2"/>
      <c r="BJ78" s="2"/>
      <c r="BN78" s="2"/>
      <c r="BR78" s="2"/>
      <c r="BV78" s="2"/>
      <c r="BZ78" s="2"/>
      <c r="CD78" s="2"/>
      <c r="CH78" s="2"/>
      <c r="CL78" s="2"/>
    </row>
    <row r="79" spans="2:121" x14ac:dyDescent="0.2">
      <c r="B79" s="2"/>
      <c r="D79">
        <v>62.6</v>
      </c>
      <c r="F79" s="2"/>
      <c r="J79" s="2">
        <v>60.9</v>
      </c>
      <c r="N79" s="2"/>
      <c r="R79" s="2"/>
      <c r="Z79" s="2"/>
      <c r="AD79" s="2"/>
      <c r="AF79">
        <v>70.8</v>
      </c>
      <c r="AH79" s="2"/>
      <c r="AJ79">
        <v>46.7</v>
      </c>
      <c r="AK79">
        <v>41.4</v>
      </c>
      <c r="AL79" s="2"/>
      <c r="AP79" s="2"/>
      <c r="AT79" s="2"/>
      <c r="AV79">
        <v>73.7</v>
      </c>
      <c r="AX79" s="2"/>
      <c r="BB79" s="2"/>
      <c r="BF79" s="2"/>
      <c r="BJ79" s="2"/>
      <c r="BN79" s="2"/>
      <c r="BR79" s="2"/>
      <c r="BV79" s="2"/>
      <c r="BZ79" s="2"/>
      <c r="CD79" s="2"/>
      <c r="CH79" s="2"/>
      <c r="CL79" s="2"/>
    </row>
    <row r="80" spans="2:121" x14ac:dyDescent="0.2">
      <c r="B80" s="2"/>
      <c r="D80">
        <v>47.7</v>
      </c>
      <c r="F80" s="2"/>
      <c r="J80" s="2">
        <v>66.3</v>
      </c>
      <c r="N80" s="2"/>
      <c r="R80" s="2"/>
      <c r="Z80" s="2"/>
      <c r="AD80" s="2"/>
      <c r="AF80">
        <v>83</v>
      </c>
      <c r="AH80" s="2"/>
      <c r="AJ80">
        <v>50.5</v>
      </c>
      <c r="AK80">
        <v>57.6</v>
      </c>
      <c r="AL80" s="2"/>
      <c r="AP80" s="2"/>
      <c r="AT80" s="2"/>
      <c r="AV80">
        <v>58.4</v>
      </c>
      <c r="AX80" s="2"/>
      <c r="BB80" s="2"/>
      <c r="BF80" s="2"/>
      <c r="BJ80" s="2"/>
      <c r="BN80" s="2"/>
      <c r="BR80" s="2"/>
      <c r="BV80" s="2"/>
      <c r="BZ80" s="2"/>
      <c r="CD80" s="2"/>
      <c r="CH80" s="2"/>
      <c r="CL80" s="2"/>
    </row>
    <row r="81" spans="2:90" x14ac:dyDescent="0.2">
      <c r="B81" s="2"/>
      <c r="D81">
        <v>31.6</v>
      </c>
      <c r="F81" s="2"/>
      <c r="J81" s="2">
        <v>95.7</v>
      </c>
      <c r="N81" s="2"/>
      <c r="R81" s="2"/>
      <c r="Z81" s="2"/>
      <c r="AD81" s="2"/>
      <c r="AF81">
        <v>23.6</v>
      </c>
      <c r="AH81" s="2"/>
      <c r="AJ81">
        <v>27.7</v>
      </c>
      <c r="AK81">
        <v>43.8</v>
      </c>
      <c r="AL81" s="2"/>
      <c r="AP81" s="2"/>
      <c r="AT81" s="2"/>
      <c r="AV81">
        <v>33</v>
      </c>
      <c r="AX81" s="2"/>
      <c r="BB81" s="2"/>
      <c r="BF81" s="2"/>
      <c r="BJ81" s="2"/>
      <c r="BN81" s="2"/>
      <c r="BR81" s="2"/>
      <c r="BV81" s="2"/>
      <c r="BZ81" s="2"/>
      <c r="CD81" s="2"/>
      <c r="CH81" s="2"/>
      <c r="CL81" s="2"/>
    </row>
    <row r="82" spans="2:90" x14ac:dyDescent="0.2">
      <c r="B82" s="2"/>
      <c r="D82">
        <v>46.8</v>
      </c>
      <c r="F82" s="2"/>
      <c r="J82" s="2">
        <v>75.900000000000006</v>
      </c>
      <c r="N82" s="2"/>
      <c r="R82" s="2"/>
      <c r="Z82" s="2"/>
      <c r="AD82" s="2"/>
      <c r="AF82">
        <v>39.200000000000003</v>
      </c>
      <c r="AH82" s="2"/>
      <c r="AL82" s="2"/>
      <c r="AP82" s="2"/>
      <c r="AT82" s="2"/>
      <c r="AV82">
        <v>29</v>
      </c>
      <c r="AX82" s="2"/>
      <c r="BB82" s="2"/>
      <c r="BF82" s="2"/>
      <c r="BJ82" s="2"/>
      <c r="BN82" s="2"/>
      <c r="BR82" s="2"/>
      <c r="BV82" s="2"/>
      <c r="BZ82" s="2"/>
      <c r="CD82" s="2"/>
      <c r="CH82" s="2"/>
      <c r="CL82" s="2"/>
    </row>
    <row r="83" spans="2:90" x14ac:dyDescent="0.2">
      <c r="B83" s="2"/>
      <c r="D83">
        <v>57.8</v>
      </c>
      <c r="F83" s="2"/>
      <c r="J83" s="2">
        <v>76.900000000000006</v>
      </c>
      <c r="N83" s="2"/>
      <c r="R83" s="2"/>
      <c r="Z83" s="2"/>
      <c r="AD83" s="2"/>
      <c r="AF83">
        <v>52.3</v>
      </c>
      <c r="AH83" s="2"/>
      <c r="AL83" s="2"/>
      <c r="AP83" s="2"/>
      <c r="AT83" s="2"/>
      <c r="AV83">
        <v>45.5</v>
      </c>
      <c r="AX83" s="2"/>
      <c r="BB83" s="2"/>
      <c r="BF83" s="2"/>
      <c r="BJ83" s="2"/>
      <c r="BN83" s="2"/>
      <c r="BR83" s="2"/>
      <c r="BV83" s="2"/>
      <c r="BZ83" s="2"/>
      <c r="CD83" s="2"/>
      <c r="CH83" s="2"/>
      <c r="CL83" s="2"/>
    </row>
    <row r="84" spans="2:90" x14ac:dyDescent="0.2">
      <c r="B84" s="2"/>
      <c r="D84">
        <v>22.9</v>
      </c>
      <c r="F84" s="2"/>
      <c r="J84" s="2">
        <v>61.6</v>
      </c>
      <c r="N84" s="2"/>
      <c r="R84" s="2"/>
      <c r="Z84" s="2"/>
      <c r="AD84" s="2"/>
      <c r="AF84">
        <v>20.399999999999999</v>
      </c>
      <c r="AH84" s="2"/>
      <c r="AL84" s="2"/>
      <c r="AP84" s="2"/>
      <c r="AT84" s="2"/>
      <c r="AV84">
        <v>34</v>
      </c>
      <c r="AX84" s="2"/>
      <c r="BB84" s="2"/>
      <c r="BF84" s="2"/>
      <c r="BJ84" s="2"/>
      <c r="BN84" s="2"/>
      <c r="BR84" s="2"/>
      <c r="BV84" s="2"/>
      <c r="BZ84" s="2"/>
      <c r="CD84" s="2"/>
      <c r="CH84" s="2"/>
      <c r="CL84" s="2"/>
    </row>
    <row r="85" spans="2:90" x14ac:dyDescent="0.2">
      <c r="B85" s="2"/>
      <c r="D85">
        <v>48</v>
      </c>
      <c r="F85" s="2"/>
      <c r="J85" s="2">
        <v>69.099999999999994</v>
      </c>
      <c r="N85" s="2"/>
      <c r="R85" s="2"/>
      <c r="Z85" s="2"/>
      <c r="AD85" s="2"/>
      <c r="AF85">
        <v>49.6</v>
      </c>
      <c r="AH85" s="2"/>
      <c r="AL85" s="2"/>
      <c r="AP85" s="2"/>
      <c r="AT85" s="2"/>
      <c r="AV85">
        <v>65.8</v>
      </c>
      <c r="AX85" s="2"/>
      <c r="BB85" s="2"/>
      <c r="BF85" s="2"/>
      <c r="BJ85" s="2"/>
      <c r="BN85" s="2"/>
      <c r="BR85" s="2"/>
      <c r="BV85" s="2"/>
      <c r="BZ85" s="2"/>
      <c r="CD85" s="2"/>
      <c r="CH85" s="2"/>
      <c r="CL85" s="2"/>
    </row>
    <row r="86" spans="2:90" x14ac:dyDescent="0.2">
      <c r="B86" s="2"/>
      <c r="D86">
        <v>64.3</v>
      </c>
      <c r="F86" s="2"/>
      <c r="J86" s="2">
        <v>85.3</v>
      </c>
      <c r="N86" s="2"/>
      <c r="R86" s="2"/>
      <c r="Z86" s="2"/>
      <c r="AD86" s="2"/>
      <c r="AF86">
        <v>45.1</v>
      </c>
      <c r="AH86" s="2"/>
      <c r="AL86" s="2"/>
      <c r="AP86" s="2"/>
      <c r="AT86" s="2"/>
      <c r="AV86">
        <v>57.7</v>
      </c>
      <c r="AX86" s="2"/>
      <c r="BB86" s="2"/>
      <c r="BF86" s="2"/>
      <c r="BJ86" s="2"/>
      <c r="BN86" s="2"/>
      <c r="BR86" s="2"/>
      <c r="BV86" s="2"/>
      <c r="BZ86" s="2"/>
      <c r="CD86" s="2"/>
      <c r="CH86" s="2"/>
      <c r="CL86" s="2"/>
    </row>
    <row r="87" spans="2:90" x14ac:dyDescent="0.2">
      <c r="B87" s="2"/>
      <c r="D87">
        <v>43.9</v>
      </c>
      <c r="F87" s="2"/>
      <c r="J87" s="2">
        <v>85.1</v>
      </c>
      <c r="N87" s="2"/>
      <c r="R87" s="2"/>
      <c r="Z87" s="2"/>
      <c r="AD87" s="2"/>
      <c r="AF87">
        <v>41.6</v>
      </c>
      <c r="AH87" s="2"/>
      <c r="AL87" s="2"/>
      <c r="AP87" s="2"/>
      <c r="AT87" s="2"/>
      <c r="AX87" s="2"/>
      <c r="BB87" s="2"/>
      <c r="BF87" s="2"/>
      <c r="BJ87" s="2"/>
      <c r="BN87" s="2"/>
      <c r="BR87" s="2"/>
      <c r="BV87" s="2"/>
      <c r="BZ87" s="2"/>
      <c r="CD87" s="2"/>
      <c r="CH87" s="2"/>
      <c r="CL87" s="2"/>
    </row>
    <row r="88" spans="2:90" x14ac:dyDescent="0.2">
      <c r="B88" s="2"/>
      <c r="D88">
        <v>31.4</v>
      </c>
      <c r="F88" s="2"/>
      <c r="J88" s="2">
        <v>111.7</v>
      </c>
      <c r="N88" s="2"/>
      <c r="R88" s="2"/>
      <c r="Z88" s="2"/>
      <c r="AD88" s="2"/>
      <c r="AF88">
        <v>42.6</v>
      </c>
      <c r="AH88" s="2"/>
      <c r="AL88" s="2"/>
      <c r="AP88" s="2"/>
      <c r="AT88" s="2"/>
      <c r="AX88" s="2"/>
      <c r="BB88" s="2"/>
      <c r="BF88" s="2"/>
      <c r="BJ88" s="2"/>
      <c r="BN88" s="2"/>
      <c r="BR88" s="2"/>
      <c r="BV88" s="2"/>
      <c r="BZ88" s="2"/>
      <c r="CD88" s="2"/>
      <c r="CH88" s="2"/>
      <c r="CL88" s="2"/>
    </row>
    <row r="89" spans="2:90" x14ac:dyDescent="0.2">
      <c r="B89" s="2"/>
      <c r="F89" s="2"/>
      <c r="J89" s="2">
        <v>41.3</v>
      </c>
      <c r="N89" s="2"/>
      <c r="R89" s="2"/>
      <c r="Z89" s="2"/>
      <c r="AD89" s="2"/>
      <c r="AF89">
        <v>60</v>
      </c>
      <c r="AH89" s="2"/>
      <c r="AL89" s="2"/>
      <c r="AP89" s="2"/>
      <c r="AT89" s="2"/>
      <c r="AX89" s="2"/>
      <c r="BB89" s="2"/>
      <c r="BF89" s="2"/>
      <c r="BJ89" s="2"/>
      <c r="BN89" s="2"/>
      <c r="BR89" s="2"/>
      <c r="BV89" s="2"/>
      <c r="BZ89" s="2"/>
      <c r="CD89" s="2"/>
      <c r="CH89" s="2"/>
      <c r="CL89" s="2"/>
    </row>
    <row r="90" spans="2:90" x14ac:dyDescent="0.2">
      <c r="B90" s="2"/>
      <c r="F90" s="2"/>
      <c r="J90" s="2">
        <v>80.599999999999994</v>
      </c>
      <c r="N90" s="2"/>
      <c r="R90" s="2"/>
      <c r="Z90" s="2"/>
      <c r="AD90" s="2"/>
      <c r="AF90">
        <v>54.6</v>
      </c>
      <c r="AH90" s="2"/>
      <c r="AL90" s="2"/>
      <c r="AP90" s="2"/>
      <c r="AT90" s="2"/>
      <c r="AX90" s="2"/>
      <c r="BB90" s="2"/>
      <c r="BF90" s="2"/>
      <c r="BJ90" s="2"/>
      <c r="BN90" s="2"/>
      <c r="BR90" s="2"/>
      <c r="BV90" s="2"/>
      <c r="BZ90" s="2"/>
      <c r="CD90" s="2"/>
      <c r="CH90" s="2"/>
      <c r="CL90" s="2"/>
    </row>
    <row r="91" spans="2:90" x14ac:dyDescent="0.2">
      <c r="B91" s="2"/>
      <c r="F91" s="2"/>
      <c r="J91" s="2">
        <v>92.6</v>
      </c>
      <c r="N91" s="2"/>
      <c r="R91" s="2"/>
      <c r="Z91" s="2"/>
      <c r="AD91" s="2"/>
      <c r="AF91" s="8">
        <v>37.5</v>
      </c>
      <c r="AH91" s="2"/>
      <c r="AL91" s="2"/>
      <c r="AP91" s="2"/>
      <c r="AT91" s="2"/>
      <c r="AX91" s="2"/>
      <c r="BB91" s="2"/>
      <c r="BF91" s="2"/>
      <c r="BJ91" s="2"/>
      <c r="BN91" s="2"/>
      <c r="BR91" s="2"/>
      <c r="BV91" s="2"/>
      <c r="BZ91" s="2"/>
      <c r="CD91" s="2"/>
      <c r="CH91" s="2"/>
      <c r="CL91" s="2"/>
    </row>
    <row r="92" spans="2:90" x14ac:dyDescent="0.2">
      <c r="B92" s="2"/>
      <c r="F92" s="2"/>
      <c r="J92" s="2">
        <v>117.7</v>
      </c>
      <c r="N92" s="2"/>
      <c r="R92" s="2"/>
      <c r="Z92" s="2"/>
      <c r="AD92" s="2"/>
      <c r="AH92" s="2"/>
      <c r="AL92" s="2"/>
      <c r="AP92" s="2"/>
      <c r="AT92" s="2"/>
      <c r="AX92" s="2"/>
      <c r="BB92" s="2"/>
      <c r="BF92" s="2"/>
      <c r="BJ92" s="2"/>
      <c r="BN92" s="2"/>
      <c r="BR92" s="2"/>
      <c r="BV92" s="2"/>
      <c r="BZ92" s="2"/>
      <c r="CD92" s="2"/>
      <c r="CH92" s="2"/>
      <c r="CL92" s="2"/>
    </row>
    <row r="93" spans="2:90" x14ac:dyDescent="0.2">
      <c r="B93" s="2"/>
      <c r="F93" s="2"/>
      <c r="J93" s="2">
        <v>103.2</v>
      </c>
      <c r="N93" s="2"/>
      <c r="R93" s="2"/>
      <c r="Z93" s="2"/>
      <c r="AD93" s="2"/>
      <c r="AH93" s="2"/>
      <c r="AL93" s="2"/>
      <c r="AP93" s="2"/>
      <c r="AT93" s="2"/>
      <c r="AX93" s="2"/>
      <c r="BB93" s="2"/>
      <c r="BF93" s="2"/>
      <c r="BJ93" s="2"/>
      <c r="BN93" s="2"/>
      <c r="BR93" s="2"/>
      <c r="BV93" s="2"/>
      <c r="BZ93" s="2"/>
      <c r="CD93" s="2"/>
      <c r="CH93" s="2"/>
      <c r="CL93" s="2"/>
    </row>
    <row r="94" spans="2:90" x14ac:dyDescent="0.2">
      <c r="B94" s="2"/>
      <c r="F94" s="2"/>
      <c r="J94" s="2">
        <v>74.5</v>
      </c>
      <c r="N94" s="2"/>
      <c r="R94" s="2"/>
      <c r="Z94" s="2"/>
      <c r="AD94" s="2"/>
      <c r="AH94" s="2"/>
      <c r="AL94" s="2"/>
      <c r="AP94" s="2"/>
      <c r="AT94" s="2"/>
      <c r="AX94" s="2"/>
      <c r="BB94" s="2"/>
      <c r="BF94" s="2"/>
      <c r="BJ94" s="2"/>
      <c r="BN94" s="2"/>
      <c r="BR94" s="2"/>
      <c r="BV94" s="2"/>
      <c r="BZ94" s="2"/>
      <c r="CD94" s="2"/>
      <c r="CH94" s="2"/>
      <c r="CL94" s="2"/>
    </row>
    <row r="95" spans="2:90" x14ac:dyDescent="0.2">
      <c r="B95" s="2"/>
      <c r="F95" s="2"/>
      <c r="J95" s="2">
        <v>94.5</v>
      </c>
      <c r="N95" s="2"/>
      <c r="R95" s="2"/>
      <c r="Z95" s="2"/>
      <c r="AD95" s="2"/>
      <c r="AH95" s="2"/>
      <c r="AL95" s="2"/>
      <c r="AP95" s="2"/>
      <c r="AT95" s="2"/>
      <c r="AX95" s="2"/>
      <c r="BB95" s="2"/>
      <c r="BF95" s="2"/>
      <c r="BJ95" s="2"/>
      <c r="BN95" s="2"/>
      <c r="BR95" s="2"/>
      <c r="BV95" s="2"/>
      <c r="BZ95" s="2"/>
      <c r="CD95" s="2"/>
      <c r="CH95" s="2"/>
      <c r="CL95" s="2"/>
    </row>
    <row r="96" spans="2:90" x14ac:dyDescent="0.2">
      <c r="B96" s="2"/>
      <c r="F96" s="2"/>
      <c r="J96" s="2">
        <v>113</v>
      </c>
      <c r="N96" s="2"/>
      <c r="R96" s="2"/>
      <c r="Z96" s="2"/>
      <c r="AD96" s="2"/>
      <c r="AH96" s="2"/>
      <c r="AL96" s="2"/>
      <c r="AP96" s="2"/>
      <c r="AT96" s="2"/>
      <c r="AX96" s="2"/>
      <c r="BB96" s="2"/>
      <c r="BF96" s="2"/>
      <c r="BJ96" s="2"/>
      <c r="BN96" s="2"/>
      <c r="BR96" s="2"/>
      <c r="BV96" s="2"/>
      <c r="BZ96" s="2"/>
      <c r="CD96" s="2"/>
      <c r="CH96" s="2"/>
      <c r="CL96" s="2"/>
    </row>
    <row r="97" spans="2:90" x14ac:dyDescent="0.2">
      <c r="B97" s="2"/>
      <c r="F97" s="2"/>
      <c r="J97" s="2">
        <v>112.9</v>
      </c>
      <c r="N97" s="2"/>
      <c r="R97" s="2"/>
      <c r="Z97" s="2"/>
      <c r="AD97" s="2"/>
      <c r="AH97" s="2"/>
      <c r="AL97" s="2"/>
      <c r="AP97" s="2"/>
      <c r="AT97" s="2"/>
      <c r="AX97" s="2"/>
      <c r="BB97" s="2"/>
      <c r="BF97" s="2"/>
      <c r="BJ97" s="2"/>
      <c r="BN97" s="2"/>
      <c r="BR97" s="2"/>
      <c r="BV97" s="2"/>
      <c r="BZ97" s="2"/>
      <c r="CD97" s="2"/>
      <c r="CH97" s="2"/>
      <c r="CL9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80"/>
  <sheetViews>
    <sheetView topLeftCell="J53" workbookViewId="0">
      <selection activeCell="D8" sqref="D8"/>
    </sheetView>
  </sheetViews>
  <sheetFormatPr baseColWidth="10" defaultColWidth="8.83203125" defaultRowHeight="15" x14ac:dyDescent="0.2"/>
  <cols>
    <col min="2" max="5" width="9.1640625" style="1"/>
    <col min="6" max="6" width="9.1640625" style="2"/>
    <col min="7" max="9" width="9.1640625" style="1"/>
    <col min="10" max="10" width="9.1640625" style="2"/>
    <col min="11" max="13" width="9.1640625" style="1"/>
    <col min="14" max="14" width="9.1640625" style="2"/>
    <col min="15" max="17" width="9.1640625" style="1"/>
    <col min="18" max="18" width="9.1640625" style="2"/>
    <col min="19" max="21" width="9.1640625" style="1"/>
    <col min="22" max="22" width="9.1640625" style="2"/>
    <col min="23" max="25" width="9.1640625" style="1"/>
    <col min="26" max="26" width="9.1640625" style="2"/>
    <col min="27" max="29" width="9.1640625" style="1"/>
    <col min="30" max="30" width="9.1640625" style="2"/>
    <col min="31" max="33" width="9.1640625" style="1"/>
    <col min="34" max="34" width="9.1640625" style="2"/>
    <col min="35" max="37" width="9.1640625" style="1"/>
    <col min="38" max="38" width="9.1640625" style="2"/>
    <col min="39" max="41" width="9.1640625" style="1"/>
    <col min="42" max="42" width="9.1640625" style="2"/>
    <col min="43" max="44" width="9.1640625" style="1"/>
    <col min="45" max="45" width="15.5" style="1" customWidth="1"/>
    <col min="46" max="47" width="9.1640625" style="1"/>
  </cols>
  <sheetData>
    <row r="1" spans="1:45" x14ac:dyDescent="0.2">
      <c r="A1" s="5" t="s">
        <v>71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3" t="s">
        <v>13</v>
      </c>
      <c r="P1" s="3" t="s">
        <v>14</v>
      </c>
      <c r="Q1" s="3" t="s">
        <v>15</v>
      </c>
      <c r="R1" s="4" t="s">
        <v>16</v>
      </c>
      <c r="S1" s="3" t="s">
        <v>17</v>
      </c>
      <c r="T1" s="3" t="s">
        <v>18</v>
      </c>
      <c r="U1" s="3" t="s">
        <v>19</v>
      </c>
      <c r="V1" s="4" t="s">
        <v>20</v>
      </c>
      <c r="W1" s="3" t="s">
        <v>21</v>
      </c>
      <c r="X1" s="3" t="s">
        <v>22</v>
      </c>
      <c r="Y1" s="3" t="s">
        <v>23</v>
      </c>
      <c r="Z1" s="4" t="s">
        <v>24</v>
      </c>
      <c r="AA1" s="3" t="s">
        <v>25</v>
      </c>
      <c r="AB1" s="3" t="s">
        <v>26</v>
      </c>
      <c r="AC1" s="3" t="s">
        <v>27</v>
      </c>
      <c r="AD1" s="4" t="s">
        <v>28</v>
      </c>
      <c r="AE1" s="3" t="s">
        <v>29</v>
      </c>
      <c r="AF1" s="3" t="s">
        <v>30</v>
      </c>
      <c r="AG1" s="3" t="s">
        <v>31</v>
      </c>
      <c r="AH1" s="4" t="s">
        <v>32</v>
      </c>
      <c r="AI1" s="3" t="s">
        <v>33</v>
      </c>
      <c r="AJ1" s="3" t="s">
        <v>34</v>
      </c>
      <c r="AK1" s="3" t="s">
        <v>35</v>
      </c>
      <c r="AL1" s="4" t="s">
        <v>36</v>
      </c>
      <c r="AM1" s="3" t="s">
        <v>37</v>
      </c>
      <c r="AN1" s="3" t="s">
        <v>38</v>
      </c>
      <c r="AO1" s="3" t="s">
        <v>39</v>
      </c>
      <c r="AP1" s="4" t="s">
        <v>40</v>
      </c>
      <c r="AQ1" s="3" t="s">
        <v>41</v>
      </c>
      <c r="AR1" s="3" t="s">
        <v>42</v>
      </c>
      <c r="AS1" s="3" t="s">
        <v>43</v>
      </c>
    </row>
    <row r="2" spans="1:45" x14ac:dyDescent="0.2">
      <c r="A2" s="5" t="s">
        <v>72</v>
      </c>
      <c r="B2" s="3">
        <v>21.2</v>
      </c>
      <c r="C2" s="3">
        <v>22.1</v>
      </c>
      <c r="D2" s="3">
        <v>21.5</v>
      </c>
      <c r="E2" s="3">
        <v>21.6</v>
      </c>
      <c r="F2" s="4">
        <v>29.7</v>
      </c>
      <c r="G2" s="3">
        <v>30.2</v>
      </c>
      <c r="H2" s="3">
        <v>30.5</v>
      </c>
      <c r="I2" s="3">
        <v>33.799999999999997</v>
      </c>
      <c r="J2" s="4">
        <v>29.5</v>
      </c>
      <c r="K2" s="3">
        <v>31.3</v>
      </c>
      <c r="L2" s="3">
        <v>30.8</v>
      </c>
      <c r="M2" s="3">
        <v>32.4</v>
      </c>
      <c r="N2" s="4">
        <v>23</v>
      </c>
      <c r="O2" s="3">
        <v>23.7</v>
      </c>
      <c r="P2" s="3">
        <v>24.2</v>
      </c>
      <c r="Q2" s="3">
        <v>24.1</v>
      </c>
      <c r="R2" s="4">
        <v>16.2</v>
      </c>
      <c r="S2" s="3">
        <v>15.9</v>
      </c>
      <c r="T2" s="3">
        <v>15.4</v>
      </c>
      <c r="U2" s="3">
        <v>15.8</v>
      </c>
      <c r="V2" s="4">
        <v>17.399999999999999</v>
      </c>
      <c r="W2" s="3">
        <v>17.2</v>
      </c>
      <c r="X2" s="3">
        <v>15.6</v>
      </c>
      <c r="Y2" s="3">
        <v>16</v>
      </c>
      <c r="Z2" s="4">
        <v>17.2</v>
      </c>
      <c r="AA2" s="3">
        <v>18.7</v>
      </c>
      <c r="AB2" s="3">
        <v>17.399999999999999</v>
      </c>
      <c r="AC2" s="3">
        <v>16.899999999999999</v>
      </c>
      <c r="AD2" s="4">
        <v>16.600000000000001</v>
      </c>
      <c r="AE2" s="3">
        <v>16.600000000000001</v>
      </c>
      <c r="AF2" s="3">
        <v>15.7</v>
      </c>
      <c r="AG2" s="3">
        <v>16.3</v>
      </c>
      <c r="AH2" s="4">
        <v>16.2</v>
      </c>
      <c r="AI2" s="3">
        <v>16.2</v>
      </c>
      <c r="AJ2" s="3">
        <v>14.5</v>
      </c>
      <c r="AK2" s="3">
        <v>15.3</v>
      </c>
      <c r="AL2" s="4">
        <v>15.9</v>
      </c>
      <c r="AM2" s="3">
        <v>15.1</v>
      </c>
      <c r="AN2" s="3">
        <v>14.9</v>
      </c>
      <c r="AO2" s="3">
        <v>14.9</v>
      </c>
      <c r="AP2" s="4">
        <f>39.9/2</f>
        <v>19.95</v>
      </c>
      <c r="AQ2" s="3">
        <v>21.1</v>
      </c>
      <c r="AR2" s="3">
        <v>19.100000000000001</v>
      </c>
      <c r="AS2" s="3">
        <v>19.399999999999999</v>
      </c>
    </row>
    <row r="3" spans="1:45" x14ac:dyDescent="0.2">
      <c r="B3" s="3">
        <v>21.4</v>
      </c>
      <c r="C3" s="3">
        <v>22.1</v>
      </c>
      <c r="D3" s="3">
        <v>22</v>
      </c>
      <c r="E3" s="3">
        <v>21.7</v>
      </c>
      <c r="F3" s="4">
        <v>29.5</v>
      </c>
      <c r="G3" s="3">
        <v>30.2</v>
      </c>
      <c r="H3" s="3">
        <v>31.4</v>
      </c>
      <c r="I3" s="3">
        <v>32</v>
      </c>
      <c r="J3" s="4">
        <v>28.2</v>
      </c>
      <c r="K3" s="3">
        <v>29</v>
      </c>
      <c r="L3" s="3">
        <v>31.9</v>
      </c>
      <c r="M3" s="3">
        <v>33.1</v>
      </c>
      <c r="N3" s="4">
        <v>23.5</v>
      </c>
      <c r="O3" s="3">
        <v>24.7</v>
      </c>
      <c r="P3" s="3">
        <v>24.6</v>
      </c>
      <c r="Q3" s="3">
        <v>24.1</v>
      </c>
      <c r="R3" s="4">
        <v>16.7</v>
      </c>
      <c r="S3" s="3">
        <v>15.1</v>
      </c>
      <c r="T3" s="3">
        <v>15.4</v>
      </c>
      <c r="U3" s="3">
        <v>15.6</v>
      </c>
      <c r="V3" s="4">
        <v>17.600000000000001</v>
      </c>
      <c r="W3" s="3">
        <v>16.5</v>
      </c>
      <c r="X3" s="3">
        <v>15.6</v>
      </c>
      <c r="Y3" s="3">
        <v>15.7</v>
      </c>
      <c r="Z3" s="4">
        <v>19.100000000000001</v>
      </c>
      <c r="AA3" s="3">
        <v>17.7</v>
      </c>
      <c r="AB3" s="3">
        <v>16.899999999999999</v>
      </c>
      <c r="AC3" s="3">
        <v>17.899999999999999</v>
      </c>
      <c r="AD3" s="4">
        <v>17.3</v>
      </c>
      <c r="AE3" s="3">
        <v>17.3</v>
      </c>
      <c r="AF3" s="3">
        <v>16.8</v>
      </c>
      <c r="AG3" s="3">
        <v>16.399999999999999</v>
      </c>
      <c r="AH3" s="4">
        <v>15.2</v>
      </c>
      <c r="AI3" s="3">
        <v>15.2</v>
      </c>
      <c r="AJ3" s="3">
        <v>14.6</v>
      </c>
      <c r="AK3" s="3">
        <v>15.2</v>
      </c>
      <c r="AL3" s="4">
        <v>15.7</v>
      </c>
      <c r="AM3" s="3">
        <v>15.8</v>
      </c>
      <c r="AN3" s="3">
        <v>15.5</v>
      </c>
      <c r="AO3" s="3">
        <v>15.3</v>
      </c>
      <c r="AP3" s="4">
        <v>22.2</v>
      </c>
      <c r="AQ3" s="3">
        <v>20.7</v>
      </c>
      <c r="AR3" s="3">
        <v>20.100000000000001</v>
      </c>
      <c r="AS3" s="3">
        <v>19.600000000000001</v>
      </c>
    </row>
    <row r="4" spans="1:45" x14ac:dyDescent="0.2">
      <c r="B4" s="3">
        <v>20.9</v>
      </c>
      <c r="C4" s="3">
        <v>21.4</v>
      </c>
      <c r="D4" s="3">
        <v>21.6</v>
      </c>
      <c r="E4" s="3">
        <v>21.9</v>
      </c>
      <c r="F4" s="4">
        <v>29</v>
      </c>
      <c r="G4" s="3">
        <v>29.7</v>
      </c>
      <c r="H4" s="3">
        <v>31</v>
      </c>
      <c r="I4" s="3">
        <v>32.5</v>
      </c>
      <c r="J4" s="4">
        <v>28</v>
      </c>
      <c r="K4" s="3">
        <v>31.3</v>
      </c>
      <c r="L4" s="3">
        <v>32</v>
      </c>
      <c r="M4" s="3">
        <v>32.700000000000003</v>
      </c>
      <c r="N4" s="4">
        <v>23.5</v>
      </c>
      <c r="O4" s="3">
        <v>23.9</v>
      </c>
      <c r="P4" s="3">
        <v>24.7</v>
      </c>
      <c r="Q4" s="3">
        <v>24.1</v>
      </c>
      <c r="R4" s="4">
        <v>15.9</v>
      </c>
      <c r="S4" s="3">
        <v>15.9</v>
      </c>
      <c r="T4" s="3">
        <v>15.2</v>
      </c>
      <c r="U4" s="3">
        <v>15.9</v>
      </c>
      <c r="V4" s="4">
        <v>16.899999999999999</v>
      </c>
      <c r="W4" s="3">
        <v>16.8</v>
      </c>
      <c r="X4" s="3">
        <v>15.3</v>
      </c>
      <c r="Y4" s="3">
        <v>15.9</v>
      </c>
      <c r="Z4" s="4">
        <v>18</v>
      </c>
      <c r="AA4" s="3">
        <v>17.399999999999999</v>
      </c>
      <c r="AB4" s="3">
        <v>16.899999999999999</v>
      </c>
      <c r="AC4" s="3">
        <v>16.899999999999999</v>
      </c>
      <c r="AD4" s="4">
        <v>16.399999999999999</v>
      </c>
      <c r="AE4" s="3">
        <v>16.399999999999999</v>
      </c>
      <c r="AF4" s="3">
        <v>16.5</v>
      </c>
      <c r="AG4" s="3">
        <v>16.100000000000001</v>
      </c>
      <c r="AH4" s="4">
        <v>15.85</v>
      </c>
      <c r="AI4" s="3">
        <v>15.85</v>
      </c>
      <c r="AJ4" s="3">
        <v>14.6</v>
      </c>
      <c r="AK4" s="3">
        <v>15.1</v>
      </c>
      <c r="AL4" s="4">
        <v>15.9</v>
      </c>
      <c r="AM4" s="3">
        <v>15.2</v>
      </c>
      <c r="AN4" s="3">
        <v>15.1</v>
      </c>
      <c r="AO4" s="3">
        <v>14.9</v>
      </c>
      <c r="AP4" s="4">
        <v>21.5</v>
      </c>
      <c r="AQ4" s="3">
        <v>20.2</v>
      </c>
      <c r="AR4" s="3">
        <v>19.7</v>
      </c>
      <c r="AS4" s="3">
        <v>19.100000000000001</v>
      </c>
    </row>
    <row r="5" spans="1:45" x14ac:dyDescent="0.2">
      <c r="B5" s="3">
        <v>21</v>
      </c>
      <c r="C5" s="3">
        <v>21.7</v>
      </c>
      <c r="D5" s="3">
        <v>21.4</v>
      </c>
      <c r="E5" s="3">
        <v>21.9</v>
      </c>
      <c r="F5" s="4">
        <v>29.7</v>
      </c>
      <c r="G5" s="3">
        <v>30.5</v>
      </c>
      <c r="H5" s="3">
        <v>29.9</v>
      </c>
      <c r="I5" s="3">
        <v>31.5</v>
      </c>
      <c r="J5" s="4">
        <v>29</v>
      </c>
      <c r="K5" s="3">
        <v>31.8</v>
      </c>
      <c r="L5" s="3">
        <v>32.6</v>
      </c>
      <c r="M5" s="3">
        <v>32.799999999999997</v>
      </c>
      <c r="N5" s="4">
        <v>23.2</v>
      </c>
      <c r="O5" s="3">
        <v>23.7</v>
      </c>
      <c r="P5" s="3">
        <v>24.4</v>
      </c>
      <c r="Q5" s="3">
        <v>23.6</v>
      </c>
      <c r="R5" s="4">
        <v>16.2</v>
      </c>
      <c r="S5" s="3">
        <v>16.399999999999999</v>
      </c>
      <c r="T5" s="3">
        <v>15</v>
      </c>
      <c r="U5" s="3">
        <v>15.8</v>
      </c>
      <c r="V5" s="4">
        <v>17.8</v>
      </c>
      <c r="W5" s="3">
        <v>16.7</v>
      </c>
      <c r="X5" s="3">
        <v>15.5</v>
      </c>
      <c r="Y5" s="3">
        <v>15.7</v>
      </c>
      <c r="Z5" s="4">
        <v>18.2</v>
      </c>
      <c r="AA5" s="3">
        <v>18</v>
      </c>
      <c r="AB5" s="3">
        <v>16.7</v>
      </c>
      <c r="AC5" s="3">
        <v>16.399999999999999</v>
      </c>
      <c r="AD5" s="4">
        <v>16.600000000000001</v>
      </c>
      <c r="AE5" s="3">
        <v>16.600000000000001</v>
      </c>
      <c r="AF5" s="3">
        <v>15.9</v>
      </c>
      <c r="AG5" s="3">
        <v>15.9</v>
      </c>
      <c r="AH5" s="4">
        <v>15.9</v>
      </c>
      <c r="AI5" s="3">
        <v>15.9</v>
      </c>
      <c r="AJ5" s="3">
        <v>15.1</v>
      </c>
      <c r="AK5" s="3">
        <v>15.2</v>
      </c>
      <c r="AL5" s="4">
        <f>31.2/2</f>
        <v>15.6</v>
      </c>
      <c r="AM5" s="3">
        <v>16.3</v>
      </c>
      <c r="AN5" s="3">
        <v>15.3</v>
      </c>
      <c r="AO5" s="3">
        <v>15.2</v>
      </c>
      <c r="AP5" s="4">
        <v>20.9</v>
      </c>
      <c r="AQ5" s="3">
        <v>20.9</v>
      </c>
      <c r="AR5" s="3">
        <v>19</v>
      </c>
      <c r="AS5" s="3">
        <v>19</v>
      </c>
    </row>
    <row r="6" spans="1:45" x14ac:dyDescent="0.2">
      <c r="B6" s="3">
        <v>21.4</v>
      </c>
      <c r="C6" s="3">
        <v>21.7</v>
      </c>
      <c r="D6" s="3">
        <v>21.7</v>
      </c>
      <c r="E6" s="3">
        <v>22</v>
      </c>
      <c r="F6" s="4">
        <v>29.2</v>
      </c>
      <c r="G6" s="3">
        <v>29.5</v>
      </c>
      <c r="H6" s="3">
        <f>15.8*2</f>
        <v>31.6</v>
      </c>
      <c r="I6" s="3">
        <v>33.5</v>
      </c>
      <c r="J6" s="4">
        <v>29.9</v>
      </c>
      <c r="K6" s="3">
        <v>31.7</v>
      </c>
      <c r="L6" s="3">
        <v>31</v>
      </c>
      <c r="M6" s="3">
        <v>32.5</v>
      </c>
      <c r="N6" s="4">
        <v>23.7</v>
      </c>
      <c r="O6" s="3">
        <v>24.2</v>
      </c>
      <c r="P6" s="3">
        <v>24.5</v>
      </c>
      <c r="Q6" s="3">
        <v>12</v>
      </c>
      <c r="R6" s="4"/>
      <c r="S6" s="3">
        <v>16.5</v>
      </c>
      <c r="T6" s="3">
        <v>15.6</v>
      </c>
      <c r="U6" s="3">
        <v>15.7</v>
      </c>
      <c r="V6" s="4">
        <v>17.100000000000001</v>
      </c>
      <c r="W6" s="3">
        <v>16.7</v>
      </c>
      <c r="X6" s="3">
        <v>15.5</v>
      </c>
      <c r="Y6" s="3">
        <v>15.8</v>
      </c>
      <c r="Z6" s="4">
        <v>19.100000000000001</v>
      </c>
      <c r="AA6" s="3">
        <v>17.7</v>
      </c>
      <c r="AB6" s="3">
        <v>17.100000000000001</v>
      </c>
      <c r="AC6" s="3">
        <v>16.7</v>
      </c>
      <c r="AD6" s="4">
        <v>16.7</v>
      </c>
      <c r="AE6" s="3">
        <v>16.7</v>
      </c>
      <c r="AF6" s="3">
        <v>16.600000000000001</v>
      </c>
      <c r="AG6" s="3">
        <v>16.100000000000001</v>
      </c>
      <c r="AH6" s="4">
        <v>16.3</v>
      </c>
      <c r="AI6" s="3">
        <v>16.3</v>
      </c>
      <c r="AJ6" s="3">
        <v>14.8</v>
      </c>
      <c r="AK6" s="3">
        <v>15.1</v>
      </c>
      <c r="AL6" s="4">
        <v>16.100000000000001</v>
      </c>
      <c r="AM6" s="3">
        <v>15.6</v>
      </c>
      <c r="AN6" s="3">
        <v>15.2</v>
      </c>
      <c r="AO6" s="3">
        <v>15.3</v>
      </c>
      <c r="AP6" s="4">
        <v>20.9</v>
      </c>
      <c r="AQ6" s="3">
        <v>20.9</v>
      </c>
      <c r="AR6" s="3">
        <v>19.899999999999999</v>
      </c>
      <c r="AS6" s="3">
        <v>19.2</v>
      </c>
    </row>
    <row r="7" spans="1:45" x14ac:dyDescent="0.2">
      <c r="B7" s="3">
        <v>21</v>
      </c>
      <c r="C7" s="3">
        <v>21</v>
      </c>
      <c r="D7" s="3">
        <v>21.7</v>
      </c>
      <c r="E7" s="3">
        <v>21.9</v>
      </c>
      <c r="F7" s="4">
        <v>29</v>
      </c>
      <c r="G7" s="3">
        <v>30.1</v>
      </c>
      <c r="H7" s="3">
        <v>31.7</v>
      </c>
      <c r="I7" s="3">
        <v>32.700000000000003</v>
      </c>
      <c r="J7" s="4">
        <v>29.4</v>
      </c>
      <c r="K7" s="3">
        <v>30.7</v>
      </c>
      <c r="L7" s="3">
        <v>31.5</v>
      </c>
      <c r="M7" s="3">
        <v>33</v>
      </c>
      <c r="N7" s="4">
        <v>24.1</v>
      </c>
      <c r="O7" s="3">
        <v>24.2</v>
      </c>
      <c r="P7" s="3">
        <v>24.2</v>
      </c>
      <c r="Q7" s="3">
        <v>23.9</v>
      </c>
      <c r="R7" s="4"/>
      <c r="S7" s="3">
        <v>15.7</v>
      </c>
      <c r="T7" s="3">
        <v>14.9</v>
      </c>
      <c r="U7" s="3">
        <v>15.8</v>
      </c>
      <c r="V7" s="4">
        <v>17.399999999999999</v>
      </c>
      <c r="W7" s="3">
        <v>17.3</v>
      </c>
      <c r="X7" s="3">
        <v>15.7</v>
      </c>
      <c r="Y7" s="3">
        <v>16.3</v>
      </c>
      <c r="Z7" s="4">
        <v>18.2</v>
      </c>
      <c r="AA7" s="3">
        <v>18.2</v>
      </c>
      <c r="AB7" s="3">
        <v>17.399999999999999</v>
      </c>
      <c r="AC7" s="3">
        <v>17.2</v>
      </c>
      <c r="AD7" s="4">
        <v>16.899999999999999</v>
      </c>
      <c r="AE7" s="3">
        <v>16.899999999999999</v>
      </c>
      <c r="AF7" s="3">
        <v>17.2</v>
      </c>
      <c r="AG7" s="3">
        <v>16.399999999999999</v>
      </c>
      <c r="AH7" s="4">
        <v>16.399999999999999</v>
      </c>
      <c r="AI7" s="3">
        <v>16.399999999999999</v>
      </c>
      <c r="AJ7" s="3">
        <v>14.9</v>
      </c>
      <c r="AK7" s="3">
        <v>15.4</v>
      </c>
      <c r="AL7" s="4">
        <f>30.9/2</f>
        <v>15.45</v>
      </c>
      <c r="AM7" s="3">
        <v>15.3</v>
      </c>
      <c r="AN7" s="3">
        <v>16.100000000000001</v>
      </c>
      <c r="AO7" s="3">
        <v>15</v>
      </c>
      <c r="AP7" s="4">
        <v>21.9</v>
      </c>
      <c r="AQ7" s="3">
        <v>20.2</v>
      </c>
      <c r="AR7" s="3">
        <v>19.8</v>
      </c>
      <c r="AS7" s="3">
        <v>20.100000000000001</v>
      </c>
    </row>
    <row r="8" spans="1:45" x14ac:dyDescent="0.2">
      <c r="B8" s="3">
        <v>21.4</v>
      </c>
      <c r="C8" s="3">
        <v>21.3</v>
      </c>
      <c r="D8" s="3">
        <v>21.7</v>
      </c>
      <c r="E8" s="3">
        <v>21.4</v>
      </c>
      <c r="F8" s="4">
        <v>30.3</v>
      </c>
      <c r="G8" s="3">
        <v>28.6</v>
      </c>
      <c r="H8" s="3">
        <v>29.7</v>
      </c>
      <c r="I8" s="3">
        <v>32</v>
      </c>
      <c r="J8" s="4">
        <v>29.8</v>
      </c>
      <c r="K8" s="3">
        <v>31.7</v>
      </c>
      <c r="L8" s="3">
        <v>32.1</v>
      </c>
      <c r="M8" s="3">
        <v>32</v>
      </c>
      <c r="N8" s="4">
        <v>23.8</v>
      </c>
      <c r="O8" s="3">
        <v>23</v>
      </c>
      <c r="P8" s="3">
        <v>24</v>
      </c>
      <c r="Q8" s="3">
        <v>23.8</v>
      </c>
      <c r="R8" s="4"/>
      <c r="S8" s="3">
        <v>15.9</v>
      </c>
      <c r="T8" s="3">
        <v>15.4</v>
      </c>
      <c r="U8" s="3">
        <v>17.399999999999999</v>
      </c>
      <c r="V8" s="4">
        <v>17</v>
      </c>
      <c r="W8" s="3">
        <v>16.5</v>
      </c>
      <c r="X8" s="3">
        <v>15.6</v>
      </c>
      <c r="Y8" s="3">
        <v>15.9</v>
      </c>
      <c r="Z8" s="4">
        <v>18.2</v>
      </c>
      <c r="AA8" s="3">
        <v>18.399999999999999</v>
      </c>
      <c r="AB8" s="3">
        <v>16.600000000000001</v>
      </c>
      <c r="AC8" s="3">
        <v>17.7</v>
      </c>
      <c r="AD8" s="4">
        <v>16.5</v>
      </c>
      <c r="AE8" s="3">
        <v>16.5</v>
      </c>
      <c r="AF8" s="3">
        <v>16.2</v>
      </c>
      <c r="AG8" s="3">
        <v>16.100000000000001</v>
      </c>
      <c r="AH8" s="4">
        <v>16.2</v>
      </c>
      <c r="AI8" s="3">
        <v>16</v>
      </c>
      <c r="AJ8" s="3">
        <v>15.1</v>
      </c>
      <c r="AK8" s="3">
        <v>16.100000000000001</v>
      </c>
      <c r="AL8" s="4">
        <v>15.6</v>
      </c>
      <c r="AM8" s="3">
        <v>15.6</v>
      </c>
      <c r="AN8" s="3">
        <v>15.1</v>
      </c>
      <c r="AO8" s="3">
        <v>15.4</v>
      </c>
      <c r="AP8" s="4">
        <f>41.2/2</f>
        <v>20.6</v>
      </c>
      <c r="AQ8" s="3">
        <v>21.6</v>
      </c>
      <c r="AR8" s="3">
        <v>19.3</v>
      </c>
      <c r="AS8" s="3">
        <v>19.3</v>
      </c>
    </row>
    <row r="9" spans="1:45" x14ac:dyDescent="0.2">
      <c r="B9" s="3">
        <v>20.399999999999999</v>
      </c>
      <c r="C9" s="3">
        <v>21.6</v>
      </c>
      <c r="D9" s="3">
        <v>21.7</v>
      </c>
      <c r="E9" s="3">
        <v>22.3</v>
      </c>
      <c r="F9" s="4">
        <v>29.4</v>
      </c>
      <c r="G9" s="3">
        <v>30.3</v>
      </c>
      <c r="H9" s="3">
        <v>30.8</v>
      </c>
      <c r="I9" s="3">
        <v>32.700000000000003</v>
      </c>
      <c r="J9" s="4">
        <v>30</v>
      </c>
      <c r="K9" s="3">
        <v>32.5</v>
      </c>
      <c r="L9" s="3">
        <v>31.7</v>
      </c>
      <c r="M9" s="3">
        <v>33</v>
      </c>
      <c r="N9" s="4">
        <v>23.7</v>
      </c>
      <c r="O9" s="3">
        <v>23.7</v>
      </c>
      <c r="P9" s="3">
        <v>24.5</v>
      </c>
      <c r="Q9" s="3">
        <v>24.2</v>
      </c>
      <c r="R9" s="4"/>
      <c r="S9" s="3">
        <v>16.2</v>
      </c>
      <c r="T9" s="3">
        <f>29.7/2</f>
        <v>14.85</v>
      </c>
      <c r="U9" s="3">
        <v>15.3</v>
      </c>
      <c r="V9" s="4">
        <v>33</v>
      </c>
      <c r="W9" s="3">
        <v>16.600000000000001</v>
      </c>
      <c r="X9" s="3">
        <v>15.5</v>
      </c>
      <c r="Y9" s="3">
        <v>15.9</v>
      </c>
      <c r="Z9" s="4">
        <v>18.2</v>
      </c>
      <c r="AA9" s="3">
        <v>17.600000000000001</v>
      </c>
      <c r="AB9" s="3">
        <v>17.399999999999999</v>
      </c>
      <c r="AC9" s="3">
        <v>16</v>
      </c>
      <c r="AD9" s="4">
        <v>17</v>
      </c>
      <c r="AE9" s="3">
        <v>17</v>
      </c>
      <c r="AF9" s="3">
        <v>16.2</v>
      </c>
      <c r="AG9" s="3">
        <v>16.100000000000001</v>
      </c>
      <c r="AH9" s="4">
        <v>15.7</v>
      </c>
      <c r="AI9" s="3">
        <v>15</v>
      </c>
      <c r="AJ9" s="3">
        <v>14.9</v>
      </c>
      <c r="AK9" s="3">
        <v>15.4</v>
      </c>
      <c r="AL9" s="4">
        <v>16.3</v>
      </c>
      <c r="AM9" s="3">
        <v>15.8</v>
      </c>
      <c r="AN9" s="3">
        <v>14.8</v>
      </c>
      <c r="AO9" s="3">
        <v>15.1</v>
      </c>
      <c r="AP9" s="4">
        <v>21.4</v>
      </c>
      <c r="AQ9" s="3">
        <v>20.2</v>
      </c>
      <c r="AR9" s="3">
        <v>19.3</v>
      </c>
      <c r="AS9" s="3">
        <v>19.3</v>
      </c>
    </row>
    <row r="10" spans="1:45" x14ac:dyDescent="0.2">
      <c r="B10" s="3">
        <v>21.7</v>
      </c>
      <c r="C10" s="3">
        <v>21.5</v>
      </c>
      <c r="D10" s="3">
        <v>21.7</v>
      </c>
      <c r="E10" s="3">
        <v>22.6</v>
      </c>
      <c r="F10" s="4">
        <v>30</v>
      </c>
      <c r="G10" s="3">
        <v>30.7</v>
      </c>
      <c r="H10" s="3">
        <v>29</v>
      </c>
      <c r="I10" s="3">
        <v>35.700000000000003</v>
      </c>
      <c r="J10" s="4">
        <v>29.7</v>
      </c>
      <c r="K10" s="3">
        <v>30.7</v>
      </c>
      <c r="L10" s="3">
        <v>31.4</v>
      </c>
      <c r="M10" s="3">
        <v>33.1</v>
      </c>
      <c r="N10" s="4">
        <v>24</v>
      </c>
      <c r="O10" s="3">
        <v>23.9</v>
      </c>
      <c r="P10" s="3">
        <v>23.9</v>
      </c>
      <c r="Q10" s="3">
        <v>23.8</v>
      </c>
      <c r="R10" s="4"/>
      <c r="S10" s="3">
        <f>31.4/2</f>
        <v>15.7</v>
      </c>
      <c r="T10" s="3">
        <v>15.1</v>
      </c>
      <c r="U10" s="3">
        <v>15.3</v>
      </c>
      <c r="V10" s="4">
        <v>18.2</v>
      </c>
      <c r="W10" s="3">
        <v>16.7</v>
      </c>
      <c r="X10" s="3">
        <v>15.9</v>
      </c>
      <c r="Y10" s="3">
        <v>15.8</v>
      </c>
      <c r="Z10" s="4">
        <v>17.600000000000001</v>
      </c>
      <c r="AA10" s="3">
        <v>17</v>
      </c>
      <c r="AB10" s="3">
        <v>16.600000000000001</v>
      </c>
      <c r="AC10" s="3">
        <v>16.899999999999999</v>
      </c>
      <c r="AD10" s="4">
        <v>16.7</v>
      </c>
      <c r="AE10" s="3">
        <v>16.7</v>
      </c>
      <c r="AF10" s="3">
        <v>16.5</v>
      </c>
      <c r="AG10" s="3">
        <v>16.3</v>
      </c>
      <c r="AH10" s="4">
        <v>16.7</v>
      </c>
      <c r="AI10" s="3">
        <v>15.9</v>
      </c>
      <c r="AJ10" s="3">
        <v>15.2</v>
      </c>
      <c r="AK10" s="3">
        <v>15.4</v>
      </c>
      <c r="AL10" s="4">
        <v>16.2</v>
      </c>
      <c r="AM10" s="3">
        <v>15.9</v>
      </c>
      <c r="AN10" s="3">
        <v>15.4</v>
      </c>
      <c r="AO10" s="3">
        <v>15.9</v>
      </c>
      <c r="AP10" s="4">
        <v>20.2</v>
      </c>
      <c r="AQ10" s="3">
        <v>20.7</v>
      </c>
      <c r="AR10" s="3">
        <v>19.399999999999999</v>
      </c>
      <c r="AS10" s="3">
        <v>19.2</v>
      </c>
    </row>
    <row r="11" spans="1:45" x14ac:dyDescent="0.2">
      <c r="B11" s="3">
        <v>21.2</v>
      </c>
      <c r="C11" s="3">
        <v>22.1</v>
      </c>
      <c r="D11" s="3">
        <v>21.5</v>
      </c>
      <c r="E11" s="3">
        <v>22.2</v>
      </c>
      <c r="F11" s="4">
        <v>29.3</v>
      </c>
      <c r="G11" s="3"/>
      <c r="H11" s="3">
        <v>29.7</v>
      </c>
      <c r="I11" s="3">
        <v>33.6</v>
      </c>
      <c r="J11" s="4">
        <v>29.5</v>
      </c>
      <c r="K11" s="3">
        <v>33</v>
      </c>
      <c r="L11" s="3">
        <v>32.1</v>
      </c>
      <c r="M11" s="3">
        <v>32.1</v>
      </c>
      <c r="N11" s="4">
        <v>23.5</v>
      </c>
      <c r="O11" s="3">
        <v>23.9</v>
      </c>
      <c r="P11" s="3">
        <v>24</v>
      </c>
      <c r="Q11" s="3">
        <v>23.7</v>
      </c>
      <c r="R11" s="4"/>
      <c r="S11" s="3"/>
      <c r="T11" s="3">
        <v>15.1</v>
      </c>
      <c r="U11" s="3">
        <v>15.8</v>
      </c>
      <c r="V11" s="4">
        <v>17.899999999999999</v>
      </c>
      <c r="W11" s="3">
        <v>17</v>
      </c>
      <c r="X11" s="3">
        <v>15.7</v>
      </c>
      <c r="Y11" s="3">
        <v>15.4</v>
      </c>
      <c r="Z11" s="4">
        <v>17</v>
      </c>
      <c r="AA11" s="3">
        <v>18.2</v>
      </c>
      <c r="AB11" s="3">
        <v>16.899999999999999</v>
      </c>
      <c r="AC11" s="3">
        <v>17.100000000000001</v>
      </c>
      <c r="AD11" s="4">
        <v>17.3</v>
      </c>
      <c r="AE11" s="3">
        <v>17.3</v>
      </c>
      <c r="AF11" s="3">
        <v>17.7</v>
      </c>
      <c r="AG11" s="3">
        <v>16.100000000000001</v>
      </c>
      <c r="AH11" s="4">
        <v>15.9</v>
      </c>
      <c r="AI11" s="3">
        <v>15.7</v>
      </c>
      <c r="AJ11" s="3">
        <v>15</v>
      </c>
      <c r="AK11" s="3">
        <v>15.2</v>
      </c>
      <c r="AL11" s="4">
        <v>15.9</v>
      </c>
      <c r="AM11" s="3">
        <v>15.9</v>
      </c>
      <c r="AN11" s="3">
        <v>15.1</v>
      </c>
      <c r="AO11" s="3">
        <v>15.2</v>
      </c>
      <c r="AP11" s="4">
        <v>18.899999999999999</v>
      </c>
      <c r="AQ11" s="3">
        <v>20.399999999999999</v>
      </c>
      <c r="AR11" s="3">
        <v>19.600000000000001</v>
      </c>
      <c r="AS11" s="3">
        <v>19.7</v>
      </c>
    </row>
    <row r="12" spans="1:45" x14ac:dyDescent="0.2">
      <c r="B12" s="3">
        <v>21.2</v>
      </c>
      <c r="C12" s="3">
        <v>22.1</v>
      </c>
      <c r="D12" s="3">
        <v>22</v>
      </c>
      <c r="E12" s="3">
        <v>21.9</v>
      </c>
      <c r="F12" s="4">
        <v>30.5</v>
      </c>
      <c r="G12" s="3"/>
      <c r="H12" s="3">
        <v>31.2</v>
      </c>
      <c r="I12" s="3">
        <v>32.4</v>
      </c>
      <c r="J12" s="4">
        <v>28.5</v>
      </c>
      <c r="K12" s="3">
        <v>31.2</v>
      </c>
      <c r="L12" s="3">
        <v>31.7</v>
      </c>
      <c r="M12" s="3">
        <v>33.200000000000003</v>
      </c>
      <c r="N12" s="4">
        <v>23.5</v>
      </c>
      <c r="O12" s="3">
        <v>23.8</v>
      </c>
      <c r="P12" s="3">
        <v>24</v>
      </c>
      <c r="Q12" s="3">
        <v>23.9</v>
      </c>
      <c r="R12" s="4"/>
      <c r="S12" s="3"/>
      <c r="T12" s="3">
        <v>15.3</v>
      </c>
      <c r="U12" s="3">
        <v>16.100000000000001</v>
      </c>
      <c r="V12" s="4">
        <v>17</v>
      </c>
      <c r="W12" s="3">
        <v>17.600000000000001</v>
      </c>
      <c r="X12" s="3">
        <v>15.9</v>
      </c>
      <c r="Y12" s="3">
        <v>15.6</v>
      </c>
      <c r="Z12" s="4">
        <v>18.399999999999999</v>
      </c>
      <c r="AA12" s="3">
        <v>17</v>
      </c>
      <c r="AB12" s="3">
        <v>16.899999999999999</v>
      </c>
      <c r="AC12" s="3">
        <v>16.5</v>
      </c>
      <c r="AD12" s="4">
        <v>17.7</v>
      </c>
      <c r="AE12" s="3">
        <v>17.7</v>
      </c>
      <c r="AF12" s="3">
        <v>16.399999999999999</v>
      </c>
      <c r="AG12" s="3">
        <v>17.899999999999999</v>
      </c>
      <c r="AH12" s="4">
        <v>16.7</v>
      </c>
      <c r="AI12" s="3">
        <v>15</v>
      </c>
      <c r="AJ12" s="3">
        <v>14.4</v>
      </c>
      <c r="AK12" s="3">
        <f>29.2/2</f>
        <v>14.6</v>
      </c>
      <c r="AL12" s="4">
        <v>15.9</v>
      </c>
      <c r="AM12" s="3">
        <v>16.100000000000001</v>
      </c>
      <c r="AN12" s="3">
        <v>15</v>
      </c>
      <c r="AO12" s="3">
        <v>15.2</v>
      </c>
      <c r="AP12" s="4">
        <v>20.9</v>
      </c>
      <c r="AQ12" s="3">
        <v>20.399999999999999</v>
      </c>
      <c r="AR12" s="3">
        <v>19.899999999999999</v>
      </c>
      <c r="AS12" s="3">
        <v>19.399999999999999</v>
      </c>
    </row>
    <row r="13" spans="1:45" x14ac:dyDescent="0.2">
      <c r="B13" s="3">
        <v>20.7</v>
      </c>
      <c r="C13" s="3">
        <v>22.1</v>
      </c>
      <c r="D13" s="3">
        <v>21</v>
      </c>
      <c r="E13" s="3">
        <v>22.4</v>
      </c>
      <c r="F13" s="4">
        <v>30.2</v>
      </c>
      <c r="G13" s="3"/>
      <c r="H13" s="3">
        <v>29.3</v>
      </c>
      <c r="I13" s="3">
        <v>34.299999999999997</v>
      </c>
      <c r="J13" s="4">
        <v>29.5</v>
      </c>
      <c r="K13" s="3">
        <v>31.3</v>
      </c>
      <c r="L13" s="3">
        <v>30.9</v>
      </c>
      <c r="M13" s="3">
        <v>32.5</v>
      </c>
      <c r="N13" s="4">
        <v>24.1</v>
      </c>
      <c r="O13" s="3">
        <v>24.5</v>
      </c>
      <c r="P13" s="3">
        <v>24.4</v>
      </c>
      <c r="Q13" s="3">
        <v>23.9</v>
      </c>
      <c r="R13" s="4"/>
      <c r="S13" s="3"/>
      <c r="T13" s="3">
        <v>15.3</v>
      </c>
      <c r="U13" s="3">
        <v>15.6</v>
      </c>
      <c r="V13" s="4">
        <v>16.2</v>
      </c>
      <c r="W13" s="3">
        <v>16.899999999999999</v>
      </c>
      <c r="X13" s="3">
        <v>15.8</v>
      </c>
      <c r="Y13" s="3">
        <v>15.7</v>
      </c>
      <c r="Z13" s="4">
        <v>18.2</v>
      </c>
      <c r="AA13" s="3">
        <v>17.2</v>
      </c>
      <c r="AB13" s="3">
        <v>16.399999999999999</v>
      </c>
      <c r="AC13" s="3"/>
      <c r="AD13" s="4">
        <v>16.600000000000001</v>
      </c>
      <c r="AE13" s="3">
        <v>16.600000000000001</v>
      </c>
      <c r="AF13" s="3">
        <v>16.3</v>
      </c>
      <c r="AG13" s="3">
        <v>16.100000000000001</v>
      </c>
      <c r="AH13" s="4">
        <v>15.6</v>
      </c>
      <c r="AI13" s="3">
        <v>15.9</v>
      </c>
      <c r="AJ13" s="3">
        <v>15</v>
      </c>
      <c r="AK13" s="3">
        <v>15.6</v>
      </c>
      <c r="AL13" s="4">
        <v>16.899999999999999</v>
      </c>
      <c r="AM13" s="3">
        <v>15.7</v>
      </c>
      <c r="AN13" s="3">
        <v>15.1</v>
      </c>
      <c r="AO13" s="3">
        <v>15.1</v>
      </c>
      <c r="AP13" s="4">
        <v>20.2</v>
      </c>
      <c r="AQ13" s="3">
        <v>20</v>
      </c>
      <c r="AR13" s="3">
        <v>19.600000000000001</v>
      </c>
      <c r="AS13" s="3">
        <v>19.100000000000001</v>
      </c>
    </row>
    <row r="14" spans="1:45" x14ac:dyDescent="0.2">
      <c r="B14" s="3">
        <v>21.1</v>
      </c>
      <c r="C14" s="3">
        <v>21.4</v>
      </c>
      <c r="D14" s="3">
        <v>22.1</v>
      </c>
      <c r="E14" s="3">
        <v>21.7</v>
      </c>
      <c r="F14" s="4">
        <v>29.3</v>
      </c>
      <c r="G14" s="3"/>
      <c r="H14" s="3">
        <v>30.6</v>
      </c>
      <c r="I14" s="3">
        <v>32.1</v>
      </c>
      <c r="J14" s="4">
        <v>29</v>
      </c>
      <c r="K14" s="3">
        <v>32.299999999999997</v>
      </c>
      <c r="L14" s="3">
        <v>31.7</v>
      </c>
      <c r="M14" s="3">
        <v>32.4</v>
      </c>
      <c r="N14" s="4">
        <v>23.5</v>
      </c>
      <c r="O14" s="3">
        <v>24.5</v>
      </c>
      <c r="P14" s="3">
        <v>24</v>
      </c>
      <c r="Q14" s="3">
        <v>24.3</v>
      </c>
      <c r="R14" s="4"/>
      <c r="S14" s="3"/>
      <c r="T14" s="3">
        <v>14.9</v>
      </c>
      <c r="U14" s="3">
        <v>15.7</v>
      </c>
      <c r="V14" s="4">
        <v>17.7</v>
      </c>
      <c r="W14" s="3">
        <v>16.3</v>
      </c>
      <c r="X14" s="3">
        <v>16.2</v>
      </c>
      <c r="Y14" s="3">
        <v>15.2</v>
      </c>
      <c r="Z14" s="4">
        <v>17.7</v>
      </c>
      <c r="AA14" s="3">
        <v>16.899999999999999</v>
      </c>
      <c r="AB14" s="3">
        <v>16.600000000000001</v>
      </c>
      <c r="AC14" s="3"/>
      <c r="AD14" s="4">
        <v>17.7</v>
      </c>
      <c r="AE14" s="3">
        <v>17</v>
      </c>
      <c r="AF14" s="3">
        <v>16.2</v>
      </c>
      <c r="AG14" s="3">
        <v>16.2</v>
      </c>
      <c r="AH14" s="4">
        <v>16.7</v>
      </c>
      <c r="AI14" s="3">
        <v>15.6</v>
      </c>
      <c r="AJ14" s="3">
        <f>29.7/2</f>
        <v>14.85</v>
      </c>
      <c r="AK14" s="3">
        <v>15.2</v>
      </c>
      <c r="AL14" s="4">
        <v>16</v>
      </c>
      <c r="AM14" s="3">
        <v>15.9</v>
      </c>
      <c r="AN14" s="3">
        <v>15.1</v>
      </c>
      <c r="AO14" s="3">
        <v>14.8</v>
      </c>
      <c r="AP14" s="4">
        <v>20.6</v>
      </c>
      <c r="AQ14" s="3">
        <v>20.399999999999999</v>
      </c>
      <c r="AR14" s="3">
        <v>19.3</v>
      </c>
      <c r="AS14" s="3">
        <v>19.899999999999999</v>
      </c>
    </row>
    <row r="15" spans="1:45" x14ac:dyDescent="0.2">
      <c r="B15" s="3">
        <f>41.9/2</f>
        <v>20.95</v>
      </c>
      <c r="C15" s="3">
        <v>21.9</v>
      </c>
      <c r="D15" s="3">
        <v>21.7</v>
      </c>
      <c r="E15" s="3">
        <v>21.8</v>
      </c>
      <c r="F15" s="4">
        <v>27.7</v>
      </c>
      <c r="G15" s="3"/>
      <c r="H15" s="3">
        <v>30.4</v>
      </c>
      <c r="I15" s="3">
        <v>32.6</v>
      </c>
      <c r="J15" s="4">
        <v>31</v>
      </c>
      <c r="K15" s="3">
        <v>31.7</v>
      </c>
      <c r="L15" s="3">
        <v>31.2</v>
      </c>
      <c r="M15" s="3">
        <v>32.799999999999997</v>
      </c>
      <c r="N15" s="4">
        <v>24.2</v>
      </c>
      <c r="O15" s="3">
        <v>23.4</v>
      </c>
      <c r="P15" s="3">
        <v>23.7</v>
      </c>
      <c r="Q15" s="3">
        <v>23.7</v>
      </c>
      <c r="R15" s="4"/>
      <c r="S15" s="3"/>
      <c r="T15" s="3">
        <f>29.7/2</f>
        <v>14.85</v>
      </c>
      <c r="U15" s="3">
        <v>15.7</v>
      </c>
      <c r="V15" s="4">
        <v>17.399999999999999</v>
      </c>
      <c r="W15" s="3">
        <v>16.3</v>
      </c>
      <c r="X15" s="3">
        <v>15.3</v>
      </c>
      <c r="Y15" s="3">
        <v>15.4</v>
      </c>
      <c r="Z15" s="4">
        <v>17.899999999999999</v>
      </c>
      <c r="AA15" s="3">
        <v>17.899999999999999</v>
      </c>
      <c r="AB15" s="3">
        <v>16.899999999999999</v>
      </c>
      <c r="AC15" s="3"/>
      <c r="AD15" s="4">
        <v>16.8</v>
      </c>
      <c r="AE15" s="3">
        <v>17.2</v>
      </c>
      <c r="AF15" s="3">
        <v>16</v>
      </c>
      <c r="AG15" s="3">
        <v>15.7</v>
      </c>
      <c r="AH15" s="4">
        <v>15.9</v>
      </c>
      <c r="AI15" s="3">
        <v>15.8</v>
      </c>
      <c r="AJ15" s="3">
        <f>29.8/2</f>
        <v>14.9</v>
      </c>
      <c r="AK15" s="3">
        <v>15.9</v>
      </c>
      <c r="AL15" s="4">
        <v>15.9</v>
      </c>
      <c r="AM15" s="3">
        <v>15.9</v>
      </c>
      <c r="AN15" s="3">
        <v>15.3</v>
      </c>
      <c r="AO15" s="3">
        <v>14.7</v>
      </c>
      <c r="AP15" s="4">
        <v>21.8</v>
      </c>
      <c r="AQ15" s="3">
        <v>20</v>
      </c>
      <c r="AR15" s="3">
        <v>19</v>
      </c>
      <c r="AS15" s="3">
        <v>19.399999999999999</v>
      </c>
    </row>
    <row r="16" spans="1:45" x14ac:dyDescent="0.2">
      <c r="B16" s="3">
        <v>20.6</v>
      </c>
      <c r="C16" s="3">
        <v>21.4</v>
      </c>
      <c r="D16" s="3">
        <v>21.3</v>
      </c>
      <c r="E16" s="3">
        <v>21.5</v>
      </c>
      <c r="F16" s="4">
        <v>30</v>
      </c>
      <c r="G16" s="3"/>
      <c r="H16" s="3">
        <v>30.9</v>
      </c>
      <c r="I16" s="3">
        <v>34</v>
      </c>
      <c r="J16" s="4">
        <v>30.6</v>
      </c>
      <c r="K16" s="3">
        <v>31.2</v>
      </c>
      <c r="L16" s="3">
        <v>31.9</v>
      </c>
      <c r="M16" s="3">
        <v>32.1</v>
      </c>
      <c r="N16" s="4">
        <v>23.7</v>
      </c>
      <c r="O16" s="3">
        <v>24.1</v>
      </c>
      <c r="P16" s="3">
        <v>23.7</v>
      </c>
      <c r="Q16" s="3">
        <v>23.9</v>
      </c>
      <c r="R16" s="4"/>
      <c r="S16" s="3"/>
      <c r="T16" s="3">
        <v>15.4</v>
      </c>
      <c r="U16" s="3">
        <v>16.2</v>
      </c>
      <c r="V16" s="4">
        <v>17.100000000000001</v>
      </c>
      <c r="W16" s="3">
        <v>16.600000000000001</v>
      </c>
      <c r="X16" s="3">
        <v>15.5</v>
      </c>
      <c r="Y16" s="3">
        <v>15.7</v>
      </c>
      <c r="Z16" s="4">
        <v>17.2</v>
      </c>
      <c r="AA16" s="3">
        <v>17.899999999999999</v>
      </c>
      <c r="AB16" s="3">
        <v>16.7</v>
      </c>
      <c r="AC16" s="3"/>
      <c r="AD16" s="4">
        <v>16.899999999999999</v>
      </c>
      <c r="AE16" s="3">
        <v>17.3</v>
      </c>
      <c r="AF16" s="3">
        <v>16.2</v>
      </c>
      <c r="AG16" s="3">
        <v>16.2</v>
      </c>
      <c r="AH16" s="4">
        <v>15.7</v>
      </c>
      <c r="AI16" s="3">
        <v>15.6</v>
      </c>
      <c r="AJ16" s="3">
        <v>14.5</v>
      </c>
      <c r="AK16" s="3">
        <v>15.1</v>
      </c>
      <c r="AL16" s="4">
        <v>15.9</v>
      </c>
      <c r="AM16" s="3">
        <v>15.9</v>
      </c>
      <c r="AN16" s="3">
        <v>15</v>
      </c>
      <c r="AO16" s="3">
        <v>15</v>
      </c>
      <c r="AP16" s="4">
        <f>40.2/2</f>
        <v>20.100000000000001</v>
      </c>
      <c r="AQ16" s="3">
        <v>20.5</v>
      </c>
      <c r="AR16" s="3">
        <v>19.7</v>
      </c>
      <c r="AS16" s="3">
        <v>19.600000000000001</v>
      </c>
    </row>
    <row r="17" spans="2:45" x14ac:dyDescent="0.2">
      <c r="B17" s="3">
        <v>20.399999999999999</v>
      </c>
      <c r="C17" s="3">
        <v>21.9</v>
      </c>
      <c r="D17" s="3">
        <v>21.2</v>
      </c>
      <c r="E17" s="3">
        <v>21.4</v>
      </c>
      <c r="F17" s="4">
        <v>30</v>
      </c>
      <c r="G17" s="3"/>
      <c r="H17" s="3">
        <v>30.2</v>
      </c>
      <c r="I17" s="3">
        <v>33.200000000000003</v>
      </c>
      <c r="J17" s="4">
        <v>30.7</v>
      </c>
      <c r="K17" s="3">
        <v>31.5</v>
      </c>
      <c r="L17" s="3">
        <v>32.200000000000003</v>
      </c>
      <c r="M17" s="3">
        <v>32.700000000000003</v>
      </c>
      <c r="N17" s="4">
        <v>23</v>
      </c>
      <c r="O17" s="3"/>
      <c r="P17" s="3">
        <v>24.1</v>
      </c>
      <c r="Q17" s="3">
        <v>23.9</v>
      </c>
      <c r="R17" s="4"/>
      <c r="S17" s="3"/>
      <c r="T17" s="3">
        <v>15.3</v>
      </c>
      <c r="U17" s="3">
        <v>15.1</v>
      </c>
      <c r="V17" s="4">
        <v>16.600000000000001</v>
      </c>
      <c r="W17" s="3">
        <v>17.100000000000001</v>
      </c>
      <c r="X17" s="3">
        <v>15.4</v>
      </c>
      <c r="Y17" s="3">
        <v>15.7</v>
      </c>
      <c r="Z17" s="4">
        <v>18.7</v>
      </c>
      <c r="AA17" s="3">
        <v>17.2</v>
      </c>
      <c r="AB17" s="3">
        <v>17.2</v>
      </c>
      <c r="AC17" s="3"/>
      <c r="AD17" s="4">
        <v>17.7</v>
      </c>
      <c r="AE17" s="3">
        <v>16.7</v>
      </c>
      <c r="AF17" s="3">
        <v>16.2</v>
      </c>
      <c r="AG17" s="3">
        <v>16.100000000000001</v>
      </c>
      <c r="AH17" s="4">
        <v>15.8</v>
      </c>
      <c r="AI17" s="3">
        <v>15.6</v>
      </c>
      <c r="AJ17" s="3">
        <v>15</v>
      </c>
      <c r="AK17" s="3">
        <v>15.1</v>
      </c>
      <c r="AL17" s="4">
        <v>15.9</v>
      </c>
      <c r="AM17" s="3">
        <v>16.3</v>
      </c>
      <c r="AN17" s="3">
        <v>15.6</v>
      </c>
      <c r="AO17" s="3">
        <v>14.9</v>
      </c>
      <c r="AP17" s="4">
        <v>21</v>
      </c>
      <c r="AQ17" s="3">
        <v>20.2</v>
      </c>
      <c r="AR17" s="3">
        <v>19.7</v>
      </c>
      <c r="AS17" s="3">
        <v>19.399999999999999</v>
      </c>
    </row>
    <row r="18" spans="2:45" x14ac:dyDescent="0.2">
      <c r="B18" s="3">
        <v>21.2</v>
      </c>
      <c r="C18" s="3">
        <v>21.5</v>
      </c>
      <c r="D18" s="3">
        <v>22</v>
      </c>
      <c r="E18" s="3">
        <v>22.1</v>
      </c>
      <c r="F18" s="4">
        <v>30.2</v>
      </c>
      <c r="G18" s="3"/>
      <c r="H18" s="3">
        <v>30.8</v>
      </c>
      <c r="I18" s="3">
        <v>33.200000000000003</v>
      </c>
      <c r="J18" s="4">
        <v>28.7</v>
      </c>
      <c r="K18" s="3">
        <v>28.8</v>
      </c>
      <c r="L18" s="3">
        <v>31.2</v>
      </c>
      <c r="M18" s="3">
        <v>32</v>
      </c>
      <c r="N18" s="4">
        <v>23.4</v>
      </c>
      <c r="O18" s="3"/>
      <c r="P18" s="3">
        <v>24.1</v>
      </c>
      <c r="Q18" s="3">
        <v>23.9</v>
      </c>
      <c r="R18" s="4"/>
      <c r="S18" s="3"/>
      <c r="T18" s="3">
        <v>14.7</v>
      </c>
      <c r="U18" s="3">
        <f>31.7/2</f>
        <v>15.85</v>
      </c>
      <c r="V18" s="4">
        <v>17.399999999999999</v>
      </c>
      <c r="W18" s="3">
        <v>17.100000000000001</v>
      </c>
      <c r="X18" s="3">
        <v>15.6</v>
      </c>
      <c r="Y18" s="3">
        <v>15.9</v>
      </c>
      <c r="Z18" s="4">
        <v>17.399999999999999</v>
      </c>
      <c r="AA18" s="3">
        <v>17.399999999999999</v>
      </c>
      <c r="AB18" s="3">
        <v>17.399999999999999</v>
      </c>
      <c r="AC18" s="3"/>
      <c r="AD18" s="4">
        <v>16.7</v>
      </c>
      <c r="AE18" s="3">
        <v>16.7</v>
      </c>
      <c r="AF18" s="3">
        <v>16.100000000000001</v>
      </c>
      <c r="AG18" s="3">
        <v>16.2</v>
      </c>
      <c r="AH18" s="4">
        <v>16</v>
      </c>
      <c r="AI18" s="3">
        <v>15.6</v>
      </c>
      <c r="AJ18" s="3">
        <v>15.3</v>
      </c>
      <c r="AK18" s="3">
        <v>15.1</v>
      </c>
      <c r="AL18" s="4">
        <v>16.100000000000001</v>
      </c>
      <c r="AM18" s="3">
        <v>15.4</v>
      </c>
      <c r="AN18" s="3">
        <v>14.9</v>
      </c>
      <c r="AO18" s="3">
        <v>15.1</v>
      </c>
      <c r="AP18" s="4">
        <v>21.5</v>
      </c>
      <c r="AQ18" s="3">
        <v>20.5</v>
      </c>
      <c r="AR18" s="3">
        <v>19.100000000000001</v>
      </c>
      <c r="AS18" s="3">
        <v>20.100000000000001</v>
      </c>
    </row>
    <row r="19" spans="2:45" x14ac:dyDescent="0.2">
      <c r="B19" s="3">
        <v>21</v>
      </c>
      <c r="C19" s="3">
        <v>22</v>
      </c>
      <c r="D19" s="3">
        <v>22</v>
      </c>
      <c r="E19" s="3">
        <v>21.4</v>
      </c>
      <c r="F19" s="4">
        <v>30.7</v>
      </c>
      <c r="G19" s="3"/>
      <c r="H19" s="3">
        <v>30.7</v>
      </c>
      <c r="I19" s="3">
        <v>32.9</v>
      </c>
      <c r="J19" s="4">
        <v>28.5</v>
      </c>
      <c r="K19" s="3">
        <v>32.299999999999997</v>
      </c>
      <c r="L19" s="3">
        <v>31.3</v>
      </c>
      <c r="M19" s="3">
        <v>33.200000000000003</v>
      </c>
      <c r="N19" s="4">
        <v>24.4</v>
      </c>
      <c r="O19" s="3"/>
      <c r="P19" s="3">
        <v>23.7</v>
      </c>
      <c r="Q19" s="3">
        <v>23.9</v>
      </c>
      <c r="R19" s="4"/>
      <c r="S19" s="3"/>
      <c r="T19" s="3">
        <v>15.2</v>
      </c>
      <c r="U19" s="3">
        <v>16.2</v>
      </c>
      <c r="V19" s="4">
        <v>16.7</v>
      </c>
      <c r="W19" s="3">
        <v>16.600000000000001</v>
      </c>
      <c r="X19" s="3">
        <v>15.3</v>
      </c>
      <c r="Y19" s="3">
        <v>15.3</v>
      </c>
      <c r="Z19" s="4">
        <v>17.899999999999999</v>
      </c>
      <c r="AA19" s="3">
        <v>17.100000000000001</v>
      </c>
      <c r="AB19" s="3">
        <v>16.600000000000001</v>
      </c>
      <c r="AC19" s="3"/>
      <c r="AD19" s="4">
        <v>17.2</v>
      </c>
      <c r="AE19" s="3">
        <v>17.5</v>
      </c>
      <c r="AF19" s="3">
        <v>16.899999999999999</v>
      </c>
      <c r="AG19" s="3">
        <v>16.899999999999999</v>
      </c>
      <c r="AH19" s="4">
        <v>15.7</v>
      </c>
      <c r="AI19" s="3">
        <v>15.6</v>
      </c>
      <c r="AJ19" s="3">
        <v>15.1</v>
      </c>
      <c r="AK19" s="3">
        <v>15.1</v>
      </c>
      <c r="AL19" s="4">
        <f>32/2</f>
        <v>16</v>
      </c>
      <c r="AM19" s="3">
        <v>15.5</v>
      </c>
      <c r="AN19" s="3">
        <v>15.6</v>
      </c>
      <c r="AO19" s="3">
        <v>15</v>
      </c>
      <c r="AP19" s="4">
        <v>20.9</v>
      </c>
      <c r="AQ19" s="3">
        <v>21</v>
      </c>
      <c r="AR19" s="3">
        <v>19.600000000000001</v>
      </c>
      <c r="AS19" s="3">
        <v>19.399999999999999</v>
      </c>
    </row>
    <row r="20" spans="2:45" x14ac:dyDescent="0.2">
      <c r="B20" s="3">
        <v>21.2</v>
      </c>
      <c r="C20" s="3">
        <v>21.4</v>
      </c>
      <c r="D20" s="3">
        <v>21.4</v>
      </c>
      <c r="E20" s="3">
        <v>21.6</v>
      </c>
      <c r="F20" s="4">
        <v>30.5</v>
      </c>
      <c r="G20" s="3"/>
      <c r="H20" s="3">
        <v>30.9</v>
      </c>
      <c r="I20" s="3">
        <v>33.700000000000003</v>
      </c>
      <c r="J20" s="4">
        <v>30.7</v>
      </c>
      <c r="K20" s="3">
        <v>31.3</v>
      </c>
      <c r="L20" s="3">
        <v>31.6</v>
      </c>
      <c r="M20" s="3">
        <v>32</v>
      </c>
      <c r="N20" s="4">
        <v>23.7</v>
      </c>
      <c r="O20" s="3"/>
      <c r="P20" s="3">
        <v>24.1</v>
      </c>
      <c r="Q20" s="3">
        <v>24.3</v>
      </c>
      <c r="R20" s="4"/>
      <c r="S20" s="3"/>
      <c r="T20" s="3">
        <v>15.1</v>
      </c>
      <c r="U20" s="3">
        <v>15.4</v>
      </c>
      <c r="V20" s="4">
        <v>17.2</v>
      </c>
      <c r="W20" s="3">
        <v>16.7</v>
      </c>
      <c r="X20" s="3">
        <v>15.6</v>
      </c>
      <c r="Y20" s="3">
        <v>15.9</v>
      </c>
      <c r="Z20" s="4">
        <v>17.5</v>
      </c>
      <c r="AA20" s="3">
        <v>17.399999999999999</v>
      </c>
      <c r="AB20" s="3">
        <v>17.7</v>
      </c>
      <c r="AC20" s="3"/>
      <c r="AD20" s="4">
        <v>17.399999999999999</v>
      </c>
      <c r="AE20" s="3">
        <v>17.2</v>
      </c>
      <c r="AF20" s="3">
        <v>15.9</v>
      </c>
      <c r="AG20" s="3">
        <v>16.600000000000001</v>
      </c>
      <c r="AH20" s="4">
        <v>17.600000000000001</v>
      </c>
      <c r="AI20" s="3">
        <v>15.7</v>
      </c>
      <c r="AJ20" s="3">
        <v>14.8</v>
      </c>
      <c r="AK20" s="3">
        <v>15.2</v>
      </c>
      <c r="AL20" s="4">
        <v>16</v>
      </c>
      <c r="AM20" s="3">
        <v>15.8</v>
      </c>
      <c r="AN20" s="3">
        <v>15.1</v>
      </c>
      <c r="AO20" s="3">
        <v>14.6</v>
      </c>
      <c r="AP20" s="4">
        <v>20.7</v>
      </c>
      <c r="AQ20" s="3">
        <v>20.2</v>
      </c>
      <c r="AR20" s="3">
        <v>19.5</v>
      </c>
      <c r="AS20" s="3">
        <v>19.8</v>
      </c>
    </row>
    <row r="21" spans="2:45" x14ac:dyDescent="0.2">
      <c r="B21" s="3">
        <v>21.3</v>
      </c>
      <c r="C21" s="3">
        <v>21.4</v>
      </c>
      <c r="D21" s="3">
        <v>21.2</v>
      </c>
      <c r="E21" s="3">
        <v>21.7</v>
      </c>
      <c r="F21" s="4">
        <v>29.8</v>
      </c>
      <c r="G21" s="3"/>
      <c r="H21" s="3">
        <v>30.5</v>
      </c>
      <c r="I21" s="3">
        <v>33.5</v>
      </c>
      <c r="J21" s="4">
        <v>29.5</v>
      </c>
      <c r="K21" s="3">
        <v>30.8</v>
      </c>
      <c r="L21" s="3">
        <v>31.9</v>
      </c>
      <c r="M21" s="3">
        <v>32.5</v>
      </c>
      <c r="N21" s="4">
        <v>23.7</v>
      </c>
      <c r="O21" s="3"/>
      <c r="P21" s="3">
        <v>24.9</v>
      </c>
      <c r="Q21" s="3">
        <v>24.1</v>
      </c>
      <c r="R21" s="4"/>
      <c r="S21" s="3"/>
      <c r="T21" s="3">
        <f>29.7/2</f>
        <v>14.85</v>
      </c>
      <c r="U21" s="3">
        <v>15.4</v>
      </c>
      <c r="V21" s="4">
        <v>18.399999999999999</v>
      </c>
      <c r="W21" s="3">
        <v>16.399999999999999</v>
      </c>
      <c r="X21" s="3">
        <v>15.5</v>
      </c>
      <c r="Y21" s="3">
        <v>15.6</v>
      </c>
      <c r="Z21" s="4">
        <v>17.3</v>
      </c>
      <c r="AA21" s="3">
        <v>18.2</v>
      </c>
      <c r="AB21" s="3">
        <v>17.3</v>
      </c>
      <c r="AC21" s="3"/>
      <c r="AD21" s="4">
        <v>17.8</v>
      </c>
      <c r="AE21" s="3">
        <v>17.100000000000001</v>
      </c>
      <c r="AF21" s="3">
        <v>16.8</v>
      </c>
      <c r="AG21" s="3">
        <v>16.2</v>
      </c>
      <c r="AH21" s="4">
        <v>16.399999999999999</v>
      </c>
      <c r="AI21" s="3">
        <v>15.9</v>
      </c>
      <c r="AJ21" s="3">
        <v>15.3</v>
      </c>
      <c r="AK21" s="3">
        <v>15.2</v>
      </c>
      <c r="AL21" s="4">
        <v>16.5</v>
      </c>
      <c r="AM21" s="3">
        <v>15.5</v>
      </c>
      <c r="AN21" s="3">
        <v>14.6</v>
      </c>
      <c r="AO21" s="3">
        <v>14.8</v>
      </c>
      <c r="AP21" s="4">
        <v>20.5</v>
      </c>
      <c r="AQ21" s="3">
        <v>20.6</v>
      </c>
      <c r="AR21" s="3">
        <v>19.7</v>
      </c>
      <c r="AS21" s="3">
        <v>19.399999999999999</v>
      </c>
    </row>
    <row r="22" spans="2:45" x14ac:dyDescent="0.2">
      <c r="B22" s="3">
        <f>41.5/2</f>
        <v>20.75</v>
      </c>
      <c r="C22" s="3">
        <v>21.7</v>
      </c>
      <c r="D22" s="3">
        <v>21.5</v>
      </c>
      <c r="E22" s="3">
        <v>21.5</v>
      </c>
      <c r="F22" s="4">
        <v>29.7</v>
      </c>
      <c r="G22" s="3"/>
      <c r="H22" s="3">
        <v>29.8</v>
      </c>
      <c r="I22" s="3">
        <v>32.5</v>
      </c>
      <c r="J22" s="4">
        <v>30.3</v>
      </c>
      <c r="K22" s="3">
        <v>32.799999999999997</v>
      </c>
      <c r="L22" s="3">
        <v>32</v>
      </c>
      <c r="M22" s="3">
        <v>32.200000000000003</v>
      </c>
      <c r="N22" s="4">
        <v>23.3</v>
      </c>
      <c r="O22" s="3"/>
      <c r="P22" s="3">
        <v>24.2</v>
      </c>
      <c r="Q22" s="3">
        <v>24.1</v>
      </c>
      <c r="R22" s="4"/>
      <c r="S22" s="3"/>
      <c r="T22" s="3">
        <v>15.3</v>
      </c>
      <c r="U22" s="3">
        <v>15.2</v>
      </c>
      <c r="V22" s="4">
        <v>16.8</v>
      </c>
      <c r="W22" s="3">
        <v>16.2</v>
      </c>
      <c r="X22" s="3">
        <v>15.5</v>
      </c>
      <c r="Y22" s="3">
        <v>15.4</v>
      </c>
      <c r="Z22" s="4">
        <v>17.7</v>
      </c>
      <c r="AA22" s="3">
        <v>18.399999999999999</v>
      </c>
      <c r="AB22" s="3">
        <v>17.7</v>
      </c>
      <c r="AC22" s="3"/>
      <c r="AD22" s="4">
        <v>18</v>
      </c>
      <c r="AE22" s="3">
        <v>17.399999999999999</v>
      </c>
      <c r="AF22" s="3">
        <v>16.100000000000001</v>
      </c>
      <c r="AG22" s="3">
        <v>16.100000000000001</v>
      </c>
      <c r="AH22" s="4">
        <v>15.7</v>
      </c>
      <c r="AI22" s="3">
        <v>15.9</v>
      </c>
      <c r="AJ22" s="3">
        <v>15.1</v>
      </c>
      <c r="AK22" s="3">
        <v>15.1</v>
      </c>
      <c r="AL22" s="4">
        <v>16.3</v>
      </c>
      <c r="AM22" s="3"/>
      <c r="AN22" s="3">
        <v>15.5</v>
      </c>
      <c r="AO22" s="3">
        <v>15.3</v>
      </c>
      <c r="AP22" s="4">
        <v>20.7</v>
      </c>
      <c r="AQ22" s="3">
        <v>19.600000000000001</v>
      </c>
      <c r="AR22" s="3">
        <v>19.7</v>
      </c>
      <c r="AS22" s="3">
        <v>19.2</v>
      </c>
    </row>
    <row r="23" spans="2:45" x14ac:dyDescent="0.2">
      <c r="B23" s="3">
        <v>20</v>
      </c>
      <c r="C23" s="3">
        <v>21.9</v>
      </c>
      <c r="D23" s="3">
        <v>21.9</v>
      </c>
      <c r="E23" s="3">
        <v>21.9</v>
      </c>
      <c r="F23" s="4">
        <v>30</v>
      </c>
      <c r="G23" s="3"/>
      <c r="H23" s="3"/>
      <c r="I23" s="3">
        <v>32.799999999999997</v>
      </c>
      <c r="J23" s="4">
        <v>30.3</v>
      </c>
      <c r="K23" s="3">
        <v>31.9</v>
      </c>
      <c r="L23" s="3">
        <v>31.5</v>
      </c>
      <c r="M23" s="3">
        <v>32.700000000000003</v>
      </c>
      <c r="N23" s="4">
        <v>23.8</v>
      </c>
      <c r="O23" s="3"/>
      <c r="P23" s="3">
        <v>24.8</v>
      </c>
      <c r="Q23" s="3">
        <v>23.8</v>
      </c>
      <c r="R23" s="4"/>
      <c r="S23" s="3"/>
      <c r="T23" s="3">
        <v>15.2</v>
      </c>
      <c r="U23" s="3">
        <v>15.1</v>
      </c>
      <c r="V23" s="4">
        <v>17.3</v>
      </c>
      <c r="W23" s="3">
        <v>17.100000000000001</v>
      </c>
      <c r="X23" s="3">
        <v>15.4</v>
      </c>
      <c r="Y23" s="3">
        <v>15.8</v>
      </c>
      <c r="Z23" s="4">
        <v>18.100000000000001</v>
      </c>
      <c r="AA23" s="3">
        <v>17.3</v>
      </c>
      <c r="AB23" s="3">
        <v>17.100000000000001</v>
      </c>
      <c r="AC23" s="3"/>
      <c r="AD23" s="4">
        <v>18.399999999999999</v>
      </c>
      <c r="AE23" s="3">
        <v>17.3</v>
      </c>
      <c r="AF23" s="3">
        <v>16.3</v>
      </c>
      <c r="AG23" s="3">
        <v>16.100000000000001</v>
      </c>
      <c r="AH23" s="4">
        <v>15.9</v>
      </c>
      <c r="AI23" s="3">
        <v>15.9</v>
      </c>
      <c r="AJ23" s="3">
        <v>15.3</v>
      </c>
      <c r="AK23" s="3">
        <v>14.8</v>
      </c>
      <c r="AL23" s="4">
        <v>16.3</v>
      </c>
      <c r="AM23" s="3"/>
      <c r="AN23" s="3">
        <v>15.7</v>
      </c>
      <c r="AO23" s="3">
        <v>15.1</v>
      </c>
      <c r="AP23" s="4">
        <v>20.6</v>
      </c>
      <c r="AQ23" s="3">
        <v>19.7</v>
      </c>
      <c r="AR23" s="3">
        <v>19.899999999999999</v>
      </c>
      <c r="AS23" s="3">
        <v>19.3</v>
      </c>
    </row>
    <row r="24" spans="2:45" x14ac:dyDescent="0.2">
      <c r="B24" s="3">
        <v>20.399999999999999</v>
      </c>
      <c r="C24" s="3">
        <v>21.7</v>
      </c>
      <c r="D24" s="3">
        <v>22</v>
      </c>
      <c r="E24" s="3">
        <v>21.7</v>
      </c>
      <c r="F24" s="4">
        <v>30.3</v>
      </c>
      <c r="G24" s="3"/>
      <c r="H24" s="3"/>
      <c r="I24" s="3">
        <v>32.299999999999997</v>
      </c>
      <c r="J24" s="4">
        <v>30.4</v>
      </c>
      <c r="K24" s="3">
        <v>32.5</v>
      </c>
      <c r="L24" s="3">
        <v>33</v>
      </c>
      <c r="M24" s="3">
        <v>33.200000000000003</v>
      </c>
      <c r="N24" s="4">
        <v>24</v>
      </c>
      <c r="O24" s="3"/>
      <c r="P24" s="3">
        <v>25.7</v>
      </c>
      <c r="Q24" s="3">
        <v>24</v>
      </c>
      <c r="R24" s="4"/>
      <c r="S24" s="3"/>
      <c r="T24" s="3">
        <v>15</v>
      </c>
      <c r="U24" s="3">
        <v>15.9</v>
      </c>
      <c r="V24" s="4">
        <f>33.5/2</f>
        <v>16.75</v>
      </c>
      <c r="W24" s="3">
        <v>15.8</v>
      </c>
      <c r="X24" s="3">
        <v>15.6</v>
      </c>
      <c r="Y24" s="3">
        <v>15.4</v>
      </c>
      <c r="Z24" s="4">
        <v>16.899999999999999</v>
      </c>
      <c r="AA24" s="3">
        <v>17.100000000000001</v>
      </c>
      <c r="AB24" s="3">
        <v>16.899999999999999</v>
      </c>
      <c r="AC24" s="3"/>
      <c r="AD24" s="4">
        <v>17.100000000000001</v>
      </c>
      <c r="AE24" s="3">
        <v>16.899999999999999</v>
      </c>
      <c r="AF24" s="3">
        <v>16.3</v>
      </c>
      <c r="AG24" s="3">
        <v>16.100000000000001</v>
      </c>
      <c r="AH24" s="4">
        <v>16.7</v>
      </c>
      <c r="AI24" s="3"/>
      <c r="AJ24" s="3">
        <v>15.1</v>
      </c>
      <c r="AK24" s="3">
        <v>15.6</v>
      </c>
      <c r="AL24" s="4">
        <v>16.100000000000001</v>
      </c>
      <c r="AM24" s="3"/>
      <c r="AN24" s="3"/>
      <c r="AO24" s="3"/>
      <c r="AP24" s="4">
        <v>20.399999999999999</v>
      </c>
      <c r="AQ24" s="3">
        <v>20.8</v>
      </c>
      <c r="AR24" s="3">
        <v>19.3</v>
      </c>
      <c r="AS24" s="3">
        <v>18.8</v>
      </c>
    </row>
    <row r="25" spans="2:45" x14ac:dyDescent="0.2">
      <c r="B25" s="3"/>
      <c r="C25" s="3">
        <v>21.7</v>
      </c>
      <c r="D25" s="3">
        <v>22.1</v>
      </c>
      <c r="E25" s="3">
        <v>21.7</v>
      </c>
      <c r="F25" s="4">
        <v>31.2</v>
      </c>
      <c r="G25" s="3"/>
      <c r="H25" s="3"/>
      <c r="I25" s="3">
        <v>33.6</v>
      </c>
      <c r="J25" s="4">
        <v>30.6</v>
      </c>
      <c r="K25" s="3">
        <v>32</v>
      </c>
      <c r="L25" s="3">
        <v>31.4</v>
      </c>
      <c r="M25" s="3">
        <v>33.5</v>
      </c>
      <c r="N25" s="4">
        <v>24.1</v>
      </c>
      <c r="O25" s="3"/>
      <c r="P25" s="3">
        <v>23.9</v>
      </c>
      <c r="Q25" s="3">
        <v>24.3</v>
      </c>
      <c r="R25" s="4"/>
      <c r="S25" s="3"/>
      <c r="T25" s="3">
        <f>29.9/2</f>
        <v>14.95</v>
      </c>
      <c r="U25" s="3">
        <v>16.399999999999999</v>
      </c>
      <c r="V25" s="4">
        <v>16.8</v>
      </c>
      <c r="W25" s="3">
        <v>17.3</v>
      </c>
      <c r="X25" s="3">
        <v>15.5</v>
      </c>
      <c r="Y25" s="3">
        <v>15.9</v>
      </c>
      <c r="Z25" s="4">
        <f>34.2/2</f>
        <v>17.100000000000001</v>
      </c>
      <c r="AA25" s="3">
        <v>17.899999999999999</v>
      </c>
      <c r="AB25" s="3">
        <v>16.899999999999999</v>
      </c>
      <c r="AC25" s="3"/>
      <c r="AD25" s="4">
        <v>16.899999999999999</v>
      </c>
      <c r="AE25" s="3">
        <v>17.100000000000001</v>
      </c>
      <c r="AF25" s="3">
        <v>15.6</v>
      </c>
      <c r="AG25" s="3">
        <v>16.2</v>
      </c>
      <c r="AH25" s="4">
        <v>16.3</v>
      </c>
      <c r="AI25" s="3"/>
      <c r="AJ25" s="3">
        <v>15.4</v>
      </c>
      <c r="AK25" s="3">
        <v>15.4</v>
      </c>
      <c r="AL25" s="4">
        <v>16</v>
      </c>
      <c r="AM25" s="3"/>
      <c r="AN25" s="3"/>
      <c r="AO25" s="3"/>
      <c r="AP25" s="4">
        <v>21.4</v>
      </c>
      <c r="AQ25" s="3">
        <v>20.8</v>
      </c>
      <c r="AR25" s="3">
        <v>19.600000000000001</v>
      </c>
      <c r="AS25" s="3">
        <v>19.100000000000001</v>
      </c>
    </row>
    <row r="26" spans="2:45" x14ac:dyDescent="0.2">
      <c r="B26" s="3"/>
      <c r="C26" s="3">
        <v>21.4</v>
      </c>
      <c r="D26" s="3">
        <v>21.9</v>
      </c>
      <c r="E26" s="3">
        <v>21.6</v>
      </c>
      <c r="F26" s="4">
        <v>30.7</v>
      </c>
      <c r="G26" s="3"/>
      <c r="H26" s="3"/>
      <c r="I26" s="3">
        <v>34</v>
      </c>
      <c r="J26" s="4">
        <v>30.4</v>
      </c>
      <c r="K26" s="3">
        <v>32</v>
      </c>
      <c r="L26" s="3">
        <v>32.4</v>
      </c>
      <c r="M26" s="3">
        <v>32.700000000000003</v>
      </c>
      <c r="N26" s="4">
        <v>24</v>
      </c>
      <c r="O26" s="3"/>
      <c r="P26" s="3">
        <v>24.1</v>
      </c>
      <c r="Q26" s="3">
        <v>23.8</v>
      </c>
      <c r="R26" s="4"/>
      <c r="S26" s="3"/>
      <c r="T26" s="3">
        <v>15.4</v>
      </c>
      <c r="U26" s="3">
        <v>15.5</v>
      </c>
      <c r="V26" s="4">
        <v>16</v>
      </c>
      <c r="W26" s="3">
        <v>16.600000000000001</v>
      </c>
      <c r="X26" s="3">
        <v>15.2</v>
      </c>
      <c r="Y26" s="3">
        <v>15.3</v>
      </c>
      <c r="Z26" s="4">
        <v>17.7</v>
      </c>
      <c r="AA26" s="3">
        <v>17.100000000000001</v>
      </c>
      <c r="AB26" s="3">
        <v>16.8</v>
      </c>
      <c r="AC26" s="3"/>
      <c r="AD26" s="4">
        <v>17.399999999999999</v>
      </c>
      <c r="AE26" s="3"/>
      <c r="AF26" s="3">
        <f>32.7/2</f>
        <v>16.350000000000001</v>
      </c>
      <c r="AG26" s="3">
        <v>15.9</v>
      </c>
      <c r="AH26" s="4">
        <v>16</v>
      </c>
      <c r="AI26" s="3"/>
      <c r="AJ26" s="3">
        <v>15.1</v>
      </c>
      <c r="AK26" s="3">
        <v>15.2</v>
      </c>
      <c r="AL26" s="4">
        <v>16.100000000000001</v>
      </c>
      <c r="AM26" s="3"/>
      <c r="AN26" s="3"/>
      <c r="AO26" s="3"/>
      <c r="AP26" s="4">
        <v>20.399999999999999</v>
      </c>
      <c r="AQ26" s="3">
        <v>20.8</v>
      </c>
      <c r="AR26" s="3">
        <v>19.600000000000001</v>
      </c>
      <c r="AS26" s="3">
        <v>18.899999999999999</v>
      </c>
    </row>
    <row r="27" spans="2:45" x14ac:dyDescent="0.2">
      <c r="B27" s="3"/>
      <c r="C27" s="3">
        <v>21.6</v>
      </c>
      <c r="D27" s="3">
        <v>22.2</v>
      </c>
      <c r="E27" s="3">
        <v>21</v>
      </c>
      <c r="F27" s="4">
        <v>30.7</v>
      </c>
      <c r="G27" s="3"/>
      <c r="H27" s="3"/>
      <c r="I27" s="3">
        <v>30.7</v>
      </c>
      <c r="J27" s="4">
        <v>30.5</v>
      </c>
      <c r="K27" s="3">
        <v>31.7</v>
      </c>
      <c r="L27" s="3">
        <v>31.4</v>
      </c>
      <c r="M27" s="3">
        <v>32</v>
      </c>
      <c r="N27" s="4">
        <v>25.2</v>
      </c>
      <c r="O27" s="3"/>
      <c r="P27" s="3">
        <v>24.6</v>
      </c>
      <c r="Q27" s="3">
        <v>24.1</v>
      </c>
      <c r="R27" s="4"/>
      <c r="S27" s="3"/>
      <c r="T27" s="3">
        <v>15.2</v>
      </c>
      <c r="U27" s="3">
        <v>15.9</v>
      </c>
      <c r="V27" s="4">
        <v>17.2</v>
      </c>
      <c r="W27" s="3">
        <v>16.5</v>
      </c>
      <c r="X27" s="3">
        <v>15.2</v>
      </c>
      <c r="Y27" s="3">
        <v>15.6</v>
      </c>
      <c r="Z27" s="4">
        <v>17.8</v>
      </c>
      <c r="AA27" s="3">
        <v>18</v>
      </c>
      <c r="AB27" s="3">
        <v>17</v>
      </c>
      <c r="AC27" s="3"/>
      <c r="AD27" s="4">
        <v>17.100000000000001</v>
      </c>
      <c r="AE27" s="3"/>
      <c r="AF27" s="3">
        <f>31.6/2</f>
        <v>15.8</v>
      </c>
      <c r="AG27" s="3">
        <v>16.100000000000001</v>
      </c>
      <c r="AH27" s="4">
        <v>15.9</v>
      </c>
      <c r="AI27" s="3"/>
      <c r="AJ27" s="3">
        <v>15.3</v>
      </c>
      <c r="AK27" s="3">
        <f>30/2</f>
        <v>15</v>
      </c>
      <c r="AL27" s="4">
        <v>15.6</v>
      </c>
      <c r="AM27" s="3"/>
      <c r="AN27" s="3"/>
      <c r="AO27" s="3"/>
      <c r="AP27" s="4">
        <v>20.399999999999999</v>
      </c>
      <c r="AQ27" s="3">
        <v>21.2</v>
      </c>
      <c r="AR27" s="3">
        <v>19.600000000000001</v>
      </c>
      <c r="AS27" s="3">
        <v>19.8</v>
      </c>
    </row>
    <row r="28" spans="2:45" x14ac:dyDescent="0.2">
      <c r="B28" s="3"/>
      <c r="C28" s="3">
        <v>21.1</v>
      </c>
      <c r="D28" s="3">
        <v>22.9</v>
      </c>
      <c r="E28" s="3">
        <v>21.9</v>
      </c>
      <c r="F28" s="4">
        <v>30</v>
      </c>
      <c r="G28" s="3"/>
      <c r="H28" s="3"/>
      <c r="I28" s="3">
        <v>33.799999999999997</v>
      </c>
      <c r="J28" s="4">
        <v>30.2</v>
      </c>
      <c r="K28" s="3">
        <v>31.9</v>
      </c>
      <c r="L28" s="3">
        <v>31.2</v>
      </c>
      <c r="M28" s="3">
        <v>31.7</v>
      </c>
      <c r="N28" s="4">
        <v>24.2</v>
      </c>
      <c r="O28" s="3"/>
      <c r="P28" s="3">
        <v>24.1</v>
      </c>
      <c r="Q28" s="3">
        <v>23.9</v>
      </c>
      <c r="R28" s="4"/>
      <c r="S28" s="3"/>
      <c r="T28" s="3">
        <v>15.1</v>
      </c>
      <c r="U28" s="3">
        <v>15.6</v>
      </c>
      <c r="V28" s="4">
        <v>16.7</v>
      </c>
      <c r="W28" s="3">
        <v>17.3</v>
      </c>
      <c r="X28" s="3">
        <v>15.5</v>
      </c>
      <c r="Y28" s="3">
        <v>15.8</v>
      </c>
      <c r="Z28" s="4">
        <v>17.100000000000001</v>
      </c>
      <c r="AA28" s="3">
        <v>17.399999999999999</v>
      </c>
      <c r="AB28" s="3">
        <v>16.7</v>
      </c>
      <c r="AC28" s="3"/>
      <c r="AD28" s="4">
        <v>17.100000000000001</v>
      </c>
      <c r="AE28" s="3"/>
      <c r="AF28" s="3">
        <v>16.3</v>
      </c>
      <c r="AG28" s="3">
        <v>15.9</v>
      </c>
      <c r="AH28" s="4">
        <v>15.6</v>
      </c>
      <c r="AI28" s="3"/>
      <c r="AJ28" s="3">
        <v>15.6</v>
      </c>
      <c r="AK28" s="3"/>
      <c r="AL28" s="4">
        <v>16.399999999999999</v>
      </c>
      <c r="AM28" s="3"/>
      <c r="AN28" s="3"/>
      <c r="AO28" s="3"/>
      <c r="AP28" s="4">
        <v>21.2</v>
      </c>
      <c r="AQ28" s="3">
        <v>20.7</v>
      </c>
      <c r="AR28" s="3">
        <v>20</v>
      </c>
      <c r="AS28" s="3">
        <v>19.399999999999999</v>
      </c>
    </row>
    <row r="29" spans="2:45" x14ac:dyDescent="0.2">
      <c r="B29" s="3"/>
      <c r="C29" s="3">
        <v>20.9</v>
      </c>
      <c r="D29" s="3">
        <v>21.7</v>
      </c>
      <c r="E29" s="3">
        <v>21.2</v>
      </c>
      <c r="F29" s="4">
        <v>30.2</v>
      </c>
      <c r="G29" s="3"/>
      <c r="H29" s="3"/>
      <c r="I29" s="3">
        <v>32.5</v>
      </c>
      <c r="J29" s="4">
        <v>30</v>
      </c>
      <c r="K29" s="3">
        <v>31.9</v>
      </c>
      <c r="L29" s="3">
        <v>32.299999999999997</v>
      </c>
      <c r="M29" s="3">
        <v>31.8</v>
      </c>
      <c r="N29" s="4"/>
      <c r="O29" s="3"/>
      <c r="P29" s="3">
        <v>24.2</v>
      </c>
      <c r="Q29" s="3">
        <v>24.1</v>
      </c>
      <c r="R29" s="4"/>
      <c r="S29" s="3"/>
      <c r="T29" s="3">
        <v>15.3</v>
      </c>
      <c r="U29" s="3">
        <v>16.3</v>
      </c>
      <c r="V29" s="4">
        <v>16.899999999999999</v>
      </c>
      <c r="W29" s="3">
        <v>16.7</v>
      </c>
      <c r="X29" s="3">
        <v>15.6</v>
      </c>
      <c r="Y29" s="3">
        <v>16.100000000000001</v>
      </c>
      <c r="Z29" s="4">
        <v>18.100000000000001</v>
      </c>
      <c r="AA29" s="3">
        <v>18.399999999999999</v>
      </c>
      <c r="AB29" s="3">
        <v>16.399999999999999</v>
      </c>
      <c r="AC29" s="3"/>
      <c r="AD29" s="4">
        <v>17.3</v>
      </c>
      <c r="AE29" s="3"/>
      <c r="AF29" s="3">
        <v>16.5</v>
      </c>
      <c r="AG29" s="3">
        <v>15.9</v>
      </c>
      <c r="AH29" s="4">
        <v>15.7</v>
      </c>
      <c r="AI29" s="3"/>
      <c r="AJ29" s="3">
        <v>14.2</v>
      </c>
      <c r="AK29" s="3"/>
      <c r="AL29" s="4">
        <v>16.600000000000001</v>
      </c>
      <c r="AM29" s="3"/>
      <c r="AN29" s="3"/>
      <c r="AO29" s="3"/>
      <c r="AP29" s="4">
        <f>39/2</f>
        <v>19.5</v>
      </c>
      <c r="AQ29" s="3">
        <v>20.5</v>
      </c>
      <c r="AR29" s="3">
        <v>19.5</v>
      </c>
      <c r="AS29" s="3">
        <v>19.8</v>
      </c>
    </row>
    <row r="30" spans="2:45" x14ac:dyDescent="0.2">
      <c r="B30" s="3"/>
      <c r="C30" s="3">
        <v>21</v>
      </c>
      <c r="D30" s="3">
        <v>21.6</v>
      </c>
      <c r="E30" s="3">
        <v>21.5</v>
      </c>
      <c r="F30" s="4"/>
      <c r="G30" s="3"/>
      <c r="H30" s="3"/>
      <c r="I30" s="3">
        <v>33.200000000000003</v>
      </c>
      <c r="J30" s="4">
        <v>30.9</v>
      </c>
      <c r="K30" s="3">
        <v>31</v>
      </c>
      <c r="L30" s="3">
        <v>31</v>
      </c>
      <c r="M30" s="3">
        <v>31.7</v>
      </c>
      <c r="N30" s="4"/>
      <c r="O30" s="3"/>
      <c r="P30" s="3">
        <v>24.1</v>
      </c>
      <c r="Q30" s="3">
        <v>24.1</v>
      </c>
      <c r="R30" s="4"/>
      <c r="S30" s="3"/>
      <c r="T30" s="3">
        <v>15.2</v>
      </c>
      <c r="U30" s="3">
        <v>15.6</v>
      </c>
      <c r="V30" s="4">
        <v>16.899999999999999</v>
      </c>
      <c r="W30" s="3">
        <v>16.899999999999999</v>
      </c>
      <c r="X30" s="3">
        <v>15.6</v>
      </c>
      <c r="Y30" s="3">
        <v>15.6</v>
      </c>
      <c r="Z30" s="4">
        <v>18.5</v>
      </c>
      <c r="AA30" s="3">
        <v>17.899999999999999</v>
      </c>
      <c r="AB30" s="3">
        <v>17.399999999999999</v>
      </c>
      <c r="AC30" s="3"/>
      <c r="AD30" s="4">
        <v>17.2</v>
      </c>
      <c r="AE30" s="3"/>
      <c r="AF30" s="3">
        <v>16.3</v>
      </c>
      <c r="AG30" s="3">
        <v>16.100000000000001</v>
      </c>
      <c r="AH30" s="4">
        <v>16.2</v>
      </c>
      <c r="AI30" s="3"/>
      <c r="AJ30" s="3">
        <v>15.3</v>
      </c>
      <c r="AK30" s="3"/>
      <c r="AL30" s="4">
        <v>16.100000000000001</v>
      </c>
      <c r="AM30" s="3"/>
      <c r="AN30" s="3"/>
      <c r="AO30" s="3"/>
      <c r="AP30" s="4">
        <v>20.7</v>
      </c>
      <c r="AQ30" s="3">
        <v>20.6</v>
      </c>
      <c r="AR30" s="3">
        <v>19.8</v>
      </c>
      <c r="AS30" s="3">
        <v>19.7</v>
      </c>
    </row>
    <row r="31" spans="2:45" x14ac:dyDescent="0.2">
      <c r="B31" s="3"/>
      <c r="C31" s="3">
        <v>22</v>
      </c>
      <c r="D31" s="3">
        <v>22.2</v>
      </c>
      <c r="E31" s="3">
        <v>21.6</v>
      </c>
      <c r="F31" s="4"/>
      <c r="G31" s="3"/>
      <c r="H31" s="3"/>
      <c r="I31" s="3">
        <v>32.5</v>
      </c>
      <c r="J31" s="4">
        <v>30.4</v>
      </c>
      <c r="K31" s="3">
        <v>31.7</v>
      </c>
      <c r="L31" s="3">
        <v>31.4</v>
      </c>
      <c r="M31" s="3">
        <v>32.5</v>
      </c>
      <c r="N31" s="4"/>
      <c r="O31" s="3"/>
      <c r="P31" s="3">
        <v>24.4</v>
      </c>
      <c r="Q31" s="3">
        <v>24.1</v>
      </c>
      <c r="R31" s="4"/>
      <c r="S31" s="3"/>
      <c r="T31" s="3">
        <v>15</v>
      </c>
      <c r="U31" s="3">
        <v>15.8</v>
      </c>
      <c r="V31" s="4">
        <v>16.8</v>
      </c>
      <c r="W31" s="3">
        <v>16.600000000000001</v>
      </c>
      <c r="X31" s="3">
        <v>15.2</v>
      </c>
      <c r="Y31" s="3">
        <v>16</v>
      </c>
      <c r="Z31" s="4">
        <v>17.2</v>
      </c>
      <c r="AA31" s="3"/>
      <c r="AB31" s="3">
        <v>32.700000000000003</v>
      </c>
      <c r="AC31" s="3"/>
      <c r="AD31" s="4">
        <v>16.399999999999999</v>
      </c>
      <c r="AE31" s="3"/>
      <c r="AF31" s="3">
        <v>15.7</v>
      </c>
      <c r="AG31" s="3"/>
      <c r="AH31" s="4">
        <v>16.399999999999999</v>
      </c>
      <c r="AI31" s="3"/>
      <c r="AJ31" s="3">
        <v>14.8</v>
      </c>
      <c r="AK31" s="3"/>
      <c r="AL31" s="4">
        <v>15.9</v>
      </c>
      <c r="AM31" s="3"/>
      <c r="AN31" s="3"/>
      <c r="AO31" s="3"/>
      <c r="AP31" s="4">
        <v>21.1</v>
      </c>
      <c r="AQ31" s="3">
        <v>20.6</v>
      </c>
      <c r="AR31" s="3">
        <v>19.7</v>
      </c>
      <c r="AS31" s="3">
        <v>19.600000000000001</v>
      </c>
    </row>
    <row r="32" spans="2:45" x14ac:dyDescent="0.2">
      <c r="B32" s="3"/>
      <c r="C32" s="3">
        <v>21</v>
      </c>
      <c r="D32" s="3">
        <v>22.1</v>
      </c>
      <c r="E32" s="3">
        <v>20.8</v>
      </c>
      <c r="F32" s="4"/>
      <c r="G32" s="3"/>
      <c r="H32" s="3"/>
      <c r="I32" s="3">
        <v>33.4</v>
      </c>
      <c r="J32" s="4">
        <v>30</v>
      </c>
      <c r="K32" s="3">
        <v>30.8</v>
      </c>
      <c r="L32" s="3">
        <v>32</v>
      </c>
      <c r="M32" s="3">
        <v>33.200000000000003</v>
      </c>
      <c r="N32" s="4"/>
      <c r="O32" s="3"/>
      <c r="P32" s="3">
        <v>23.9</v>
      </c>
      <c r="Q32" s="3">
        <v>24.1</v>
      </c>
      <c r="R32" s="4"/>
      <c r="S32" s="3"/>
      <c r="T32" s="3">
        <v>15.1</v>
      </c>
      <c r="U32" s="3">
        <v>18.600000000000001</v>
      </c>
      <c r="V32" s="4">
        <v>16.899999999999999</v>
      </c>
      <c r="W32" s="3">
        <v>17.2</v>
      </c>
      <c r="X32" s="3">
        <v>15.2</v>
      </c>
      <c r="Y32" s="3">
        <v>15.8</v>
      </c>
      <c r="Z32" s="4">
        <v>17.3</v>
      </c>
      <c r="AA32" s="3"/>
      <c r="AB32" s="3">
        <v>16.600000000000001</v>
      </c>
      <c r="AC32" s="3"/>
      <c r="AD32" s="4">
        <v>17.100000000000001</v>
      </c>
      <c r="AE32" s="3"/>
      <c r="AF32" s="3">
        <v>15.8</v>
      </c>
      <c r="AG32" s="3"/>
      <c r="AH32" s="4">
        <v>15.2</v>
      </c>
      <c r="AI32" s="3"/>
      <c r="AJ32" s="3">
        <v>14.1</v>
      </c>
      <c r="AK32" s="3"/>
      <c r="AL32" s="4">
        <v>15.9</v>
      </c>
      <c r="AM32" s="3"/>
      <c r="AN32" s="3"/>
      <c r="AO32" s="3"/>
      <c r="AP32" s="4">
        <v>20.3</v>
      </c>
      <c r="AQ32" s="3">
        <v>20.399999999999999</v>
      </c>
      <c r="AR32" s="3">
        <v>19.8</v>
      </c>
      <c r="AS32" s="3">
        <v>19.100000000000001</v>
      </c>
    </row>
    <row r="33" spans="2:45" x14ac:dyDescent="0.2">
      <c r="B33" s="3"/>
      <c r="C33" s="3">
        <v>21.3</v>
      </c>
      <c r="D33" s="3">
        <v>21.9</v>
      </c>
      <c r="E33" s="3">
        <v>21.7</v>
      </c>
      <c r="F33" s="4"/>
      <c r="G33" s="3"/>
      <c r="H33" s="3"/>
      <c r="I33" s="3">
        <v>31.7</v>
      </c>
      <c r="J33" s="4">
        <v>29.7</v>
      </c>
      <c r="K33" s="3">
        <v>33.5</v>
      </c>
      <c r="L33" s="3">
        <v>30.9</v>
      </c>
      <c r="M33" s="3">
        <v>32</v>
      </c>
      <c r="N33" s="4"/>
      <c r="O33" s="3"/>
      <c r="P33" s="3">
        <v>24.1</v>
      </c>
      <c r="Q33" s="3">
        <v>24.2</v>
      </c>
      <c r="R33" s="4"/>
      <c r="S33" s="3"/>
      <c r="T33" s="3">
        <v>15.2</v>
      </c>
      <c r="U33" s="3">
        <v>17.100000000000001</v>
      </c>
      <c r="V33" s="4">
        <v>16.600000000000001</v>
      </c>
      <c r="W33" s="3">
        <v>16.8</v>
      </c>
      <c r="X33" s="3">
        <v>15.4</v>
      </c>
      <c r="Y33" s="3">
        <v>15.7</v>
      </c>
      <c r="Z33" s="4">
        <v>17.3</v>
      </c>
      <c r="AA33" s="3"/>
      <c r="AB33" s="3">
        <v>16.899999999999999</v>
      </c>
      <c r="AC33" s="3"/>
      <c r="AD33" s="4">
        <v>17</v>
      </c>
      <c r="AE33" s="3"/>
      <c r="AF33" s="3">
        <v>16.899999999999999</v>
      </c>
      <c r="AG33" s="3"/>
      <c r="AH33" s="4">
        <v>16.8</v>
      </c>
      <c r="AI33" s="3"/>
      <c r="AJ33" s="3">
        <f>30.4/2</f>
        <v>15.2</v>
      </c>
      <c r="AK33" s="3"/>
      <c r="AL33" s="4">
        <v>15.4</v>
      </c>
      <c r="AM33" s="3"/>
      <c r="AN33" s="3"/>
      <c r="AO33" s="3"/>
      <c r="AP33" s="4">
        <v>20.7</v>
      </c>
      <c r="AQ33" s="3">
        <v>20.5</v>
      </c>
      <c r="AR33" s="3">
        <v>19.100000000000001</v>
      </c>
      <c r="AS33" s="3">
        <v>19.899999999999999</v>
      </c>
    </row>
    <row r="34" spans="2:45" x14ac:dyDescent="0.2">
      <c r="B34" s="3"/>
      <c r="C34" s="3">
        <v>21.9</v>
      </c>
      <c r="D34" s="3">
        <v>21.5</v>
      </c>
      <c r="E34" s="3">
        <v>21.6</v>
      </c>
      <c r="F34" s="4"/>
      <c r="G34" s="3"/>
      <c r="H34" s="3"/>
      <c r="I34" s="3">
        <v>30.8</v>
      </c>
      <c r="J34" s="4"/>
      <c r="K34" s="3">
        <v>31.5</v>
      </c>
      <c r="L34" s="3">
        <v>31.6</v>
      </c>
      <c r="M34" s="3">
        <v>31.9</v>
      </c>
      <c r="N34" s="4"/>
      <c r="O34" s="3"/>
      <c r="P34" s="3">
        <v>23.9</v>
      </c>
      <c r="Q34" s="3">
        <v>24.2</v>
      </c>
      <c r="R34" s="4"/>
      <c r="S34" s="3"/>
      <c r="T34" s="3">
        <v>15.2</v>
      </c>
      <c r="U34" s="3">
        <v>16.100000000000001</v>
      </c>
      <c r="V34" s="4">
        <v>16.7</v>
      </c>
      <c r="W34" s="3">
        <v>17.399999999999999</v>
      </c>
      <c r="X34" s="3">
        <v>15.4</v>
      </c>
      <c r="Y34" s="3"/>
      <c r="Z34" s="4">
        <v>17.8</v>
      </c>
      <c r="AA34" s="3"/>
      <c r="AB34" s="3">
        <v>16.899999999999999</v>
      </c>
      <c r="AC34" s="3"/>
      <c r="AD34" s="4">
        <v>16</v>
      </c>
      <c r="AE34" s="3"/>
      <c r="AF34" s="3">
        <v>16</v>
      </c>
      <c r="AG34" s="3"/>
      <c r="AH34" s="4">
        <f>31.5/2</f>
        <v>15.75</v>
      </c>
      <c r="AI34" s="3"/>
      <c r="AJ34" s="3">
        <v>15.2</v>
      </c>
      <c r="AK34" s="3"/>
      <c r="AL34" s="4">
        <v>16.2</v>
      </c>
      <c r="AM34" s="3"/>
      <c r="AN34" s="3"/>
      <c r="AO34" s="3"/>
      <c r="AP34" s="4">
        <v>20.6</v>
      </c>
      <c r="AQ34" s="3">
        <v>20.6</v>
      </c>
      <c r="AR34" s="3">
        <v>19.3</v>
      </c>
      <c r="AS34" s="3">
        <v>19.399999999999999</v>
      </c>
    </row>
    <row r="35" spans="2:45" x14ac:dyDescent="0.2">
      <c r="B35" s="3"/>
      <c r="C35" s="3">
        <v>21.2</v>
      </c>
      <c r="D35" s="3">
        <v>21.9</v>
      </c>
      <c r="E35" s="3">
        <v>21.7</v>
      </c>
      <c r="F35" s="4"/>
      <c r="G35" s="3"/>
      <c r="H35" s="3"/>
      <c r="I35" s="3">
        <v>31.2</v>
      </c>
      <c r="J35" s="4"/>
      <c r="K35" s="3">
        <v>32.200000000000003</v>
      </c>
      <c r="L35" s="3">
        <v>31.3</v>
      </c>
      <c r="M35" s="3">
        <v>33.299999999999997</v>
      </c>
      <c r="N35" s="4"/>
      <c r="O35" s="3"/>
      <c r="P35" s="3">
        <v>24.2</v>
      </c>
      <c r="Q35" s="3">
        <v>23.7</v>
      </c>
      <c r="R35" s="4"/>
      <c r="S35" s="3"/>
      <c r="T35" s="3">
        <v>14.9</v>
      </c>
      <c r="U35" s="3"/>
      <c r="V35" s="4">
        <v>16.7</v>
      </c>
      <c r="W35" s="3">
        <v>17.399999999999999</v>
      </c>
      <c r="X35" s="3">
        <v>15.4</v>
      </c>
      <c r="Y35" s="3"/>
      <c r="Z35" s="4">
        <v>17.5</v>
      </c>
      <c r="AA35" s="3"/>
      <c r="AB35" s="3">
        <v>17.2</v>
      </c>
      <c r="AC35" s="3"/>
      <c r="AD35" s="4">
        <v>17.8</v>
      </c>
      <c r="AE35" s="3"/>
      <c r="AF35" s="3">
        <f>33.2/2</f>
        <v>16.600000000000001</v>
      </c>
      <c r="AG35" s="3"/>
      <c r="AH35" s="4">
        <v>15.9</v>
      </c>
      <c r="AI35" s="3"/>
      <c r="AJ35" s="3">
        <v>15.3</v>
      </c>
      <c r="AK35" s="3"/>
      <c r="AL35" s="4">
        <v>16.100000000000001</v>
      </c>
      <c r="AM35" s="3"/>
      <c r="AN35" s="3"/>
      <c r="AO35" s="3"/>
      <c r="AP35" s="4">
        <v>20.9</v>
      </c>
      <c r="AQ35" s="3">
        <v>20.7</v>
      </c>
      <c r="AR35" s="3">
        <v>19.8</v>
      </c>
      <c r="AS35" s="3">
        <v>19.399999999999999</v>
      </c>
    </row>
    <row r="36" spans="2:45" x14ac:dyDescent="0.2">
      <c r="B36" s="3"/>
      <c r="C36" s="3">
        <v>21.9</v>
      </c>
      <c r="D36" s="3">
        <v>22.1</v>
      </c>
      <c r="E36" s="3">
        <v>20.8</v>
      </c>
      <c r="F36" s="4"/>
      <c r="G36" s="3"/>
      <c r="H36" s="3"/>
      <c r="I36" s="3">
        <v>32.9</v>
      </c>
      <c r="J36" s="4"/>
      <c r="K36" s="3">
        <v>31</v>
      </c>
      <c r="L36" s="3">
        <v>31.1</v>
      </c>
      <c r="M36" s="3">
        <v>31.3</v>
      </c>
      <c r="N36" s="4"/>
      <c r="O36" s="3"/>
      <c r="P36" s="3">
        <v>24.4</v>
      </c>
      <c r="Q36" s="3">
        <v>24.7</v>
      </c>
      <c r="R36" s="4"/>
      <c r="S36" s="3"/>
      <c r="T36" s="3">
        <v>15.2</v>
      </c>
      <c r="U36" s="3"/>
      <c r="V36" s="4">
        <v>16.7</v>
      </c>
      <c r="W36" s="3">
        <v>16.600000000000001</v>
      </c>
      <c r="X36" s="3">
        <v>15.6</v>
      </c>
      <c r="Y36" s="3"/>
      <c r="Z36" s="4">
        <v>17.7</v>
      </c>
      <c r="AA36" s="3"/>
      <c r="AB36" s="3"/>
      <c r="AC36" s="3"/>
      <c r="AD36" s="4">
        <v>17.2</v>
      </c>
      <c r="AE36" s="3"/>
      <c r="AF36" s="3">
        <v>15.9</v>
      </c>
      <c r="AG36" s="3"/>
      <c r="AH36" s="4">
        <v>16.100000000000001</v>
      </c>
      <c r="AI36" s="3"/>
      <c r="AJ36" s="3">
        <v>15.6</v>
      </c>
      <c r="AK36" s="3"/>
      <c r="AL36" s="4">
        <v>15.7</v>
      </c>
      <c r="AM36" s="3"/>
      <c r="AN36" s="3"/>
      <c r="AO36" s="3"/>
      <c r="AP36" s="4">
        <v>21.4</v>
      </c>
      <c r="AQ36" s="3">
        <v>21</v>
      </c>
      <c r="AR36" s="3">
        <v>19.8</v>
      </c>
      <c r="AS36" s="3">
        <v>19.3</v>
      </c>
    </row>
    <row r="37" spans="2:45" x14ac:dyDescent="0.2">
      <c r="B37" s="3"/>
      <c r="C37" s="3">
        <v>21.5</v>
      </c>
      <c r="D37" s="3">
        <v>22.4</v>
      </c>
      <c r="E37" s="3">
        <v>21.7</v>
      </c>
      <c r="F37" s="4"/>
      <c r="G37" s="3"/>
      <c r="H37" s="3"/>
      <c r="I37" s="3">
        <v>33.5</v>
      </c>
      <c r="J37" s="4"/>
      <c r="K37" s="3">
        <v>30.6</v>
      </c>
      <c r="L37" s="3">
        <v>31.5</v>
      </c>
      <c r="M37" s="3">
        <v>32.799999999999997</v>
      </c>
      <c r="N37" s="4"/>
      <c r="O37" s="3"/>
      <c r="P37" s="3">
        <v>24.1</v>
      </c>
      <c r="Q37" s="3">
        <v>24.7</v>
      </c>
      <c r="R37" s="4"/>
      <c r="S37" s="3"/>
      <c r="T37" s="3">
        <f>30.6/2</f>
        <v>15.3</v>
      </c>
      <c r="U37" s="3"/>
      <c r="V37" s="4">
        <v>17.2</v>
      </c>
      <c r="W37" s="3">
        <v>16.7</v>
      </c>
      <c r="X37" s="3">
        <v>15.5</v>
      </c>
      <c r="Y37" s="3"/>
      <c r="Z37" s="4">
        <v>18.399999999999999</v>
      </c>
      <c r="AA37" s="3"/>
      <c r="AB37" s="3"/>
      <c r="AC37" s="3"/>
      <c r="AD37" s="4">
        <v>17.399999999999999</v>
      </c>
      <c r="AE37" s="3"/>
      <c r="AF37" s="3">
        <v>16.100000000000001</v>
      </c>
      <c r="AG37" s="3"/>
      <c r="AH37" s="4">
        <f>30.2/2</f>
        <v>15.1</v>
      </c>
      <c r="AI37" s="3"/>
      <c r="AJ37" s="3">
        <v>14.5</v>
      </c>
      <c r="AK37" s="3"/>
      <c r="AL37" s="4">
        <v>16.2</v>
      </c>
      <c r="AM37" s="3"/>
      <c r="AN37" s="3"/>
      <c r="AO37" s="3"/>
      <c r="AP37" s="4">
        <v>21.2</v>
      </c>
      <c r="AQ37" s="3">
        <v>21.4</v>
      </c>
      <c r="AR37" s="3">
        <v>19.600000000000001</v>
      </c>
      <c r="AS37" s="3">
        <v>18.899999999999999</v>
      </c>
    </row>
    <row r="38" spans="2:45" x14ac:dyDescent="0.2">
      <c r="B38" s="3"/>
      <c r="C38" s="3">
        <v>21.5</v>
      </c>
      <c r="D38" s="3">
        <v>21.9</v>
      </c>
      <c r="E38" s="3">
        <v>21.7</v>
      </c>
      <c r="F38" s="4"/>
      <c r="G38" s="3"/>
      <c r="H38" s="3"/>
      <c r="I38" s="3">
        <v>31.4</v>
      </c>
      <c r="J38" s="4"/>
      <c r="K38" s="3">
        <v>29</v>
      </c>
      <c r="L38" s="3">
        <v>30.7</v>
      </c>
      <c r="M38" s="3">
        <v>32</v>
      </c>
      <c r="N38" s="4"/>
      <c r="O38" s="3"/>
      <c r="P38" s="3">
        <v>24.4</v>
      </c>
      <c r="Q38" s="3">
        <v>24.4</v>
      </c>
      <c r="R38" s="4"/>
      <c r="S38" s="3"/>
      <c r="T38" s="3">
        <v>15.9</v>
      </c>
      <c r="U38" s="3"/>
      <c r="V38" s="4">
        <v>16.399999999999999</v>
      </c>
      <c r="W38" s="3">
        <v>16.899999999999999</v>
      </c>
      <c r="X38" s="3">
        <v>15.4</v>
      </c>
      <c r="Y38" s="3"/>
      <c r="Z38" s="4">
        <v>18.2</v>
      </c>
      <c r="AA38" s="3"/>
      <c r="AB38" s="3"/>
      <c r="AC38" s="3"/>
      <c r="AD38" s="4">
        <v>17.2</v>
      </c>
      <c r="AE38" s="3"/>
      <c r="AF38" s="3">
        <v>16.600000000000001</v>
      </c>
      <c r="AG38" s="3"/>
      <c r="AH38" s="4">
        <v>16.399999999999999</v>
      </c>
      <c r="AI38" s="3"/>
      <c r="AJ38" s="3">
        <v>15</v>
      </c>
      <c r="AK38" s="3"/>
      <c r="AL38" s="4">
        <v>15.8</v>
      </c>
      <c r="AM38" s="3"/>
      <c r="AN38" s="3"/>
      <c r="AO38" s="3"/>
      <c r="AP38" s="4">
        <v>20.8</v>
      </c>
      <c r="AQ38" s="3">
        <v>20.9</v>
      </c>
      <c r="AR38" s="3">
        <v>19.600000000000001</v>
      </c>
      <c r="AS38" s="3">
        <v>19.600000000000001</v>
      </c>
    </row>
    <row r="39" spans="2:45" x14ac:dyDescent="0.2">
      <c r="B39" s="3"/>
      <c r="C39" s="3">
        <v>21.2</v>
      </c>
      <c r="D39" s="3"/>
      <c r="E39" s="3">
        <v>21.5</v>
      </c>
      <c r="F39" s="4"/>
      <c r="G39" s="3"/>
      <c r="H39" s="3"/>
      <c r="I39" s="3">
        <v>32.799999999999997</v>
      </c>
      <c r="J39" s="4"/>
      <c r="K39" s="3">
        <v>29.9</v>
      </c>
      <c r="L39" s="3">
        <v>31.8</v>
      </c>
      <c r="M39" s="3">
        <v>32.200000000000003</v>
      </c>
      <c r="N39" s="4"/>
      <c r="O39" s="3"/>
      <c r="P39" s="3"/>
      <c r="Q39" s="3">
        <v>24.1</v>
      </c>
      <c r="R39" s="4"/>
      <c r="S39" s="3"/>
      <c r="T39" s="3">
        <v>14.8</v>
      </c>
      <c r="U39" s="3"/>
      <c r="V39" s="4">
        <v>16.8</v>
      </c>
      <c r="W39" s="3">
        <v>17.3</v>
      </c>
      <c r="X39" s="3">
        <v>15.3</v>
      </c>
      <c r="Y39" s="3"/>
      <c r="Z39" s="4"/>
      <c r="AA39" s="3"/>
      <c r="AB39" s="3"/>
      <c r="AC39" s="3"/>
      <c r="AD39" s="4">
        <v>17.8</v>
      </c>
      <c r="AE39" s="3"/>
      <c r="AF39" s="3">
        <v>15.7</v>
      </c>
      <c r="AG39" s="3"/>
      <c r="AH39" s="4">
        <v>15.7</v>
      </c>
      <c r="AI39" s="3"/>
      <c r="AJ39" s="3">
        <f>29.7/2</f>
        <v>14.85</v>
      </c>
      <c r="AK39" s="3"/>
      <c r="AL39" s="4"/>
      <c r="AM39" s="3"/>
      <c r="AN39" s="3"/>
      <c r="AO39" s="3"/>
      <c r="AP39" s="4">
        <v>21.2</v>
      </c>
      <c r="AQ39" s="3">
        <v>21</v>
      </c>
      <c r="AR39" s="3">
        <v>19.3</v>
      </c>
      <c r="AS39" s="3">
        <v>19.399999999999999</v>
      </c>
    </row>
    <row r="40" spans="2:45" x14ac:dyDescent="0.2">
      <c r="B40" s="3"/>
      <c r="C40" s="3">
        <v>20.5</v>
      </c>
      <c r="D40" s="3"/>
      <c r="E40" s="3">
        <v>21.5</v>
      </c>
      <c r="F40" s="4"/>
      <c r="G40" s="3"/>
      <c r="H40" s="3"/>
      <c r="I40" s="3">
        <v>32.700000000000003</v>
      </c>
      <c r="J40" s="4"/>
      <c r="K40" s="3">
        <v>32.5</v>
      </c>
      <c r="L40" s="3">
        <v>31.2</v>
      </c>
      <c r="M40" s="3">
        <v>34</v>
      </c>
      <c r="N40" s="4"/>
      <c r="O40" s="3"/>
      <c r="P40" s="3"/>
      <c r="Q40" s="3">
        <v>23.9</v>
      </c>
      <c r="R40" s="4"/>
      <c r="S40" s="3"/>
      <c r="T40" s="3">
        <v>15</v>
      </c>
      <c r="U40" s="3"/>
      <c r="V40" s="4">
        <v>16.8</v>
      </c>
      <c r="W40" s="3">
        <v>16.8</v>
      </c>
      <c r="X40" s="3">
        <v>15.5</v>
      </c>
      <c r="Y40" s="3"/>
      <c r="Z40" s="4"/>
      <c r="AA40" s="3"/>
      <c r="AB40" s="3"/>
      <c r="AC40" s="3"/>
      <c r="AD40" s="4">
        <v>16.600000000000001</v>
      </c>
      <c r="AE40" s="3"/>
      <c r="AF40" s="3"/>
      <c r="AG40" s="3"/>
      <c r="AH40" s="4">
        <v>16.100000000000001</v>
      </c>
      <c r="AI40" s="3"/>
      <c r="AJ40" s="3">
        <v>15.6</v>
      </c>
      <c r="AK40" s="3"/>
      <c r="AL40" s="4"/>
      <c r="AM40" s="3"/>
      <c r="AN40" s="3"/>
      <c r="AO40" s="3"/>
      <c r="AP40" s="4">
        <v>20.5</v>
      </c>
      <c r="AQ40" s="3">
        <v>20.9</v>
      </c>
      <c r="AR40" s="3">
        <v>19.5</v>
      </c>
      <c r="AS40" s="3">
        <v>19.100000000000001</v>
      </c>
    </row>
    <row r="41" spans="2:45" x14ac:dyDescent="0.2">
      <c r="B41" s="3"/>
      <c r="C41" s="3">
        <v>20.7</v>
      </c>
      <c r="D41" s="3"/>
      <c r="E41" s="3">
        <v>22</v>
      </c>
      <c r="F41" s="4"/>
      <c r="G41" s="3"/>
      <c r="H41" s="3"/>
      <c r="I41" s="3">
        <v>33.200000000000003</v>
      </c>
      <c r="J41" s="4"/>
      <c r="K41" s="3">
        <v>29.2</v>
      </c>
      <c r="L41" s="3">
        <v>31.5</v>
      </c>
      <c r="M41" s="3">
        <v>31.3</v>
      </c>
      <c r="N41" s="4"/>
      <c r="O41" s="3"/>
      <c r="P41" s="3"/>
      <c r="Q41" s="3">
        <v>23.9</v>
      </c>
      <c r="R41" s="4"/>
      <c r="S41" s="3"/>
      <c r="T41" s="3">
        <v>15.1</v>
      </c>
      <c r="U41" s="3"/>
      <c r="V41" s="4">
        <v>17.2</v>
      </c>
      <c r="W41" s="3">
        <v>16.899999999999999</v>
      </c>
      <c r="X41" s="3">
        <v>15.3</v>
      </c>
      <c r="Y41" s="3"/>
      <c r="Z41" s="4"/>
      <c r="AA41" s="3"/>
      <c r="AB41" s="3"/>
      <c r="AC41" s="3"/>
      <c r="AD41" s="4">
        <v>17.100000000000001</v>
      </c>
      <c r="AE41" s="3"/>
      <c r="AF41" s="3"/>
      <c r="AG41" s="3"/>
      <c r="AH41" s="4">
        <v>15.7</v>
      </c>
      <c r="AI41" s="3"/>
      <c r="AJ41" s="3">
        <v>15.1</v>
      </c>
      <c r="AK41" s="3"/>
      <c r="AL41" s="4"/>
      <c r="AM41" s="3"/>
      <c r="AN41" s="3"/>
      <c r="AO41" s="3"/>
      <c r="AP41" s="4">
        <v>21.1</v>
      </c>
      <c r="AQ41" s="3">
        <v>21.3</v>
      </c>
      <c r="AR41" s="3">
        <v>19.8</v>
      </c>
      <c r="AS41" s="3"/>
    </row>
    <row r="42" spans="2:45" x14ac:dyDescent="0.2">
      <c r="B42" s="3"/>
      <c r="C42" s="3">
        <v>20.9</v>
      </c>
      <c r="D42" s="3"/>
      <c r="E42" s="3">
        <v>21.4</v>
      </c>
      <c r="F42" s="4"/>
      <c r="G42" s="3"/>
      <c r="H42" s="3"/>
      <c r="I42" s="3">
        <v>31</v>
      </c>
      <c r="J42" s="4"/>
      <c r="K42" s="3">
        <v>31.2</v>
      </c>
      <c r="L42" s="3">
        <v>31.4</v>
      </c>
      <c r="M42" s="3">
        <v>33</v>
      </c>
      <c r="N42" s="4"/>
      <c r="O42" s="3"/>
      <c r="P42" s="3"/>
      <c r="Q42" s="3">
        <v>23.9</v>
      </c>
      <c r="R42" s="4"/>
      <c r="S42" s="3"/>
      <c r="T42" s="3">
        <v>15.1</v>
      </c>
      <c r="U42" s="3"/>
      <c r="V42" s="4">
        <v>17</v>
      </c>
      <c r="W42" s="3">
        <v>16.8</v>
      </c>
      <c r="X42" s="3">
        <v>15.4</v>
      </c>
      <c r="Y42" s="3"/>
      <c r="Z42" s="4"/>
      <c r="AA42" s="3"/>
      <c r="AB42" s="3"/>
      <c r="AC42" s="3"/>
      <c r="AD42" s="4">
        <v>17.3</v>
      </c>
      <c r="AE42" s="3"/>
      <c r="AF42" s="3"/>
      <c r="AG42" s="3"/>
      <c r="AH42" s="4">
        <f>31.7/2</f>
        <v>15.85</v>
      </c>
      <c r="AI42" s="3"/>
      <c r="AJ42" s="3">
        <f>29.5/2</f>
        <v>14.75</v>
      </c>
      <c r="AK42" s="3"/>
      <c r="AL42" s="4"/>
      <c r="AM42" s="3"/>
      <c r="AN42" s="3"/>
      <c r="AO42" s="3"/>
      <c r="AP42" s="4">
        <v>20.8</v>
      </c>
      <c r="AQ42" s="3">
        <v>20.7</v>
      </c>
      <c r="AR42" s="3">
        <v>19.3</v>
      </c>
      <c r="AS42" s="3"/>
    </row>
    <row r="43" spans="2:45" x14ac:dyDescent="0.2">
      <c r="B43" s="3"/>
      <c r="C43" s="3">
        <v>20.8</v>
      </c>
      <c r="D43" s="3"/>
      <c r="E43" s="3">
        <v>21.7</v>
      </c>
      <c r="F43" s="4"/>
      <c r="G43" s="3"/>
      <c r="H43" s="3"/>
      <c r="I43" s="3">
        <v>31.8</v>
      </c>
      <c r="J43" s="4"/>
      <c r="K43" s="3">
        <v>30</v>
      </c>
      <c r="L43" s="3">
        <v>31.1</v>
      </c>
      <c r="M43" s="3">
        <v>32.700000000000003</v>
      </c>
      <c r="N43" s="4"/>
      <c r="O43" s="3"/>
      <c r="P43" s="3"/>
      <c r="Q43" s="3">
        <v>23.9</v>
      </c>
      <c r="R43" s="4"/>
      <c r="S43" s="3"/>
      <c r="T43" s="3">
        <v>15</v>
      </c>
      <c r="U43" s="3"/>
      <c r="V43" s="4">
        <v>16.3</v>
      </c>
      <c r="W43" s="3">
        <v>17.600000000000001</v>
      </c>
      <c r="X43" s="3">
        <v>15.7</v>
      </c>
      <c r="Y43" s="3"/>
      <c r="Z43" s="4"/>
      <c r="AA43" s="3"/>
      <c r="AB43" s="3"/>
      <c r="AC43" s="3"/>
      <c r="AD43" s="4">
        <v>33.700000000000003</v>
      </c>
      <c r="AE43" s="3"/>
      <c r="AF43" s="3"/>
      <c r="AG43" s="3"/>
      <c r="AH43" s="4"/>
      <c r="AI43" s="3"/>
      <c r="AJ43" s="3">
        <v>15.2</v>
      </c>
      <c r="AK43" s="3"/>
      <c r="AL43" s="4"/>
      <c r="AM43" s="3"/>
      <c r="AN43" s="3"/>
      <c r="AO43" s="3"/>
      <c r="AP43" s="4">
        <v>20.3</v>
      </c>
      <c r="AQ43" s="3">
        <v>19.2</v>
      </c>
      <c r="AR43" s="3">
        <v>20</v>
      </c>
      <c r="AS43" s="3"/>
    </row>
    <row r="44" spans="2:45" x14ac:dyDescent="0.2">
      <c r="B44" s="3"/>
      <c r="C44" s="3">
        <v>21.2</v>
      </c>
      <c r="D44" s="3"/>
      <c r="E44" s="3">
        <v>21.7</v>
      </c>
      <c r="F44" s="4"/>
      <c r="G44" s="3"/>
      <c r="H44" s="3"/>
      <c r="I44" s="3">
        <v>31.3</v>
      </c>
      <c r="J44" s="4"/>
      <c r="K44" s="3">
        <v>31.4</v>
      </c>
      <c r="L44" s="3">
        <v>31.8</v>
      </c>
      <c r="M44" s="3">
        <v>32.5</v>
      </c>
      <c r="N44" s="4"/>
      <c r="O44" s="3"/>
      <c r="P44" s="3"/>
      <c r="Q44" s="3">
        <v>23.9</v>
      </c>
      <c r="R44" s="4"/>
      <c r="S44" s="3"/>
      <c r="T44" s="3">
        <v>15.4</v>
      </c>
      <c r="U44" s="3"/>
      <c r="V44" s="4">
        <v>16.8</v>
      </c>
      <c r="W44" s="3">
        <v>16.8</v>
      </c>
      <c r="X44" s="3">
        <v>15.5</v>
      </c>
      <c r="Y44" s="3"/>
      <c r="Z44" s="4"/>
      <c r="AA44" s="3"/>
      <c r="AB44" s="3"/>
      <c r="AC44" s="3"/>
      <c r="AD44" s="4">
        <v>16.7</v>
      </c>
      <c r="AE44" s="3"/>
      <c r="AF44" s="3"/>
      <c r="AG44" s="3"/>
      <c r="AH44" s="4"/>
      <c r="AI44" s="3"/>
      <c r="AJ44" s="3">
        <v>15.1</v>
      </c>
      <c r="AK44" s="3"/>
      <c r="AL44" s="4"/>
      <c r="AM44" s="3"/>
      <c r="AN44" s="3"/>
      <c r="AO44" s="3"/>
      <c r="AP44" s="4">
        <v>21.1</v>
      </c>
      <c r="AQ44" s="3">
        <v>21</v>
      </c>
      <c r="AR44" s="3">
        <v>19.600000000000001</v>
      </c>
      <c r="AS44" s="3"/>
    </row>
    <row r="45" spans="2:45" x14ac:dyDescent="0.2">
      <c r="B45" s="3"/>
      <c r="C45" s="3">
        <v>21.7</v>
      </c>
      <c r="D45" s="3"/>
      <c r="E45" s="3">
        <v>21.5</v>
      </c>
      <c r="F45" s="4"/>
      <c r="G45" s="3"/>
      <c r="H45" s="3"/>
      <c r="I45" s="3"/>
      <c r="J45" s="4"/>
      <c r="K45" s="3"/>
      <c r="L45" s="3">
        <v>31.7</v>
      </c>
      <c r="M45" s="3">
        <v>32.200000000000003</v>
      </c>
      <c r="N45" s="4"/>
      <c r="O45" s="3"/>
      <c r="P45" s="3"/>
      <c r="Q45" s="3">
        <v>24</v>
      </c>
      <c r="R45" s="4"/>
      <c r="S45" s="3"/>
      <c r="T45" s="3"/>
      <c r="U45" s="3"/>
      <c r="V45" s="4">
        <v>17</v>
      </c>
      <c r="W45" s="3">
        <v>17.100000000000001</v>
      </c>
      <c r="X45" s="3">
        <v>15.6</v>
      </c>
      <c r="Y45" s="3"/>
      <c r="Z45" s="4"/>
      <c r="AA45" s="3"/>
      <c r="AB45" s="3"/>
      <c r="AC45" s="3"/>
      <c r="AD45" s="4">
        <v>15.9</v>
      </c>
      <c r="AE45" s="3"/>
      <c r="AF45" s="3"/>
      <c r="AG45" s="3"/>
      <c r="AH45" s="4"/>
      <c r="AI45" s="3"/>
      <c r="AJ45" s="3"/>
      <c r="AK45" s="3"/>
      <c r="AL45" s="4"/>
      <c r="AM45" s="3"/>
      <c r="AN45" s="3"/>
      <c r="AO45" s="3"/>
      <c r="AP45" s="4">
        <v>20.8</v>
      </c>
      <c r="AQ45" s="3">
        <v>20.9</v>
      </c>
      <c r="AR45" s="3">
        <v>19.5</v>
      </c>
      <c r="AS45" s="3"/>
    </row>
    <row r="46" spans="2:45" x14ac:dyDescent="0.2">
      <c r="B46" s="3"/>
      <c r="C46" s="3">
        <v>21.6</v>
      </c>
      <c r="D46" s="3"/>
      <c r="E46" s="3">
        <v>21.9</v>
      </c>
      <c r="F46" s="4"/>
      <c r="G46" s="3"/>
      <c r="H46" s="3"/>
      <c r="I46" s="3"/>
      <c r="J46" s="4"/>
      <c r="K46" s="3"/>
      <c r="L46" s="3">
        <v>31.9</v>
      </c>
      <c r="M46" s="3">
        <v>33</v>
      </c>
      <c r="N46" s="4"/>
      <c r="O46" s="3"/>
      <c r="P46" s="3"/>
      <c r="Q46" s="3">
        <v>23.7</v>
      </c>
      <c r="R46" s="4"/>
      <c r="S46" s="3"/>
      <c r="T46" s="3"/>
      <c r="U46" s="3"/>
      <c r="V46" s="4">
        <v>16.899999999999999</v>
      </c>
      <c r="W46" s="3"/>
      <c r="X46" s="3">
        <v>15.3</v>
      </c>
      <c r="Y46" s="3"/>
      <c r="Z46" s="4"/>
      <c r="AA46" s="3"/>
      <c r="AB46" s="3"/>
      <c r="AC46" s="3"/>
      <c r="AD46" s="4">
        <v>16.5</v>
      </c>
      <c r="AE46" s="3"/>
      <c r="AF46" s="3"/>
      <c r="AG46" s="3"/>
      <c r="AH46" s="4"/>
      <c r="AI46" s="3"/>
      <c r="AJ46" s="3"/>
      <c r="AK46" s="3"/>
      <c r="AL46" s="4"/>
      <c r="AM46" s="3"/>
      <c r="AN46" s="3"/>
      <c r="AO46" s="3"/>
      <c r="AP46" s="4">
        <v>20.100000000000001</v>
      </c>
      <c r="AQ46" s="3">
        <v>40.200000000000003</v>
      </c>
      <c r="AR46" s="3">
        <v>19.899999999999999</v>
      </c>
      <c r="AS46" s="3"/>
    </row>
    <row r="47" spans="2:45" x14ac:dyDescent="0.2">
      <c r="B47" s="3"/>
      <c r="C47" s="3">
        <v>21.5</v>
      </c>
      <c r="D47" s="3"/>
      <c r="E47" s="3">
        <v>21.6</v>
      </c>
      <c r="F47" s="4"/>
      <c r="G47" s="3"/>
      <c r="H47" s="3"/>
      <c r="I47" s="3"/>
      <c r="J47" s="4"/>
      <c r="K47" s="3"/>
      <c r="L47" s="3">
        <v>31</v>
      </c>
      <c r="M47" s="3">
        <v>33.1</v>
      </c>
      <c r="N47" s="4"/>
      <c r="O47" s="3"/>
      <c r="P47" s="3"/>
      <c r="Q47" s="3">
        <v>24.1</v>
      </c>
      <c r="R47" s="4"/>
      <c r="S47" s="3"/>
      <c r="T47" s="3"/>
      <c r="U47" s="3"/>
      <c r="V47" s="4">
        <v>16.2</v>
      </c>
      <c r="W47" s="3"/>
      <c r="X47" s="3"/>
      <c r="Y47" s="3"/>
      <c r="Z47" s="4"/>
      <c r="AA47" s="3"/>
      <c r="AB47" s="3"/>
      <c r="AC47" s="3"/>
      <c r="AD47" s="4">
        <v>17.100000000000001</v>
      </c>
      <c r="AE47" s="3"/>
      <c r="AF47" s="3"/>
      <c r="AG47" s="3"/>
      <c r="AH47" s="4"/>
      <c r="AI47" s="3"/>
      <c r="AJ47" s="3"/>
      <c r="AK47" s="3"/>
      <c r="AL47" s="4"/>
      <c r="AM47" s="3"/>
      <c r="AN47" s="3"/>
      <c r="AO47" s="3"/>
      <c r="AP47" s="4">
        <v>19.7</v>
      </c>
      <c r="AQ47" s="3">
        <v>20.399999999999999</v>
      </c>
      <c r="AR47" s="3">
        <v>19.600000000000001</v>
      </c>
      <c r="AS47" s="3"/>
    </row>
    <row r="48" spans="2:45" x14ac:dyDescent="0.2">
      <c r="B48" s="3"/>
      <c r="C48" s="3">
        <v>21.2</v>
      </c>
      <c r="D48" s="3"/>
      <c r="E48" s="3">
        <v>22.5</v>
      </c>
      <c r="F48" s="4"/>
      <c r="G48" s="3"/>
      <c r="H48" s="3"/>
      <c r="I48" s="3"/>
      <c r="J48" s="4"/>
      <c r="K48" s="3"/>
      <c r="L48" s="3"/>
      <c r="M48" s="3">
        <v>32</v>
      </c>
      <c r="N48" s="4"/>
      <c r="O48" s="3"/>
      <c r="P48" s="3"/>
      <c r="Q48" s="3">
        <v>24.2</v>
      </c>
      <c r="R48" s="4"/>
      <c r="S48" s="3"/>
      <c r="T48" s="3"/>
      <c r="U48" s="3"/>
      <c r="V48" s="4">
        <v>17</v>
      </c>
      <c r="W48" s="3"/>
      <c r="X48" s="3"/>
      <c r="Y48" s="3"/>
      <c r="Z48" s="4"/>
      <c r="AA48" s="3"/>
      <c r="AB48" s="3"/>
      <c r="AC48" s="3"/>
      <c r="AD48" s="4">
        <v>16.600000000000001</v>
      </c>
      <c r="AE48" s="3"/>
      <c r="AF48" s="3"/>
      <c r="AG48" s="3"/>
      <c r="AH48" s="4"/>
      <c r="AI48" s="3"/>
      <c r="AJ48" s="3"/>
      <c r="AK48" s="3"/>
      <c r="AL48" s="4"/>
      <c r="AM48" s="3"/>
      <c r="AN48" s="3"/>
      <c r="AO48" s="3"/>
      <c r="AP48" s="4">
        <v>19.899999999999999</v>
      </c>
      <c r="AQ48" s="3"/>
      <c r="AR48" s="3"/>
      <c r="AS48" s="3"/>
    </row>
    <row r="49" spans="2:45" x14ac:dyDescent="0.2">
      <c r="B49" s="3"/>
      <c r="C49" s="3"/>
      <c r="D49" s="3"/>
      <c r="E49" s="3">
        <v>21.4</v>
      </c>
      <c r="F49" s="4"/>
      <c r="G49" s="3"/>
      <c r="H49" s="3"/>
      <c r="I49" s="3"/>
      <c r="J49" s="4"/>
      <c r="K49" s="3"/>
      <c r="L49" s="3"/>
      <c r="M49" s="3">
        <v>32.799999999999997</v>
      </c>
      <c r="N49" s="4"/>
      <c r="O49" s="3"/>
      <c r="P49" s="3"/>
      <c r="Q49" s="3">
        <v>24.3</v>
      </c>
      <c r="R49" s="4"/>
      <c r="S49" s="3"/>
      <c r="T49" s="3"/>
      <c r="U49" s="3"/>
      <c r="V49" s="4">
        <v>16.600000000000001</v>
      </c>
      <c r="W49" s="3"/>
      <c r="X49" s="3"/>
      <c r="Y49" s="3"/>
      <c r="Z49" s="4"/>
      <c r="AA49" s="3"/>
      <c r="AB49" s="3"/>
      <c r="AC49" s="3"/>
      <c r="AD49" s="4">
        <v>17.3</v>
      </c>
      <c r="AE49" s="3"/>
      <c r="AF49" s="3"/>
      <c r="AG49" s="3"/>
      <c r="AH49" s="4"/>
      <c r="AI49" s="3"/>
      <c r="AJ49" s="3"/>
      <c r="AK49" s="3"/>
      <c r="AL49" s="4"/>
      <c r="AM49" s="3"/>
      <c r="AN49" s="3"/>
      <c r="AO49" s="3"/>
      <c r="AP49" s="4">
        <v>20.3</v>
      </c>
      <c r="AQ49" s="3"/>
      <c r="AR49" s="3"/>
      <c r="AS49" s="3"/>
    </row>
    <row r="50" spans="2:45" x14ac:dyDescent="0.2">
      <c r="B50" s="3"/>
      <c r="C50" s="3"/>
      <c r="D50" s="3"/>
      <c r="E50" s="3"/>
      <c r="F50" s="4"/>
      <c r="G50" s="3"/>
      <c r="H50" s="3"/>
      <c r="I50" s="3"/>
      <c r="J50" s="4"/>
      <c r="K50" s="3"/>
      <c r="L50" s="3"/>
      <c r="M50" s="3">
        <v>33</v>
      </c>
      <c r="N50" s="4"/>
      <c r="O50" s="3"/>
      <c r="P50" s="3"/>
      <c r="Q50" s="3">
        <v>24.2</v>
      </c>
      <c r="R50" s="4"/>
      <c r="S50" s="3"/>
      <c r="T50" s="3"/>
      <c r="U50" s="3"/>
      <c r="V50" s="4">
        <v>16.2</v>
      </c>
      <c r="W50" s="3"/>
      <c r="X50" s="3"/>
      <c r="Y50" s="3"/>
      <c r="Z50" s="4"/>
      <c r="AA50" s="3"/>
      <c r="AB50" s="3"/>
      <c r="AC50" s="3"/>
      <c r="AD50" s="4">
        <v>17.100000000000001</v>
      </c>
      <c r="AE50" s="3"/>
      <c r="AF50" s="3"/>
      <c r="AG50" s="3"/>
      <c r="AH50" s="4"/>
      <c r="AI50" s="3"/>
      <c r="AJ50" s="3"/>
      <c r="AK50" s="3"/>
      <c r="AL50" s="4"/>
      <c r="AM50" s="3"/>
      <c r="AN50" s="3"/>
      <c r="AO50" s="3"/>
      <c r="AP50" s="4">
        <v>20.5</v>
      </c>
      <c r="AQ50" s="3"/>
      <c r="AR50" s="3"/>
      <c r="AS50" s="3"/>
    </row>
    <row r="51" spans="2:45" x14ac:dyDescent="0.2">
      <c r="B51" s="3"/>
      <c r="C51" s="3"/>
      <c r="D51" s="3"/>
      <c r="E51" s="3"/>
      <c r="F51" s="4"/>
      <c r="G51" s="3"/>
      <c r="H51" s="3"/>
      <c r="I51" s="3"/>
      <c r="J51" s="4"/>
      <c r="K51" s="3"/>
      <c r="L51" s="3"/>
      <c r="M51" s="3">
        <v>33.200000000000003</v>
      </c>
      <c r="N51" s="4"/>
      <c r="O51" s="3"/>
      <c r="P51" s="3"/>
      <c r="Q51" s="3">
        <v>24.3</v>
      </c>
      <c r="R51" s="4"/>
      <c r="S51" s="3"/>
      <c r="T51" s="3"/>
      <c r="U51" s="3"/>
      <c r="V51" s="4">
        <v>17</v>
      </c>
      <c r="W51" s="3"/>
      <c r="X51" s="3"/>
      <c r="Y51" s="3"/>
      <c r="Z51" s="4"/>
      <c r="AA51" s="3"/>
      <c r="AB51" s="3"/>
      <c r="AC51" s="3"/>
      <c r="AD51" s="4">
        <v>16.899999999999999</v>
      </c>
      <c r="AE51" s="3"/>
      <c r="AF51" s="3"/>
      <c r="AG51" s="3"/>
      <c r="AH51" s="4"/>
      <c r="AI51" s="3"/>
      <c r="AJ51" s="3"/>
      <c r="AK51" s="3"/>
      <c r="AL51" s="4"/>
      <c r="AM51" s="3"/>
      <c r="AN51" s="3"/>
      <c r="AO51" s="3"/>
      <c r="AP51" s="4">
        <v>20.2</v>
      </c>
      <c r="AQ51" s="3"/>
      <c r="AR51" s="3"/>
      <c r="AS51" s="3"/>
    </row>
    <row r="52" spans="2:45" x14ac:dyDescent="0.2">
      <c r="B52" s="3"/>
      <c r="C52" s="3"/>
      <c r="D52" s="3"/>
      <c r="E52" s="3"/>
      <c r="F52" s="4"/>
      <c r="G52" s="3"/>
      <c r="H52" s="3"/>
      <c r="I52" s="3"/>
      <c r="J52" s="4"/>
      <c r="K52" s="3"/>
      <c r="L52" s="3"/>
      <c r="M52" s="3">
        <v>32.200000000000003</v>
      </c>
      <c r="N52" s="4"/>
      <c r="O52" s="3"/>
      <c r="P52" s="3"/>
      <c r="Q52" s="3">
        <v>23.9</v>
      </c>
      <c r="R52" s="4"/>
      <c r="S52" s="3"/>
      <c r="T52" s="3"/>
      <c r="U52" s="3"/>
      <c r="V52" s="4">
        <v>16.8</v>
      </c>
      <c r="W52" s="3"/>
      <c r="X52" s="3"/>
      <c r="Y52" s="3"/>
      <c r="Z52" s="4"/>
      <c r="AA52" s="3"/>
      <c r="AB52" s="3"/>
      <c r="AC52" s="3"/>
      <c r="AD52" s="4">
        <v>17.399999999999999</v>
      </c>
      <c r="AE52" s="3"/>
      <c r="AF52" s="3"/>
      <c r="AG52" s="3"/>
      <c r="AH52" s="4"/>
      <c r="AI52" s="3"/>
      <c r="AJ52" s="3"/>
      <c r="AK52" s="3"/>
      <c r="AL52" s="4"/>
      <c r="AM52" s="3"/>
      <c r="AN52" s="3"/>
      <c r="AO52" s="3"/>
      <c r="AP52" s="4">
        <v>20.5</v>
      </c>
      <c r="AQ52" s="3"/>
      <c r="AR52" s="3"/>
      <c r="AS52" s="3"/>
    </row>
    <row r="53" spans="2:45" x14ac:dyDescent="0.2">
      <c r="B53" s="3"/>
      <c r="C53" s="3"/>
      <c r="D53" s="3"/>
      <c r="E53" s="3"/>
      <c r="F53" s="4"/>
      <c r="G53" s="3"/>
      <c r="H53" s="3"/>
      <c r="I53" s="3"/>
      <c r="J53" s="4"/>
      <c r="K53" s="3"/>
      <c r="L53" s="3"/>
      <c r="M53" s="3">
        <v>32.299999999999997</v>
      </c>
      <c r="N53" s="4"/>
      <c r="O53" s="3"/>
      <c r="P53" s="3"/>
      <c r="Q53" s="3">
        <v>24.2</v>
      </c>
      <c r="R53" s="4"/>
      <c r="S53" s="3"/>
      <c r="T53" s="3"/>
      <c r="U53" s="3"/>
      <c r="V53" s="4">
        <v>16.399999999999999</v>
      </c>
      <c r="W53" s="3"/>
      <c r="X53" s="3"/>
      <c r="Y53" s="3"/>
      <c r="Z53" s="4"/>
      <c r="AA53" s="3"/>
      <c r="AB53" s="3"/>
      <c r="AC53" s="3"/>
      <c r="AD53" s="4">
        <v>17</v>
      </c>
      <c r="AE53" s="3"/>
      <c r="AF53" s="3"/>
      <c r="AG53" s="3"/>
      <c r="AH53" s="4"/>
      <c r="AI53" s="3"/>
      <c r="AJ53" s="3"/>
      <c r="AK53" s="3"/>
      <c r="AL53" s="4"/>
      <c r="AM53" s="3"/>
      <c r="AN53" s="3"/>
      <c r="AO53" s="3"/>
      <c r="AP53" s="4">
        <v>20.6</v>
      </c>
      <c r="AQ53" s="3"/>
      <c r="AR53" s="3"/>
      <c r="AS53" s="3"/>
    </row>
    <row r="54" spans="2:45" x14ac:dyDescent="0.2">
      <c r="B54" s="3"/>
      <c r="C54" s="3"/>
      <c r="D54" s="3"/>
      <c r="E54" s="3"/>
      <c r="F54" s="4"/>
      <c r="G54" s="3"/>
      <c r="H54" s="3"/>
      <c r="I54" s="3"/>
      <c r="J54" s="4"/>
      <c r="K54" s="3"/>
      <c r="L54" s="3"/>
      <c r="M54" s="3">
        <v>33.5</v>
      </c>
      <c r="N54" s="4"/>
      <c r="O54" s="3"/>
      <c r="P54" s="3"/>
      <c r="Q54" s="3">
        <v>24.2</v>
      </c>
      <c r="R54" s="4"/>
      <c r="S54" s="3"/>
      <c r="T54" s="3"/>
      <c r="U54" s="3"/>
      <c r="V54" s="4">
        <v>17.100000000000001</v>
      </c>
      <c r="W54" s="3"/>
      <c r="X54" s="3"/>
      <c r="Y54" s="3"/>
      <c r="Z54" s="4"/>
      <c r="AA54" s="3"/>
      <c r="AB54" s="3"/>
      <c r="AC54" s="3"/>
      <c r="AD54" s="4">
        <v>17.100000000000001</v>
      </c>
      <c r="AE54" s="3"/>
      <c r="AF54" s="3"/>
      <c r="AG54" s="3"/>
      <c r="AH54" s="4"/>
      <c r="AI54" s="3"/>
      <c r="AJ54" s="3"/>
      <c r="AK54" s="3"/>
      <c r="AL54" s="4"/>
      <c r="AM54" s="3"/>
      <c r="AN54" s="3"/>
      <c r="AO54" s="3"/>
      <c r="AP54" s="4">
        <v>20.399999999999999</v>
      </c>
      <c r="AQ54" s="3"/>
      <c r="AR54" s="3"/>
      <c r="AS54" s="3"/>
    </row>
    <row r="55" spans="2:45" x14ac:dyDescent="0.2">
      <c r="B55" s="3"/>
      <c r="C55" s="3"/>
      <c r="D55" s="3"/>
      <c r="E55" s="3"/>
      <c r="F55" s="4"/>
      <c r="G55" s="3"/>
      <c r="H55" s="3"/>
      <c r="I55" s="3"/>
      <c r="J55" s="4"/>
      <c r="K55" s="3"/>
      <c r="L55" s="3"/>
      <c r="M55" s="3">
        <v>32.200000000000003</v>
      </c>
      <c r="N55" s="4"/>
      <c r="O55" s="3"/>
      <c r="P55" s="3"/>
      <c r="Q55" s="3">
        <v>23.9</v>
      </c>
      <c r="R55" s="4"/>
      <c r="S55" s="3"/>
      <c r="T55" s="3"/>
      <c r="U55" s="3"/>
      <c r="V55" s="4">
        <v>16.600000000000001</v>
      </c>
      <c r="W55" s="3"/>
      <c r="X55" s="3"/>
      <c r="Y55" s="3"/>
      <c r="Z55" s="4"/>
      <c r="AA55" s="3"/>
      <c r="AB55" s="3"/>
      <c r="AC55" s="3"/>
      <c r="AD55" s="4">
        <v>17.2</v>
      </c>
      <c r="AE55" s="3"/>
      <c r="AF55" s="3"/>
      <c r="AG55" s="3"/>
      <c r="AH55" s="4"/>
      <c r="AI55" s="3"/>
      <c r="AJ55" s="3"/>
      <c r="AK55" s="3"/>
      <c r="AL55" s="4"/>
      <c r="AM55" s="3"/>
      <c r="AN55" s="3"/>
      <c r="AO55" s="3"/>
      <c r="AP55" s="4">
        <v>20.3</v>
      </c>
      <c r="AQ55" s="3"/>
      <c r="AR55" s="3"/>
      <c r="AS55" s="3"/>
    </row>
    <row r="56" spans="2:45" x14ac:dyDescent="0.2">
      <c r="B56" s="3"/>
      <c r="C56" s="3"/>
      <c r="D56" s="3"/>
      <c r="E56" s="3"/>
      <c r="F56" s="4"/>
      <c r="G56" s="3"/>
      <c r="H56" s="3"/>
      <c r="I56" s="3"/>
      <c r="J56" s="4"/>
      <c r="K56" s="3"/>
      <c r="L56" s="3"/>
      <c r="M56" s="3">
        <v>32.799999999999997</v>
      </c>
      <c r="N56" s="4"/>
      <c r="O56" s="3"/>
      <c r="P56" s="3"/>
      <c r="Q56" s="3">
        <v>24</v>
      </c>
      <c r="R56" s="4"/>
      <c r="S56" s="3"/>
      <c r="T56" s="3"/>
      <c r="U56" s="3"/>
      <c r="V56" s="4">
        <v>16.899999999999999</v>
      </c>
      <c r="W56" s="3"/>
      <c r="X56" s="3"/>
      <c r="Y56" s="3"/>
      <c r="Z56" s="4"/>
      <c r="AA56" s="3"/>
      <c r="AB56" s="3"/>
      <c r="AC56" s="3"/>
      <c r="AD56" s="4">
        <v>17.100000000000001</v>
      </c>
      <c r="AE56" s="3"/>
      <c r="AF56" s="3"/>
      <c r="AG56" s="3"/>
      <c r="AH56" s="4"/>
      <c r="AI56" s="3"/>
      <c r="AJ56" s="3"/>
      <c r="AK56" s="3"/>
      <c r="AL56" s="4"/>
      <c r="AM56" s="3"/>
      <c r="AN56" s="3"/>
      <c r="AO56" s="3"/>
      <c r="AP56" s="4">
        <v>19.399999999999999</v>
      </c>
      <c r="AQ56" s="3"/>
      <c r="AR56" s="3"/>
      <c r="AS56" s="3"/>
    </row>
    <row r="57" spans="2:45" x14ac:dyDescent="0.2">
      <c r="B57" s="3"/>
      <c r="C57" s="3"/>
      <c r="D57" s="3"/>
      <c r="E57" s="3"/>
      <c r="F57" s="4"/>
      <c r="G57" s="3"/>
      <c r="H57" s="3"/>
      <c r="I57" s="3"/>
      <c r="J57" s="4"/>
      <c r="K57" s="3"/>
      <c r="L57" s="3"/>
      <c r="M57" s="3">
        <v>32.6</v>
      </c>
      <c r="N57" s="4"/>
      <c r="O57" s="3"/>
      <c r="P57" s="3"/>
      <c r="Q57" s="3">
        <v>24.2</v>
      </c>
      <c r="R57" s="4"/>
      <c r="S57" s="3"/>
      <c r="T57" s="3"/>
      <c r="U57" s="3"/>
      <c r="V57" s="4">
        <v>16.8</v>
      </c>
      <c r="W57" s="3"/>
      <c r="X57" s="3"/>
      <c r="Y57" s="3"/>
      <c r="Z57" s="4"/>
      <c r="AA57" s="3"/>
      <c r="AB57" s="3"/>
      <c r="AC57" s="3"/>
      <c r="AD57" s="4">
        <v>16.7</v>
      </c>
      <c r="AE57" s="3"/>
      <c r="AF57" s="3"/>
      <c r="AG57" s="3"/>
      <c r="AH57" s="4"/>
      <c r="AI57" s="3"/>
      <c r="AJ57" s="3"/>
      <c r="AK57" s="3"/>
      <c r="AL57" s="4"/>
      <c r="AM57" s="3"/>
      <c r="AN57" s="3"/>
      <c r="AO57" s="3"/>
      <c r="AP57" s="4">
        <v>20.6</v>
      </c>
      <c r="AQ57" s="3"/>
      <c r="AR57" s="3"/>
      <c r="AS57" s="3"/>
    </row>
    <row r="58" spans="2:45" x14ac:dyDescent="0.2">
      <c r="B58" s="3"/>
      <c r="C58" s="3"/>
      <c r="D58" s="3"/>
      <c r="E58" s="3"/>
      <c r="F58" s="4"/>
      <c r="G58" s="3"/>
      <c r="H58" s="3"/>
      <c r="I58" s="3"/>
      <c r="J58" s="4"/>
      <c r="K58" s="3"/>
      <c r="L58" s="3"/>
      <c r="M58" s="3">
        <v>31.4</v>
      </c>
      <c r="N58" s="4"/>
      <c r="O58" s="3"/>
      <c r="P58" s="3"/>
      <c r="Q58" s="3">
        <v>24.2</v>
      </c>
      <c r="R58" s="4"/>
      <c r="S58" s="3"/>
      <c r="T58" s="3"/>
      <c r="U58" s="3"/>
      <c r="V58" s="4">
        <v>16.600000000000001</v>
      </c>
      <c r="W58" s="3"/>
      <c r="X58" s="3"/>
      <c r="Y58" s="3"/>
      <c r="Z58" s="4"/>
      <c r="AA58" s="3"/>
      <c r="AB58" s="3"/>
      <c r="AC58" s="3"/>
      <c r="AD58" s="4">
        <v>16.7</v>
      </c>
      <c r="AE58" s="3"/>
      <c r="AF58" s="3"/>
      <c r="AG58" s="3"/>
      <c r="AH58" s="4"/>
      <c r="AI58" s="3"/>
      <c r="AJ58" s="3"/>
      <c r="AK58" s="3"/>
      <c r="AL58" s="4"/>
      <c r="AM58" s="3"/>
      <c r="AN58" s="3"/>
      <c r="AO58" s="3"/>
      <c r="AP58" s="4"/>
      <c r="AQ58" s="3"/>
      <c r="AR58" s="3"/>
      <c r="AS58" s="3"/>
    </row>
    <row r="59" spans="2:45" x14ac:dyDescent="0.2">
      <c r="B59" s="3"/>
      <c r="C59" s="3"/>
      <c r="D59" s="3"/>
      <c r="E59" s="3"/>
      <c r="F59" s="4"/>
      <c r="G59" s="3"/>
      <c r="H59" s="3"/>
      <c r="I59" s="3"/>
      <c r="J59" s="4"/>
      <c r="K59" s="3"/>
      <c r="L59" s="3"/>
      <c r="M59" s="3">
        <v>34.200000000000003</v>
      </c>
      <c r="N59" s="4"/>
      <c r="O59" s="3"/>
      <c r="P59" s="3"/>
      <c r="Q59" s="3">
        <v>24.6</v>
      </c>
      <c r="R59" s="4"/>
      <c r="S59" s="3"/>
      <c r="T59" s="3"/>
      <c r="U59" s="3"/>
      <c r="V59" s="4">
        <v>17.100000000000001</v>
      </c>
      <c r="W59" s="3"/>
      <c r="X59" s="3"/>
      <c r="Y59" s="3"/>
      <c r="Z59" s="4"/>
      <c r="AA59" s="3"/>
      <c r="AB59" s="3"/>
      <c r="AC59" s="3"/>
      <c r="AD59" s="4">
        <v>16.600000000000001</v>
      </c>
      <c r="AE59" s="3"/>
      <c r="AF59" s="3"/>
      <c r="AG59" s="3"/>
      <c r="AH59" s="4"/>
      <c r="AI59" s="3"/>
      <c r="AJ59" s="3"/>
      <c r="AK59" s="3"/>
      <c r="AL59" s="4"/>
      <c r="AM59" s="3"/>
      <c r="AN59" s="3"/>
      <c r="AO59" s="3"/>
      <c r="AP59" s="4"/>
      <c r="AQ59" s="3"/>
      <c r="AR59" s="3"/>
      <c r="AS59" s="3"/>
    </row>
    <row r="60" spans="2:45" x14ac:dyDescent="0.2">
      <c r="B60" s="3"/>
      <c r="C60" s="3"/>
      <c r="D60" s="3"/>
      <c r="E60" s="3"/>
      <c r="F60" s="4"/>
      <c r="G60" s="3"/>
      <c r="H60" s="3"/>
      <c r="I60" s="3"/>
      <c r="J60" s="4"/>
      <c r="K60" s="3"/>
      <c r="L60" s="3"/>
      <c r="M60" s="3">
        <v>33</v>
      </c>
      <c r="N60" s="4"/>
      <c r="O60" s="3"/>
      <c r="P60" s="3"/>
      <c r="Q60" s="3">
        <v>24.1</v>
      </c>
      <c r="R60" s="4"/>
      <c r="S60" s="3"/>
      <c r="T60" s="3"/>
      <c r="U60" s="3"/>
      <c r="V60" s="4">
        <v>16.899999999999999</v>
      </c>
      <c r="W60" s="3"/>
      <c r="X60" s="3"/>
      <c r="Y60" s="3"/>
      <c r="Z60" s="4"/>
      <c r="AA60" s="3"/>
      <c r="AB60" s="3"/>
      <c r="AC60" s="3"/>
      <c r="AD60" s="4">
        <v>18.600000000000001</v>
      </c>
      <c r="AE60" s="3"/>
      <c r="AF60" s="3"/>
      <c r="AG60" s="3"/>
      <c r="AH60" s="4"/>
      <c r="AI60" s="3"/>
      <c r="AJ60" s="3"/>
      <c r="AK60" s="3"/>
      <c r="AL60" s="4"/>
      <c r="AM60" s="3"/>
      <c r="AN60" s="3"/>
      <c r="AO60" s="3"/>
      <c r="AP60" s="4"/>
      <c r="AQ60" s="3"/>
      <c r="AR60" s="3"/>
      <c r="AS60" s="3"/>
    </row>
    <row r="61" spans="2:45" x14ac:dyDescent="0.2">
      <c r="B61" s="3"/>
      <c r="C61" s="3"/>
      <c r="D61" s="3"/>
      <c r="E61" s="3"/>
      <c r="F61" s="4"/>
      <c r="G61" s="3"/>
      <c r="H61" s="3"/>
      <c r="I61" s="3"/>
      <c r="J61" s="4"/>
      <c r="K61" s="3"/>
      <c r="L61" s="3"/>
      <c r="M61" s="3">
        <v>32.299999999999997</v>
      </c>
      <c r="N61" s="4"/>
      <c r="O61" s="3"/>
      <c r="P61" s="3"/>
      <c r="Q61" s="3">
        <v>23.7</v>
      </c>
      <c r="R61" s="4"/>
      <c r="S61" s="3"/>
      <c r="T61" s="3"/>
      <c r="U61" s="3"/>
      <c r="V61" s="4">
        <v>16.899999999999999</v>
      </c>
      <c r="W61" s="3"/>
      <c r="X61" s="3"/>
      <c r="Y61" s="3"/>
      <c r="Z61" s="4"/>
      <c r="AA61" s="3"/>
      <c r="AB61" s="3"/>
      <c r="AC61" s="3"/>
      <c r="AD61" s="4">
        <v>16.899999999999999</v>
      </c>
      <c r="AE61" s="3"/>
      <c r="AF61" s="3"/>
      <c r="AG61" s="3"/>
      <c r="AH61" s="4"/>
      <c r="AI61" s="3"/>
      <c r="AJ61" s="3"/>
      <c r="AK61" s="3"/>
      <c r="AL61" s="4"/>
      <c r="AM61" s="3"/>
      <c r="AN61" s="3"/>
      <c r="AO61" s="3"/>
      <c r="AP61" s="4"/>
      <c r="AQ61" s="3"/>
      <c r="AR61" s="3"/>
      <c r="AS61" s="3"/>
    </row>
    <row r="62" spans="2:45" x14ac:dyDescent="0.2">
      <c r="B62" s="3"/>
      <c r="C62" s="3"/>
      <c r="D62" s="3"/>
      <c r="E62" s="3"/>
      <c r="F62" s="4"/>
      <c r="G62" s="3"/>
      <c r="H62" s="3"/>
      <c r="I62" s="3"/>
      <c r="J62" s="4"/>
      <c r="K62" s="3"/>
      <c r="L62" s="3"/>
      <c r="M62" s="3">
        <v>31.7</v>
      </c>
      <c r="N62" s="4"/>
      <c r="O62" s="3"/>
      <c r="P62" s="3"/>
      <c r="Q62" s="3">
        <v>24.1</v>
      </c>
      <c r="R62" s="4"/>
      <c r="S62" s="3"/>
      <c r="T62" s="3"/>
      <c r="U62" s="3"/>
      <c r="V62" s="4">
        <v>17.399999999999999</v>
      </c>
      <c r="W62" s="3"/>
      <c r="X62" s="3"/>
      <c r="Y62" s="3"/>
      <c r="Z62" s="4"/>
      <c r="AA62" s="3"/>
      <c r="AB62" s="3"/>
      <c r="AC62" s="3"/>
      <c r="AD62" s="4">
        <v>17.2</v>
      </c>
      <c r="AE62" s="3"/>
      <c r="AF62" s="3"/>
      <c r="AG62" s="3"/>
      <c r="AH62" s="4"/>
      <c r="AI62" s="3"/>
      <c r="AJ62" s="3"/>
      <c r="AK62" s="3"/>
      <c r="AL62" s="4"/>
      <c r="AM62" s="3"/>
      <c r="AN62" s="3"/>
      <c r="AO62" s="3"/>
      <c r="AP62" s="4"/>
      <c r="AQ62" s="3"/>
      <c r="AR62" s="3"/>
      <c r="AS62" s="3"/>
    </row>
    <row r="63" spans="2:45" x14ac:dyDescent="0.2">
      <c r="B63" s="3"/>
      <c r="C63" s="3"/>
      <c r="D63" s="3"/>
      <c r="E63" s="3"/>
      <c r="F63" s="4"/>
      <c r="G63" s="3"/>
      <c r="H63" s="3"/>
      <c r="I63" s="3"/>
      <c r="J63" s="4"/>
      <c r="K63" s="3"/>
      <c r="L63" s="3"/>
      <c r="M63" s="3"/>
      <c r="N63" s="4"/>
      <c r="O63" s="3"/>
      <c r="P63" s="3"/>
      <c r="Q63" s="3">
        <v>24.4</v>
      </c>
      <c r="R63" s="4"/>
      <c r="S63" s="3"/>
      <c r="T63" s="3"/>
      <c r="U63" s="3"/>
      <c r="V63" s="4">
        <v>16.5</v>
      </c>
      <c r="W63" s="3"/>
      <c r="X63" s="3"/>
      <c r="Y63" s="3"/>
      <c r="Z63" s="4"/>
      <c r="AA63" s="3"/>
      <c r="AB63" s="3"/>
      <c r="AC63" s="3"/>
      <c r="AD63" s="4">
        <v>17.399999999999999</v>
      </c>
      <c r="AE63" s="3"/>
      <c r="AF63" s="3"/>
      <c r="AG63" s="3"/>
      <c r="AH63" s="4"/>
      <c r="AI63" s="3"/>
      <c r="AJ63" s="3"/>
      <c r="AK63" s="3"/>
      <c r="AL63" s="4"/>
      <c r="AM63" s="3"/>
      <c r="AN63" s="3"/>
      <c r="AO63" s="3"/>
      <c r="AP63" s="4"/>
      <c r="AQ63" s="3"/>
      <c r="AR63" s="3"/>
      <c r="AS63" s="3"/>
    </row>
    <row r="64" spans="2:45" x14ac:dyDescent="0.2">
      <c r="B64" s="3"/>
      <c r="C64" s="3"/>
      <c r="D64" s="3"/>
      <c r="E64" s="3"/>
      <c r="F64" s="4"/>
      <c r="G64" s="3"/>
      <c r="H64" s="3"/>
      <c r="I64" s="3"/>
      <c r="J64" s="4"/>
      <c r="K64" s="3"/>
      <c r="L64" s="3"/>
      <c r="M64" s="3"/>
      <c r="N64" s="4"/>
      <c r="O64" s="3"/>
      <c r="P64" s="3"/>
      <c r="Q64" s="3">
        <v>24.2</v>
      </c>
      <c r="R64" s="4"/>
      <c r="S64" s="3"/>
      <c r="T64" s="3"/>
      <c r="U64" s="3"/>
      <c r="V64" s="4"/>
      <c r="W64" s="3"/>
      <c r="X64" s="3"/>
      <c r="Y64" s="3"/>
      <c r="Z64" s="4"/>
      <c r="AA64" s="3"/>
      <c r="AB64" s="3"/>
      <c r="AC64" s="3"/>
      <c r="AD64" s="4">
        <v>18.100000000000001</v>
      </c>
      <c r="AE64" s="3"/>
      <c r="AF64" s="3"/>
      <c r="AG64" s="3"/>
      <c r="AH64" s="4"/>
      <c r="AI64" s="3"/>
      <c r="AJ64" s="3"/>
      <c r="AK64" s="3"/>
      <c r="AL64" s="4"/>
      <c r="AM64" s="3"/>
      <c r="AN64" s="3"/>
      <c r="AO64" s="3"/>
      <c r="AP64" s="4"/>
      <c r="AQ64" s="3"/>
      <c r="AR64" s="3"/>
      <c r="AS64" s="3"/>
    </row>
    <row r="65" spans="2:45" x14ac:dyDescent="0.2">
      <c r="B65" s="3"/>
      <c r="C65" s="3"/>
      <c r="D65" s="3"/>
      <c r="E65" s="3"/>
      <c r="F65" s="4"/>
      <c r="G65" s="3"/>
      <c r="H65" s="3"/>
      <c r="I65" s="3"/>
      <c r="J65" s="4"/>
      <c r="K65" s="3"/>
      <c r="L65" s="3"/>
      <c r="M65" s="3"/>
      <c r="N65" s="4"/>
      <c r="O65" s="3"/>
      <c r="P65" s="3"/>
      <c r="Q65" s="3">
        <v>23.7</v>
      </c>
      <c r="R65" s="4"/>
      <c r="S65" s="3"/>
      <c r="T65" s="3"/>
      <c r="U65" s="3"/>
      <c r="V65" s="4"/>
      <c r="W65" s="3"/>
      <c r="X65" s="3"/>
      <c r="Y65" s="3"/>
      <c r="Z65" s="4"/>
      <c r="AA65" s="3"/>
      <c r="AB65" s="3"/>
      <c r="AC65" s="3"/>
      <c r="AD65" s="4">
        <v>16.600000000000001</v>
      </c>
      <c r="AE65" s="3"/>
      <c r="AF65" s="3"/>
      <c r="AG65" s="3"/>
      <c r="AH65" s="4"/>
      <c r="AI65" s="3"/>
      <c r="AJ65" s="3"/>
      <c r="AK65" s="3"/>
      <c r="AL65" s="4"/>
      <c r="AM65" s="3"/>
      <c r="AN65" s="3"/>
      <c r="AO65" s="3"/>
      <c r="AP65" s="4"/>
      <c r="AQ65" s="3"/>
      <c r="AR65" s="3"/>
      <c r="AS65" s="3"/>
    </row>
    <row r="66" spans="2:45" x14ac:dyDescent="0.2">
      <c r="B66" s="3"/>
      <c r="C66" s="3"/>
      <c r="D66" s="3"/>
      <c r="E66" s="3"/>
      <c r="F66" s="4"/>
      <c r="G66" s="3"/>
      <c r="H66" s="3"/>
      <c r="I66" s="3"/>
      <c r="J66" s="4"/>
      <c r="K66" s="3"/>
      <c r="L66" s="3"/>
      <c r="M66" s="3"/>
      <c r="N66" s="4"/>
      <c r="O66" s="3"/>
      <c r="P66" s="3"/>
      <c r="Q66" s="3">
        <v>23.9</v>
      </c>
      <c r="R66" s="4"/>
      <c r="S66" s="3"/>
      <c r="T66" s="3"/>
      <c r="U66" s="3"/>
      <c r="V66" s="4"/>
      <c r="W66" s="3"/>
      <c r="X66" s="3"/>
      <c r="Y66" s="3"/>
      <c r="Z66" s="4"/>
      <c r="AA66" s="3"/>
      <c r="AB66" s="3"/>
      <c r="AC66" s="3"/>
      <c r="AD66" s="4">
        <v>18.100000000000001</v>
      </c>
      <c r="AE66" s="3"/>
      <c r="AF66" s="3"/>
      <c r="AG66" s="3"/>
      <c r="AH66" s="4"/>
      <c r="AI66" s="3"/>
      <c r="AJ66" s="3"/>
      <c r="AK66" s="3"/>
      <c r="AL66" s="4"/>
      <c r="AM66" s="3"/>
      <c r="AN66" s="3"/>
      <c r="AO66" s="3"/>
      <c r="AP66" s="4"/>
      <c r="AQ66" s="3"/>
      <c r="AR66" s="3"/>
      <c r="AS66" s="3"/>
    </row>
    <row r="67" spans="2:45" x14ac:dyDescent="0.2">
      <c r="B67" s="3"/>
      <c r="C67" s="3"/>
      <c r="D67" s="3"/>
      <c r="E67" s="3"/>
      <c r="F67" s="4"/>
      <c r="G67" s="3"/>
      <c r="H67" s="3"/>
      <c r="I67" s="3"/>
      <c r="J67" s="4"/>
      <c r="K67" s="3"/>
      <c r="L67" s="3"/>
      <c r="M67" s="3"/>
      <c r="N67" s="4"/>
      <c r="O67" s="3"/>
      <c r="P67" s="3"/>
      <c r="Q67" s="3">
        <v>24.2</v>
      </c>
      <c r="R67" s="4"/>
      <c r="S67" s="3"/>
      <c r="T67" s="3"/>
      <c r="U67" s="3"/>
      <c r="V67" s="4"/>
      <c r="W67" s="3"/>
      <c r="X67" s="3"/>
      <c r="Y67" s="3"/>
      <c r="Z67" s="4"/>
      <c r="AA67" s="3"/>
      <c r="AB67" s="3"/>
      <c r="AC67" s="3"/>
      <c r="AD67" s="4">
        <v>17</v>
      </c>
      <c r="AE67" s="3"/>
      <c r="AF67" s="3"/>
      <c r="AG67" s="3"/>
      <c r="AH67" s="4"/>
      <c r="AI67" s="3"/>
      <c r="AJ67" s="3"/>
      <c r="AK67" s="3"/>
      <c r="AL67" s="4"/>
      <c r="AM67" s="3"/>
      <c r="AN67" s="3"/>
      <c r="AO67" s="3"/>
      <c r="AP67" s="4"/>
      <c r="AQ67" s="3"/>
      <c r="AR67" s="3"/>
      <c r="AS67" s="3"/>
    </row>
    <row r="68" spans="2:45" x14ac:dyDescent="0.2">
      <c r="B68" s="3"/>
      <c r="C68" s="3"/>
      <c r="D68" s="3"/>
      <c r="E68" s="3"/>
      <c r="F68" s="4"/>
      <c r="G68" s="3"/>
      <c r="H68" s="3"/>
      <c r="I68" s="3"/>
      <c r="J68" s="4"/>
      <c r="K68" s="3"/>
      <c r="L68" s="3"/>
      <c r="M68" s="3"/>
      <c r="N68" s="4"/>
      <c r="O68" s="3"/>
      <c r="P68" s="3"/>
      <c r="Q68" s="3">
        <v>23.7</v>
      </c>
      <c r="R68" s="4"/>
      <c r="S68" s="3"/>
      <c r="T68" s="3"/>
      <c r="U68" s="3"/>
      <c r="V68" s="4"/>
      <c r="W68" s="3"/>
      <c r="X68" s="3"/>
      <c r="Y68" s="3"/>
      <c r="Z68" s="4"/>
      <c r="AA68" s="3"/>
      <c r="AB68" s="3"/>
      <c r="AC68" s="3"/>
      <c r="AD68" s="4">
        <v>16.399999999999999</v>
      </c>
      <c r="AE68" s="3"/>
      <c r="AF68" s="3"/>
      <c r="AG68" s="3"/>
      <c r="AH68" s="4"/>
      <c r="AI68" s="3"/>
      <c r="AJ68" s="3"/>
      <c r="AK68" s="3"/>
      <c r="AL68" s="4"/>
      <c r="AM68" s="3"/>
      <c r="AN68" s="3"/>
      <c r="AO68" s="3"/>
      <c r="AP68" s="4"/>
      <c r="AQ68" s="3"/>
      <c r="AR68" s="3"/>
      <c r="AS68" s="3"/>
    </row>
    <row r="69" spans="2:45" x14ac:dyDescent="0.2">
      <c r="B69" s="3"/>
      <c r="C69" s="3"/>
      <c r="D69" s="3"/>
      <c r="E69" s="3"/>
      <c r="F69" s="4"/>
      <c r="G69" s="3"/>
      <c r="H69" s="3"/>
      <c r="I69" s="3"/>
      <c r="J69" s="4"/>
      <c r="K69" s="3"/>
      <c r="L69" s="3"/>
      <c r="M69" s="3"/>
      <c r="N69" s="4"/>
      <c r="O69" s="3"/>
      <c r="P69" s="3"/>
      <c r="Q69" s="3">
        <v>24</v>
      </c>
      <c r="R69" s="4"/>
      <c r="S69" s="3"/>
      <c r="T69" s="3"/>
      <c r="U69" s="3"/>
      <c r="V69" s="4"/>
      <c r="W69" s="3"/>
      <c r="X69" s="3"/>
      <c r="Y69" s="3"/>
      <c r="Z69" s="4"/>
      <c r="AA69" s="3"/>
      <c r="AB69" s="3"/>
      <c r="AC69" s="3"/>
      <c r="AD69" s="4">
        <v>17.2</v>
      </c>
      <c r="AE69" s="3"/>
      <c r="AF69" s="3"/>
      <c r="AG69" s="3"/>
      <c r="AH69" s="4"/>
      <c r="AI69" s="3"/>
      <c r="AJ69" s="3"/>
      <c r="AK69" s="3"/>
      <c r="AL69" s="4"/>
      <c r="AM69" s="3"/>
      <c r="AN69" s="3"/>
      <c r="AO69" s="3"/>
      <c r="AP69" s="4"/>
      <c r="AQ69" s="3"/>
      <c r="AR69" s="3"/>
      <c r="AS69" s="3"/>
    </row>
    <row r="70" spans="2:45" x14ac:dyDescent="0.2">
      <c r="B70" s="3"/>
      <c r="C70" s="3"/>
      <c r="D70" s="3"/>
      <c r="E70" s="3"/>
      <c r="F70" s="4"/>
      <c r="G70" s="3"/>
      <c r="H70" s="3"/>
      <c r="I70" s="3"/>
      <c r="J70" s="4"/>
      <c r="K70" s="3"/>
      <c r="L70" s="3"/>
      <c r="M70" s="3"/>
      <c r="N70" s="4"/>
      <c r="O70" s="3"/>
      <c r="P70" s="3"/>
      <c r="Q70" s="3">
        <v>23.7</v>
      </c>
      <c r="R70" s="4"/>
      <c r="S70" s="3"/>
      <c r="T70" s="3"/>
      <c r="U70" s="3"/>
      <c r="V70" s="4"/>
      <c r="W70" s="3"/>
      <c r="X70" s="3"/>
      <c r="Y70" s="3"/>
      <c r="Z70" s="4"/>
      <c r="AA70" s="3"/>
      <c r="AB70" s="3"/>
      <c r="AC70" s="3"/>
      <c r="AD70" s="4">
        <v>18.899999999999999</v>
      </c>
      <c r="AE70" s="3"/>
      <c r="AF70" s="3"/>
      <c r="AG70" s="3"/>
      <c r="AH70" s="4"/>
      <c r="AI70" s="3"/>
      <c r="AJ70" s="3"/>
      <c r="AK70" s="3"/>
      <c r="AL70" s="4"/>
      <c r="AM70" s="3"/>
      <c r="AN70" s="3"/>
      <c r="AO70" s="3"/>
      <c r="AP70" s="4"/>
      <c r="AQ70" s="3"/>
      <c r="AR70" s="3"/>
      <c r="AS70" s="3"/>
    </row>
    <row r="71" spans="2:45" x14ac:dyDescent="0.2">
      <c r="B71" s="3"/>
      <c r="C71" s="3"/>
      <c r="D71" s="3"/>
      <c r="E71" s="3"/>
      <c r="F71" s="4"/>
      <c r="G71" s="3"/>
      <c r="H71" s="3"/>
      <c r="I71" s="3"/>
      <c r="J71" s="4"/>
      <c r="K71" s="3"/>
      <c r="L71" s="3"/>
      <c r="M71" s="3"/>
      <c r="N71" s="4"/>
      <c r="O71" s="3"/>
      <c r="P71" s="3"/>
      <c r="Q71" s="3">
        <v>23.1</v>
      </c>
      <c r="R71" s="4"/>
      <c r="S71" s="3"/>
      <c r="T71" s="3"/>
      <c r="U71" s="3"/>
      <c r="V71" s="4"/>
      <c r="W71" s="3"/>
      <c r="X71" s="3"/>
      <c r="Y71" s="3"/>
      <c r="Z71" s="4"/>
      <c r="AA71" s="3"/>
      <c r="AB71" s="3"/>
      <c r="AC71" s="3"/>
      <c r="AD71" s="4">
        <v>16.7</v>
      </c>
      <c r="AE71" s="3"/>
      <c r="AF71" s="3"/>
      <c r="AG71" s="3"/>
      <c r="AH71" s="4"/>
      <c r="AI71" s="3"/>
      <c r="AJ71" s="3"/>
      <c r="AK71" s="3"/>
      <c r="AL71" s="4"/>
      <c r="AM71" s="3"/>
      <c r="AN71" s="3"/>
      <c r="AO71" s="3"/>
      <c r="AP71" s="4"/>
      <c r="AQ71" s="3"/>
      <c r="AR71" s="3"/>
      <c r="AS71" s="3"/>
    </row>
    <row r="72" spans="2:45" x14ac:dyDescent="0.2">
      <c r="B72" s="3"/>
      <c r="C72" s="3"/>
      <c r="D72" s="3"/>
      <c r="E72" s="3"/>
      <c r="F72" s="4"/>
      <c r="G72" s="3"/>
      <c r="H72" s="3"/>
      <c r="I72" s="3"/>
      <c r="J72" s="4"/>
      <c r="K72" s="3"/>
      <c r="L72" s="3"/>
      <c r="M72" s="3"/>
      <c r="N72" s="4"/>
      <c r="O72" s="3"/>
      <c r="P72" s="3"/>
      <c r="Q72" s="3">
        <v>23.5</v>
      </c>
      <c r="R72" s="4"/>
      <c r="S72" s="3"/>
      <c r="T72" s="3"/>
      <c r="U72" s="3"/>
      <c r="V72" s="4"/>
      <c r="W72" s="3"/>
      <c r="X72" s="3"/>
      <c r="Y72" s="3"/>
      <c r="Z72" s="4"/>
      <c r="AA72" s="3"/>
      <c r="AB72" s="3"/>
      <c r="AC72" s="3"/>
      <c r="AD72" s="4">
        <v>16.7</v>
      </c>
      <c r="AE72" s="3"/>
      <c r="AF72" s="3"/>
      <c r="AG72" s="3"/>
      <c r="AH72" s="4"/>
      <c r="AI72" s="3"/>
      <c r="AJ72" s="3"/>
      <c r="AK72" s="3"/>
      <c r="AL72" s="4"/>
      <c r="AM72" s="3"/>
      <c r="AN72" s="3"/>
      <c r="AO72" s="3"/>
      <c r="AP72" s="4"/>
      <c r="AQ72" s="3"/>
      <c r="AR72" s="3"/>
      <c r="AS72" s="3"/>
    </row>
    <row r="73" spans="2:45" x14ac:dyDescent="0.2">
      <c r="B73" s="3"/>
      <c r="C73" s="3"/>
      <c r="D73" s="3"/>
      <c r="E73" s="3"/>
      <c r="F73" s="4"/>
      <c r="G73" s="3"/>
      <c r="H73" s="3"/>
      <c r="I73" s="3"/>
      <c r="J73" s="4"/>
      <c r="K73" s="3"/>
      <c r="L73" s="3"/>
      <c r="M73" s="3"/>
      <c r="N73" s="4"/>
      <c r="O73" s="3"/>
      <c r="P73" s="3"/>
      <c r="Q73" s="3">
        <v>23.9</v>
      </c>
      <c r="R73" s="4"/>
      <c r="S73" s="3"/>
      <c r="T73" s="3"/>
      <c r="U73" s="3"/>
      <c r="V73" s="4"/>
      <c r="W73" s="3"/>
      <c r="X73" s="3"/>
      <c r="Y73" s="3"/>
      <c r="Z73" s="4"/>
      <c r="AA73" s="3"/>
      <c r="AB73" s="3"/>
      <c r="AC73" s="3"/>
      <c r="AD73" s="4">
        <v>16.600000000000001</v>
      </c>
      <c r="AE73" s="3"/>
      <c r="AF73" s="3"/>
      <c r="AG73" s="3"/>
      <c r="AH73" s="4"/>
      <c r="AI73" s="3"/>
      <c r="AJ73" s="3"/>
      <c r="AK73" s="3"/>
      <c r="AL73" s="4"/>
      <c r="AM73" s="3"/>
      <c r="AN73" s="3"/>
      <c r="AO73" s="3"/>
      <c r="AP73" s="4"/>
      <c r="AQ73" s="3"/>
      <c r="AR73" s="3"/>
      <c r="AS73" s="3"/>
    </row>
    <row r="74" spans="2:45" x14ac:dyDescent="0.2">
      <c r="B74" s="3"/>
      <c r="C74" s="3"/>
      <c r="D74" s="3"/>
      <c r="E74" s="3"/>
      <c r="F74" s="4"/>
      <c r="G74" s="3"/>
      <c r="H74" s="3"/>
      <c r="I74" s="3"/>
      <c r="J74" s="4"/>
      <c r="K74" s="3"/>
      <c r="L74" s="3"/>
      <c r="M74" s="3"/>
      <c r="N74" s="4"/>
      <c r="O74" s="3"/>
      <c r="P74" s="3"/>
      <c r="Q74" s="3">
        <v>23.9</v>
      </c>
      <c r="R74" s="4"/>
      <c r="S74" s="3"/>
      <c r="T74" s="3"/>
      <c r="U74" s="3"/>
      <c r="V74" s="4"/>
      <c r="W74" s="3"/>
      <c r="X74" s="3"/>
      <c r="Y74" s="3"/>
      <c r="Z74" s="4"/>
      <c r="AA74" s="3"/>
      <c r="AB74" s="3"/>
      <c r="AC74" s="3"/>
      <c r="AD74" s="4">
        <v>16.7</v>
      </c>
      <c r="AE74" s="3"/>
      <c r="AF74" s="3"/>
      <c r="AG74" s="3"/>
      <c r="AH74" s="4"/>
      <c r="AI74" s="3"/>
      <c r="AJ74" s="3"/>
      <c r="AK74" s="3"/>
      <c r="AL74" s="4"/>
      <c r="AM74" s="3"/>
      <c r="AN74" s="3"/>
      <c r="AO74" s="3"/>
      <c r="AP74" s="4"/>
      <c r="AQ74" s="3"/>
      <c r="AR74" s="3"/>
      <c r="AS74" s="3"/>
    </row>
    <row r="75" spans="2:45" x14ac:dyDescent="0.2">
      <c r="B75" s="3"/>
      <c r="C75" s="3"/>
      <c r="D75" s="3"/>
      <c r="E75" s="3"/>
      <c r="F75" s="4"/>
      <c r="G75" s="3"/>
      <c r="H75" s="3"/>
      <c r="I75" s="3"/>
      <c r="J75" s="4"/>
      <c r="K75" s="3"/>
      <c r="L75" s="3"/>
      <c r="M75" s="3"/>
      <c r="N75" s="4"/>
      <c r="O75" s="3"/>
      <c r="P75" s="3"/>
      <c r="Q75" s="3">
        <v>23.2</v>
      </c>
      <c r="R75" s="4"/>
      <c r="S75" s="3"/>
      <c r="T75" s="3"/>
      <c r="U75" s="3"/>
      <c r="V75" s="4"/>
      <c r="W75" s="3"/>
      <c r="X75" s="3"/>
      <c r="Y75" s="3"/>
      <c r="Z75" s="4"/>
      <c r="AA75" s="3"/>
      <c r="AB75" s="3"/>
      <c r="AC75" s="3"/>
      <c r="AD75" s="4">
        <v>16.600000000000001</v>
      </c>
      <c r="AE75" s="3"/>
      <c r="AF75" s="3"/>
      <c r="AG75" s="3"/>
      <c r="AH75" s="4"/>
      <c r="AI75" s="3"/>
      <c r="AJ75" s="3"/>
      <c r="AK75" s="3"/>
      <c r="AL75" s="4"/>
      <c r="AM75" s="3"/>
      <c r="AN75" s="3"/>
      <c r="AO75" s="3"/>
      <c r="AP75" s="4"/>
      <c r="AQ75" s="3"/>
      <c r="AR75" s="3"/>
      <c r="AS75" s="3"/>
    </row>
    <row r="76" spans="2:45" x14ac:dyDescent="0.2">
      <c r="B76" s="3"/>
      <c r="C76" s="3"/>
      <c r="D76" s="3"/>
      <c r="E76" s="3"/>
      <c r="F76" s="4"/>
      <c r="G76" s="3"/>
      <c r="H76" s="3"/>
      <c r="I76" s="3"/>
      <c r="J76" s="4"/>
      <c r="K76" s="3"/>
      <c r="L76" s="3"/>
      <c r="M76" s="3"/>
      <c r="N76" s="4"/>
      <c r="O76" s="3"/>
      <c r="P76" s="3"/>
      <c r="Q76" s="3">
        <v>24</v>
      </c>
      <c r="R76" s="4"/>
      <c r="S76" s="3"/>
      <c r="T76" s="3"/>
      <c r="U76" s="3"/>
      <c r="V76" s="4"/>
      <c r="W76" s="3"/>
      <c r="X76" s="3"/>
      <c r="Y76" s="3"/>
      <c r="Z76" s="4"/>
      <c r="AA76" s="3"/>
      <c r="AB76" s="3"/>
      <c r="AC76" s="3"/>
      <c r="AD76" s="4">
        <v>17.100000000000001</v>
      </c>
      <c r="AE76" s="3"/>
      <c r="AF76" s="3"/>
      <c r="AG76" s="3"/>
      <c r="AH76" s="4"/>
      <c r="AI76" s="3"/>
      <c r="AJ76" s="3"/>
      <c r="AK76" s="3"/>
      <c r="AL76" s="4"/>
      <c r="AM76" s="3"/>
      <c r="AN76" s="3"/>
      <c r="AO76" s="3"/>
      <c r="AP76" s="4"/>
      <c r="AQ76" s="3"/>
      <c r="AR76" s="3"/>
      <c r="AS76" s="3"/>
    </row>
    <row r="77" spans="2:45" x14ac:dyDescent="0.2">
      <c r="B77" s="3"/>
      <c r="C77" s="3"/>
      <c r="D77" s="3"/>
      <c r="E77" s="3"/>
      <c r="F77" s="4"/>
      <c r="G77" s="3"/>
      <c r="H77" s="3"/>
      <c r="I77" s="3"/>
      <c r="J77" s="4"/>
      <c r="K77" s="3"/>
      <c r="L77" s="3"/>
      <c r="M77" s="3"/>
      <c r="N77" s="4"/>
      <c r="O77" s="3"/>
      <c r="P77" s="3"/>
      <c r="Q77" s="3"/>
      <c r="R77" s="4"/>
      <c r="S77" s="3"/>
      <c r="T77" s="3"/>
      <c r="U77" s="3"/>
      <c r="V77" s="4"/>
      <c r="W77" s="3"/>
      <c r="X77" s="3"/>
      <c r="Y77" s="3"/>
      <c r="Z77" s="4"/>
      <c r="AA77" s="3"/>
      <c r="AB77" s="3"/>
      <c r="AC77" s="3"/>
      <c r="AD77" s="4">
        <v>17.100000000000001</v>
      </c>
      <c r="AE77" s="3"/>
      <c r="AF77" s="3"/>
      <c r="AG77" s="3"/>
      <c r="AH77" s="4"/>
      <c r="AI77" s="3"/>
      <c r="AJ77" s="3"/>
      <c r="AK77" s="3"/>
      <c r="AL77" s="4"/>
      <c r="AM77" s="3"/>
      <c r="AN77" s="3"/>
      <c r="AO77" s="3"/>
      <c r="AP77" s="4"/>
      <c r="AQ77" s="3"/>
      <c r="AR77" s="3"/>
      <c r="AS77" s="3"/>
    </row>
    <row r="78" spans="2:45" x14ac:dyDescent="0.2">
      <c r="B78" s="3"/>
      <c r="C78" s="3"/>
      <c r="D78" s="3"/>
      <c r="E78" s="3"/>
      <c r="F78" s="4"/>
      <c r="G78" s="3"/>
      <c r="H78" s="3"/>
      <c r="I78" s="3"/>
      <c r="J78" s="4"/>
      <c r="K78" s="3"/>
      <c r="L78" s="3"/>
      <c r="M78" s="3"/>
      <c r="N78" s="4"/>
      <c r="O78" s="3"/>
      <c r="P78" s="3"/>
      <c r="Q78" s="3"/>
      <c r="R78" s="4"/>
      <c r="S78" s="3"/>
      <c r="T78" s="3"/>
      <c r="U78" s="3"/>
      <c r="V78" s="4"/>
      <c r="W78" s="3"/>
      <c r="X78" s="3"/>
      <c r="Y78" s="3"/>
      <c r="Z78" s="4"/>
      <c r="AA78" s="3"/>
      <c r="AB78" s="3"/>
      <c r="AC78" s="3"/>
      <c r="AD78" s="4">
        <v>17</v>
      </c>
      <c r="AE78" s="3"/>
      <c r="AF78" s="3"/>
      <c r="AG78" s="3"/>
      <c r="AH78" s="4"/>
      <c r="AI78" s="3"/>
      <c r="AJ78" s="3"/>
      <c r="AK78" s="3"/>
      <c r="AL78" s="4"/>
      <c r="AM78" s="3"/>
      <c r="AN78" s="3"/>
      <c r="AO78" s="3"/>
      <c r="AP78" s="4"/>
      <c r="AQ78" s="3"/>
      <c r="AR78" s="3"/>
      <c r="AS78" s="3"/>
    </row>
    <row r="79" spans="2:45" x14ac:dyDescent="0.2">
      <c r="B79" s="3"/>
      <c r="C79" s="3"/>
      <c r="D79" s="3"/>
      <c r="E79" s="3"/>
      <c r="F79" s="4"/>
      <c r="G79" s="3"/>
      <c r="H79" s="3"/>
      <c r="I79" s="3"/>
      <c r="J79" s="4"/>
      <c r="K79" s="3"/>
      <c r="L79" s="3"/>
      <c r="M79" s="3"/>
      <c r="N79" s="4"/>
      <c r="O79" s="3"/>
      <c r="P79" s="3"/>
      <c r="Q79" s="3"/>
      <c r="R79" s="4"/>
      <c r="S79" s="3"/>
      <c r="T79" s="3"/>
      <c r="U79" s="3"/>
      <c r="V79" s="4"/>
      <c r="W79" s="3"/>
      <c r="X79" s="3"/>
      <c r="Y79" s="3"/>
      <c r="Z79" s="4"/>
      <c r="AA79" s="3"/>
      <c r="AB79" s="3"/>
      <c r="AC79" s="3"/>
      <c r="AD79" s="4">
        <v>17</v>
      </c>
      <c r="AE79" s="3"/>
      <c r="AF79" s="3"/>
      <c r="AG79" s="3"/>
      <c r="AH79" s="4"/>
      <c r="AI79" s="3"/>
      <c r="AJ79" s="3"/>
      <c r="AK79" s="3"/>
      <c r="AL79" s="4"/>
      <c r="AM79" s="3"/>
      <c r="AN79" s="3"/>
      <c r="AO79" s="3"/>
      <c r="AP79" s="4"/>
      <c r="AQ79" s="3"/>
      <c r="AR79" s="3"/>
      <c r="AS79" s="3"/>
    </row>
    <row r="80" spans="2:45" x14ac:dyDescent="0.2">
      <c r="B80" s="3"/>
      <c r="C80" s="3"/>
      <c r="D80" s="3"/>
      <c r="E80" s="3"/>
      <c r="F80" s="4"/>
      <c r="G80" s="3"/>
      <c r="H80" s="3"/>
      <c r="I80" s="3"/>
      <c r="J80" s="4"/>
      <c r="K80" s="3"/>
      <c r="L80" s="3"/>
      <c r="M80" s="3"/>
      <c r="N80" s="4"/>
      <c r="O80" s="3"/>
      <c r="P80" s="3"/>
      <c r="Q80" s="3"/>
      <c r="R80" s="4"/>
      <c r="S80" s="3"/>
      <c r="T80" s="3"/>
      <c r="U80" s="3"/>
      <c r="V80" s="4"/>
      <c r="W80" s="3"/>
      <c r="X80" s="3"/>
      <c r="Y80" s="3"/>
      <c r="Z80" s="4"/>
      <c r="AA80" s="3"/>
      <c r="AB80" s="3"/>
      <c r="AC80" s="3"/>
      <c r="AD80" s="4">
        <v>16.899999999999999</v>
      </c>
      <c r="AE80" s="3"/>
      <c r="AF80" s="3"/>
      <c r="AG80" s="3"/>
      <c r="AH80" s="4"/>
      <c r="AI80" s="3"/>
      <c r="AJ80" s="3"/>
      <c r="AK80" s="3"/>
      <c r="AL80" s="4"/>
      <c r="AM80" s="3"/>
      <c r="AN80" s="3"/>
      <c r="AO80" s="3"/>
      <c r="AP80" s="4"/>
      <c r="AQ80" s="3"/>
      <c r="AR80" s="3"/>
      <c r="AS8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445F-9152-A343-A664-E58E0004F56E}">
  <dimension ref="A1:AT79"/>
  <sheetViews>
    <sheetView workbookViewId="0">
      <selection activeCell="V9" sqref="V9"/>
    </sheetView>
  </sheetViews>
  <sheetFormatPr baseColWidth="10" defaultColWidth="9.1640625" defaultRowHeight="15" x14ac:dyDescent="0.2"/>
  <cols>
    <col min="6" max="6" width="9.1640625" style="2"/>
    <col min="10" max="10" width="9.1640625" style="2"/>
    <col min="14" max="14" width="9.1640625" style="2"/>
    <col min="18" max="18" width="9.1640625" style="2"/>
    <col min="22" max="22" width="9.1640625" style="2"/>
    <col min="26" max="26" width="9.1640625" style="2"/>
    <col min="30" max="30" width="9.1640625" style="2"/>
    <col min="34" max="34" width="9.1640625" style="2"/>
    <col min="38" max="38" width="9.1640625" style="2"/>
    <col min="42" max="42" width="9.1640625" style="2"/>
    <col min="46" max="46" width="9.1640625" style="2"/>
  </cols>
  <sheetData>
    <row r="1" spans="1:46" s="8" customFormat="1" x14ac:dyDescent="0.2">
      <c r="B1" s="11" t="s">
        <v>85</v>
      </c>
      <c r="F1" s="11" t="s">
        <v>84</v>
      </c>
      <c r="J1" s="11" t="s">
        <v>83</v>
      </c>
      <c r="N1" s="11" t="s">
        <v>82</v>
      </c>
      <c r="R1" s="11" t="s">
        <v>81</v>
      </c>
      <c r="V1" s="11" t="s">
        <v>80</v>
      </c>
      <c r="Z1" s="11" t="s">
        <v>79</v>
      </c>
      <c r="AD1" s="11" t="s">
        <v>78</v>
      </c>
      <c r="AH1" s="11" t="s">
        <v>77</v>
      </c>
      <c r="AL1" s="11" t="s">
        <v>76</v>
      </c>
      <c r="AP1" s="11" t="s">
        <v>75</v>
      </c>
      <c r="AT1" s="11"/>
    </row>
    <row r="2" spans="1:46" s="9" customFormat="1" x14ac:dyDescent="0.2">
      <c r="A2" s="9" t="s">
        <v>73</v>
      </c>
      <c r="B2" s="10">
        <v>29</v>
      </c>
      <c r="C2" s="9">
        <v>25</v>
      </c>
      <c r="D2" s="9">
        <v>20</v>
      </c>
      <c r="E2" s="9">
        <v>18</v>
      </c>
      <c r="F2" s="10">
        <v>29</v>
      </c>
      <c r="G2" s="9">
        <v>25</v>
      </c>
      <c r="H2" s="9">
        <v>20</v>
      </c>
      <c r="I2" s="9">
        <v>18</v>
      </c>
      <c r="J2" s="10">
        <v>29</v>
      </c>
      <c r="K2" s="9">
        <v>25</v>
      </c>
      <c r="L2" s="9">
        <v>20</v>
      </c>
      <c r="M2" s="9">
        <v>18</v>
      </c>
      <c r="N2" s="10">
        <v>29</v>
      </c>
      <c r="O2" s="9">
        <v>25</v>
      </c>
      <c r="P2" s="9">
        <v>20</v>
      </c>
      <c r="Q2" s="9">
        <v>18</v>
      </c>
      <c r="R2" s="10">
        <v>29</v>
      </c>
      <c r="S2" s="9">
        <v>25</v>
      </c>
      <c r="T2" s="9">
        <v>20</v>
      </c>
      <c r="U2" s="9">
        <v>18</v>
      </c>
      <c r="V2" s="10">
        <v>29</v>
      </c>
      <c r="W2" s="9">
        <v>25</v>
      </c>
      <c r="X2" s="9">
        <v>20</v>
      </c>
      <c r="Y2" s="9">
        <v>18</v>
      </c>
      <c r="Z2" s="10">
        <v>29</v>
      </c>
      <c r="AA2" s="9">
        <v>25</v>
      </c>
      <c r="AB2" s="9">
        <v>20</v>
      </c>
      <c r="AC2" s="9">
        <v>18</v>
      </c>
      <c r="AD2" s="10">
        <v>29</v>
      </c>
      <c r="AE2" s="9">
        <v>25</v>
      </c>
      <c r="AF2" s="9">
        <v>20</v>
      </c>
      <c r="AG2" s="9">
        <v>18</v>
      </c>
      <c r="AH2" s="10">
        <v>29</v>
      </c>
      <c r="AI2" s="9">
        <v>25</v>
      </c>
      <c r="AJ2" s="9">
        <v>20</v>
      </c>
      <c r="AK2" s="9">
        <v>18</v>
      </c>
      <c r="AL2" s="10">
        <v>29</v>
      </c>
      <c r="AM2" s="9">
        <v>25</v>
      </c>
      <c r="AN2" s="9">
        <v>20</v>
      </c>
      <c r="AO2" s="9">
        <v>18</v>
      </c>
      <c r="AP2" s="10">
        <v>29</v>
      </c>
      <c r="AQ2" s="9">
        <v>25</v>
      </c>
      <c r="AR2" s="9">
        <v>20</v>
      </c>
      <c r="AS2" s="9">
        <v>18</v>
      </c>
      <c r="AT2" s="10"/>
    </row>
    <row r="3" spans="1:46" x14ac:dyDescent="0.2">
      <c r="B3" s="2"/>
    </row>
    <row r="4" spans="1:46" x14ac:dyDescent="0.2">
      <c r="B4" s="2">
        <v>51.2</v>
      </c>
      <c r="C4">
        <v>45</v>
      </c>
      <c r="D4">
        <v>64.900000000000006</v>
      </c>
      <c r="E4">
        <v>46.7</v>
      </c>
      <c r="F4" s="2">
        <v>31.9</v>
      </c>
      <c r="G4">
        <v>48.3</v>
      </c>
      <c r="H4">
        <v>42.1</v>
      </c>
      <c r="I4">
        <v>28.6</v>
      </c>
      <c r="J4" s="2">
        <v>43.4</v>
      </c>
      <c r="K4">
        <v>62.8</v>
      </c>
      <c r="L4">
        <v>92.1</v>
      </c>
      <c r="M4">
        <v>57.1</v>
      </c>
      <c r="N4" s="2">
        <v>79.900000000000006</v>
      </c>
      <c r="O4">
        <v>61.7</v>
      </c>
      <c r="P4">
        <v>26.5</v>
      </c>
      <c r="Q4">
        <v>32.4</v>
      </c>
      <c r="R4" s="2">
        <v>62.7</v>
      </c>
      <c r="S4">
        <v>75.7</v>
      </c>
      <c r="T4">
        <v>24.7</v>
      </c>
      <c r="U4">
        <v>20.8</v>
      </c>
      <c r="V4" s="2">
        <v>38.799999999999997</v>
      </c>
      <c r="W4">
        <v>143.1</v>
      </c>
      <c r="X4">
        <v>141.69999999999999</v>
      </c>
      <c r="Y4">
        <v>78.900000000000006</v>
      </c>
      <c r="Z4" s="2">
        <v>33.5</v>
      </c>
      <c r="AA4">
        <v>32</v>
      </c>
      <c r="AB4">
        <v>21.7</v>
      </c>
      <c r="AC4">
        <v>25.3</v>
      </c>
      <c r="AD4" s="2">
        <v>108.1</v>
      </c>
      <c r="AE4">
        <v>75.8</v>
      </c>
      <c r="AF4">
        <v>52.7</v>
      </c>
      <c r="AG4">
        <v>64.599999999999994</v>
      </c>
      <c r="AH4" s="2">
        <v>30.5</v>
      </c>
      <c r="AI4">
        <v>90.2</v>
      </c>
      <c r="AJ4">
        <v>36.700000000000003</v>
      </c>
      <c r="AK4">
        <v>21.5</v>
      </c>
      <c r="AL4" s="2">
        <v>52.1</v>
      </c>
      <c r="AM4">
        <v>47.6</v>
      </c>
      <c r="AN4">
        <v>38.299999999999997</v>
      </c>
      <c r="AO4">
        <v>28.4</v>
      </c>
      <c r="AP4" s="2">
        <v>50.2</v>
      </c>
      <c r="AQ4">
        <v>125</v>
      </c>
      <c r="AR4">
        <v>51.1</v>
      </c>
      <c r="AS4">
        <v>52.2</v>
      </c>
    </row>
    <row r="5" spans="1:46" x14ac:dyDescent="0.2">
      <c r="B5" s="2">
        <v>67.8</v>
      </c>
      <c r="C5">
        <v>59.5</v>
      </c>
      <c r="D5">
        <v>51.1</v>
      </c>
      <c r="E5">
        <v>29.1</v>
      </c>
      <c r="F5" s="2">
        <v>20.5</v>
      </c>
      <c r="G5">
        <v>31</v>
      </c>
      <c r="H5">
        <v>27</v>
      </c>
      <c r="I5">
        <v>32.4</v>
      </c>
      <c r="J5" s="2">
        <v>61.9</v>
      </c>
      <c r="K5">
        <v>37.6</v>
      </c>
      <c r="L5">
        <v>29.7</v>
      </c>
      <c r="M5">
        <v>45.2</v>
      </c>
      <c r="N5" s="2">
        <v>101.9</v>
      </c>
      <c r="O5">
        <v>68.099999999999994</v>
      </c>
      <c r="P5">
        <v>27.9</v>
      </c>
      <c r="Q5">
        <v>49</v>
      </c>
      <c r="R5" s="2">
        <v>49.8</v>
      </c>
      <c r="S5">
        <v>68.599999999999994</v>
      </c>
      <c r="T5">
        <v>23.2</v>
      </c>
      <c r="U5">
        <v>40.6</v>
      </c>
      <c r="V5" s="2">
        <v>66.400000000000006</v>
      </c>
      <c r="W5">
        <v>133.30000000000001</v>
      </c>
      <c r="X5">
        <v>112.3</v>
      </c>
      <c r="Y5">
        <v>104.1</v>
      </c>
      <c r="Z5" s="2">
        <v>23</v>
      </c>
      <c r="AA5">
        <v>55.1</v>
      </c>
      <c r="AB5">
        <v>40.700000000000003</v>
      </c>
      <c r="AC5">
        <v>33</v>
      </c>
      <c r="AD5" s="2">
        <v>107.6</v>
      </c>
      <c r="AE5">
        <v>81.5</v>
      </c>
      <c r="AF5">
        <v>82.1</v>
      </c>
      <c r="AG5">
        <v>114.2</v>
      </c>
      <c r="AH5" s="2">
        <v>76.2</v>
      </c>
      <c r="AI5">
        <v>90.8</v>
      </c>
      <c r="AJ5">
        <v>24.8</v>
      </c>
      <c r="AK5">
        <v>54.9</v>
      </c>
      <c r="AL5" s="2">
        <v>64.3</v>
      </c>
      <c r="AM5">
        <v>82.9</v>
      </c>
      <c r="AN5">
        <v>41.1</v>
      </c>
      <c r="AO5">
        <v>53.6</v>
      </c>
      <c r="AP5" s="2">
        <v>94.7</v>
      </c>
      <c r="AQ5">
        <v>113.1</v>
      </c>
      <c r="AR5">
        <v>55.7</v>
      </c>
      <c r="AS5">
        <v>39</v>
      </c>
    </row>
    <row r="6" spans="1:46" x14ac:dyDescent="0.2">
      <c r="B6" s="2">
        <v>90.3</v>
      </c>
      <c r="C6">
        <v>69</v>
      </c>
      <c r="D6">
        <v>111.2</v>
      </c>
      <c r="E6">
        <v>75.8</v>
      </c>
      <c r="F6" s="2">
        <v>35.1</v>
      </c>
      <c r="G6">
        <v>52.6</v>
      </c>
      <c r="H6">
        <v>52.1</v>
      </c>
      <c r="I6">
        <v>22.8</v>
      </c>
      <c r="J6" s="2">
        <v>53.5</v>
      </c>
      <c r="K6">
        <v>49.5</v>
      </c>
      <c r="L6">
        <v>42.4</v>
      </c>
      <c r="M6">
        <v>39.1</v>
      </c>
      <c r="N6" s="2">
        <v>127.7</v>
      </c>
      <c r="O6">
        <v>57.6</v>
      </c>
      <c r="P6">
        <v>78.2</v>
      </c>
      <c r="Q6">
        <v>47.2</v>
      </c>
      <c r="R6" s="2">
        <v>43</v>
      </c>
      <c r="S6">
        <v>82.6</v>
      </c>
      <c r="T6">
        <v>29.9</v>
      </c>
      <c r="U6">
        <v>28.5</v>
      </c>
      <c r="V6" s="2">
        <v>36.5</v>
      </c>
      <c r="W6">
        <v>61.4</v>
      </c>
      <c r="X6">
        <v>90.5</v>
      </c>
      <c r="Y6">
        <v>49.2</v>
      </c>
      <c r="Z6" s="2">
        <v>28.6</v>
      </c>
      <c r="AA6">
        <v>25.8</v>
      </c>
      <c r="AB6">
        <v>37.299999999999997</v>
      </c>
      <c r="AC6">
        <v>25</v>
      </c>
      <c r="AD6" s="2">
        <v>105.9</v>
      </c>
      <c r="AE6">
        <v>92.6</v>
      </c>
      <c r="AF6">
        <v>85.5</v>
      </c>
      <c r="AG6">
        <v>131.9</v>
      </c>
      <c r="AH6" s="2">
        <v>100.4</v>
      </c>
      <c r="AI6">
        <v>101.9</v>
      </c>
      <c r="AJ6">
        <v>35.4</v>
      </c>
      <c r="AK6">
        <v>52.7</v>
      </c>
      <c r="AL6" s="2">
        <v>64.599999999999994</v>
      </c>
      <c r="AM6">
        <v>0.6</v>
      </c>
      <c r="AN6">
        <v>31.9</v>
      </c>
      <c r="AO6">
        <v>37.700000000000003</v>
      </c>
      <c r="AP6" s="2">
        <v>57.2</v>
      </c>
      <c r="AQ6">
        <v>149.6</v>
      </c>
      <c r="AR6">
        <v>50.2</v>
      </c>
      <c r="AS6">
        <v>83.3</v>
      </c>
    </row>
    <row r="7" spans="1:46" x14ac:dyDescent="0.2">
      <c r="B7" s="2">
        <v>73.900000000000006</v>
      </c>
      <c r="C7">
        <v>46.7</v>
      </c>
      <c r="D7">
        <v>43</v>
      </c>
      <c r="E7">
        <v>28.9</v>
      </c>
      <c r="F7" s="2">
        <v>80.099999999999994</v>
      </c>
      <c r="G7">
        <v>22.7</v>
      </c>
      <c r="H7">
        <v>36.700000000000003</v>
      </c>
      <c r="I7" s="7">
        <v>32.299999999999997</v>
      </c>
      <c r="J7" s="2">
        <v>58.4</v>
      </c>
      <c r="K7">
        <v>63.7</v>
      </c>
      <c r="L7">
        <v>57.3</v>
      </c>
      <c r="M7">
        <v>48.1</v>
      </c>
      <c r="N7" s="2">
        <v>119.6</v>
      </c>
      <c r="O7">
        <v>58</v>
      </c>
      <c r="P7">
        <v>24.4</v>
      </c>
      <c r="Q7">
        <v>31.6</v>
      </c>
      <c r="R7" s="2">
        <v>77.2</v>
      </c>
      <c r="S7">
        <v>137.5</v>
      </c>
      <c r="T7">
        <v>33.5</v>
      </c>
      <c r="U7">
        <v>35.700000000000003</v>
      </c>
      <c r="V7" s="2">
        <v>109.8</v>
      </c>
      <c r="W7">
        <v>49.7</v>
      </c>
      <c r="X7">
        <v>102.9</v>
      </c>
      <c r="Y7">
        <v>67.8</v>
      </c>
      <c r="Z7" s="2">
        <v>74.5</v>
      </c>
      <c r="AA7">
        <v>39.4</v>
      </c>
      <c r="AB7">
        <v>33.1</v>
      </c>
      <c r="AC7">
        <v>41.5</v>
      </c>
      <c r="AD7" s="2">
        <v>81.2</v>
      </c>
      <c r="AE7">
        <v>68.099999999999994</v>
      </c>
      <c r="AF7">
        <v>91.6</v>
      </c>
      <c r="AG7">
        <v>54.5</v>
      </c>
      <c r="AH7" s="2">
        <v>37.200000000000003</v>
      </c>
      <c r="AI7">
        <v>56.8</v>
      </c>
      <c r="AJ7">
        <v>79.5</v>
      </c>
      <c r="AK7">
        <v>63.1</v>
      </c>
      <c r="AL7" s="2">
        <v>59.4</v>
      </c>
      <c r="AM7">
        <v>68.2</v>
      </c>
      <c r="AN7">
        <v>53.7</v>
      </c>
      <c r="AO7">
        <v>31.9</v>
      </c>
      <c r="AP7" s="2">
        <v>60.6</v>
      </c>
      <c r="AQ7">
        <v>33.299999999999997</v>
      </c>
      <c r="AR7">
        <v>75</v>
      </c>
      <c r="AS7">
        <v>41.8</v>
      </c>
    </row>
    <row r="8" spans="1:46" x14ac:dyDescent="0.2">
      <c r="B8" s="2">
        <v>30.4</v>
      </c>
      <c r="C8">
        <v>46.4</v>
      </c>
      <c r="D8">
        <v>57.1</v>
      </c>
      <c r="E8">
        <v>66.5</v>
      </c>
      <c r="F8" s="2">
        <v>27.9</v>
      </c>
      <c r="G8">
        <v>47.2</v>
      </c>
      <c r="H8">
        <v>62.1</v>
      </c>
      <c r="I8">
        <v>55.3</v>
      </c>
      <c r="J8" s="2">
        <v>42.9</v>
      </c>
      <c r="K8">
        <v>71.5</v>
      </c>
      <c r="L8">
        <v>38.799999999999997</v>
      </c>
      <c r="M8">
        <v>44.9</v>
      </c>
      <c r="N8" s="2">
        <v>93</v>
      </c>
      <c r="O8">
        <v>55.9</v>
      </c>
      <c r="P8">
        <v>31</v>
      </c>
      <c r="Q8">
        <v>54.7</v>
      </c>
      <c r="R8" s="2">
        <v>25.6</v>
      </c>
      <c r="S8">
        <v>59.5</v>
      </c>
      <c r="T8">
        <v>68.7</v>
      </c>
      <c r="V8" s="2">
        <v>64.400000000000006</v>
      </c>
      <c r="W8">
        <v>85.6</v>
      </c>
      <c r="X8">
        <v>36.299999999999997</v>
      </c>
      <c r="Y8">
        <v>53.4</v>
      </c>
      <c r="Z8" s="2">
        <v>24.1</v>
      </c>
      <c r="AA8">
        <v>77.400000000000006</v>
      </c>
      <c r="AB8">
        <v>44</v>
      </c>
      <c r="AC8">
        <v>60.1</v>
      </c>
      <c r="AD8" s="2">
        <v>45</v>
      </c>
      <c r="AE8">
        <v>85.7</v>
      </c>
      <c r="AF8">
        <v>42.6</v>
      </c>
      <c r="AG8">
        <v>31</v>
      </c>
      <c r="AH8" s="2">
        <v>46.9</v>
      </c>
      <c r="AI8">
        <v>93.5</v>
      </c>
      <c r="AJ8">
        <v>78</v>
      </c>
      <c r="AK8">
        <v>32.9</v>
      </c>
      <c r="AL8" s="2">
        <v>72.400000000000006</v>
      </c>
      <c r="AM8">
        <v>73.599999999999994</v>
      </c>
      <c r="AN8">
        <v>52</v>
      </c>
      <c r="AO8">
        <v>51.3</v>
      </c>
      <c r="AP8" s="2">
        <v>95.9</v>
      </c>
      <c r="AQ8">
        <v>140.4</v>
      </c>
      <c r="AR8">
        <v>47.8</v>
      </c>
      <c r="AS8">
        <v>39.700000000000003</v>
      </c>
    </row>
    <row r="9" spans="1:46" x14ac:dyDescent="0.2">
      <c r="B9" s="2">
        <v>80.599999999999994</v>
      </c>
      <c r="C9">
        <v>63.8</v>
      </c>
      <c r="D9">
        <v>20.3</v>
      </c>
      <c r="E9">
        <v>22.5</v>
      </c>
      <c r="F9" s="2">
        <v>25.5</v>
      </c>
      <c r="G9">
        <v>30.8</v>
      </c>
      <c r="H9">
        <v>45.2</v>
      </c>
      <c r="I9">
        <v>23.6</v>
      </c>
      <c r="J9" s="2">
        <v>61.8</v>
      </c>
      <c r="K9">
        <v>71.2</v>
      </c>
      <c r="L9">
        <v>63.2</v>
      </c>
      <c r="M9">
        <v>52.2</v>
      </c>
      <c r="N9" s="2">
        <v>78.2</v>
      </c>
      <c r="O9">
        <v>52.6</v>
      </c>
      <c r="P9">
        <v>47.3</v>
      </c>
      <c r="Q9">
        <v>75.599999999999994</v>
      </c>
      <c r="R9" s="2">
        <v>101.6</v>
      </c>
      <c r="S9">
        <v>99</v>
      </c>
      <c r="T9">
        <v>29.3</v>
      </c>
      <c r="V9" s="2">
        <v>31.9</v>
      </c>
      <c r="W9">
        <v>89.9</v>
      </c>
      <c r="X9">
        <v>86.5</v>
      </c>
      <c r="Y9">
        <v>77.2</v>
      </c>
      <c r="Z9" s="2">
        <v>23.4</v>
      </c>
      <c r="AA9">
        <v>25.7</v>
      </c>
      <c r="AB9">
        <v>40.200000000000003</v>
      </c>
      <c r="AC9">
        <v>42.1</v>
      </c>
      <c r="AD9" s="2">
        <v>62.9</v>
      </c>
      <c r="AE9">
        <v>27.6</v>
      </c>
      <c r="AF9">
        <v>100.3</v>
      </c>
      <c r="AG9">
        <v>39.9</v>
      </c>
      <c r="AH9" s="2">
        <v>70.8</v>
      </c>
      <c r="AI9">
        <v>97.8</v>
      </c>
      <c r="AJ9">
        <v>75.5</v>
      </c>
      <c r="AK9">
        <v>32.200000000000003</v>
      </c>
      <c r="AL9" s="2">
        <v>43.8</v>
      </c>
      <c r="AM9">
        <v>93</v>
      </c>
      <c r="AN9">
        <v>44.1</v>
      </c>
      <c r="AO9">
        <v>21</v>
      </c>
      <c r="AP9" s="2">
        <v>106.9</v>
      </c>
      <c r="AQ9">
        <v>126.3</v>
      </c>
      <c r="AR9">
        <v>20.399999999999999</v>
      </c>
      <c r="AS9">
        <v>31.7</v>
      </c>
    </row>
    <row r="10" spans="1:46" x14ac:dyDescent="0.2">
      <c r="B10" s="2">
        <v>77.5</v>
      </c>
      <c r="C10">
        <v>36.5</v>
      </c>
      <c r="D10">
        <v>46.6</v>
      </c>
      <c r="E10">
        <v>43.5</v>
      </c>
      <c r="F10" s="2">
        <v>53.8</v>
      </c>
      <c r="G10">
        <v>21.8</v>
      </c>
      <c r="H10">
        <v>33.200000000000003</v>
      </c>
      <c r="I10">
        <v>26</v>
      </c>
      <c r="J10" s="2">
        <v>60.3</v>
      </c>
      <c r="K10">
        <v>48</v>
      </c>
      <c r="L10">
        <v>66</v>
      </c>
      <c r="M10">
        <v>67</v>
      </c>
      <c r="N10" s="2">
        <v>128.69999999999999</v>
      </c>
      <c r="O10">
        <v>95</v>
      </c>
      <c r="P10">
        <v>31.8</v>
      </c>
      <c r="Q10">
        <v>40.6</v>
      </c>
      <c r="R10" s="2">
        <v>113.7</v>
      </c>
      <c r="S10">
        <v>83.8</v>
      </c>
      <c r="T10">
        <v>29.5</v>
      </c>
      <c r="V10" s="2">
        <v>68.7</v>
      </c>
      <c r="W10">
        <v>81.2</v>
      </c>
      <c r="X10">
        <v>104.6</v>
      </c>
      <c r="Y10">
        <v>80.900000000000006</v>
      </c>
      <c r="Z10" s="2">
        <v>21.2</v>
      </c>
      <c r="AA10">
        <v>76.7</v>
      </c>
      <c r="AB10">
        <v>87.6</v>
      </c>
      <c r="AC10">
        <v>25.3</v>
      </c>
      <c r="AD10" s="2">
        <v>58.6</v>
      </c>
      <c r="AE10">
        <v>52.2</v>
      </c>
      <c r="AF10">
        <v>102.8</v>
      </c>
      <c r="AG10">
        <v>122.1</v>
      </c>
      <c r="AH10" s="2">
        <v>27.8</v>
      </c>
      <c r="AI10">
        <v>64.900000000000006</v>
      </c>
      <c r="AJ10">
        <v>51.7</v>
      </c>
      <c r="AK10">
        <v>34</v>
      </c>
      <c r="AL10" s="2">
        <v>44.2</v>
      </c>
      <c r="AM10">
        <v>48.1</v>
      </c>
      <c r="AN10">
        <v>46</v>
      </c>
      <c r="AO10">
        <v>64.8</v>
      </c>
      <c r="AP10" s="2">
        <v>95.2</v>
      </c>
      <c r="AQ10">
        <v>132</v>
      </c>
      <c r="AR10">
        <v>29.5</v>
      </c>
      <c r="AS10">
        <v>23</v>
      </c>
    </row>
    <row r="11" spans="1:46" x14ac:dyDescent="0.2">
      <c r="B11" s="2">
        <v>108.7</v>
      </c>
      <c r="C11">
        <v>31.4</v>
      </c>
      <c r="D11">
        <v>98.2</v>
      </c>
      <c r="E11">
        <v>41</v>
      </c>
      <c r="F11" s="2">
        <v>32</v>
      </c>
      <c r="G11">
        <v>25.1</v>
      </c>
      <c r="H11">
        <v>31.4</v>
      </c>
      <c r="I11">
        <v>23.8</v>
      </c>
      <c r="J11" s="2">
        <v>51.8</v>
      </c>
      <c r="K11">
        <v>53.6</v>
      </c>
      <c r="L11">
        <v>23.7</v>
      </c>
      <c r="M11">
        <v>38.6</v>
      </c>
      <c r="N11" s="2">
        <v>111.5</v>
      </c>
      <c r="O11">
        <v>86.9</v>
      </c>
      <c r="P11">
        <v>21.8</v>
      </c>
      <c r="Q11">
        <v>71.099999999999994</v>
      </c>
      <c r="R11" s="2">
        <v>105.2</v>
      </c>
      <c r="S11">
        <v>118.8</v>
      </c>
      <c r="T11">
        <v>53.1</v>
      </c>
      <c r="V11" s="2">
        <v>82.5</v>
      </c>
      <c r="W11">
        <v>120.7</v>
      </c>
      <c r="X11">
        <v>59.8</v>
      </c>
      <c r="Y11">
        <v>43.8</v>
      </c>
      <c r="Z11" s="2">
        <v>29.5</v>
      </c>
      <c r="AA11">
        <v>43.8</v>
      </c>
      <c r="AB11">
        <v>50.7</v>
      </c>
      <c r="AC11">
        <v>25.3</v>
      </c>
      <c r="AD11" s="2">
        <v>53.9</v>
      </c>
      <c r="AE11">
        <v>101.5</v>
      </c>
      <c r="AF11">
        <v>80.599999999999994</v>
      </c>
      <c r="AG11">
        <v>46</v>
      </c>
      <c r="AH11" s="2">
        <v>92</v>
      </c>
      <c r="AI11">
        <v>115.6</v>
      </c>
      <c r="AJ11">
        <v>36.9</v>
      </c>
      <c r="AK11">
        <v>87.8</v>
      </c>
      <c r="AL11" s="2">
        <v>83</v>
      </c>
      <c r="AM11">
        <v>81.8</v>
      </c>
      <c r="AN11">
        <v>90.3</v>
      </c>
      <c r="AO11">
        <v>83.3</v>
      </c>
      <c r="AP11" s="2">
        <v>74.2</v>
      </c>
      <c r="AQ11">
        <v>128</v>
      </c>
      <c r="AR11">
        <v>52.4</v>
      </c>
      <c r="AS11">
        <v>82.3</v>
      </c>
    </row>
    <row r="12" spans="1:46" x14ac:dyDescent="0.2">
      <c r="B12" s="2">
        <v>87.2</v>
      </c>
      <c r="C12">
        <v>45.1</v>
      </c>
      <c r="D12">
        <v>46</v>
      </c>
      <c r="E12">
        <v>56.1</v>
      </c>
      <c r="F12" s="2">
        <v>51.5</v>
      </c>
      <c r="G12">
        <v>41.9</v>
      </c>
      <c r="H12">
        <v>38.200000000000003</v>
      </c>
      <c r="I12">
        <v>38.299999999999997</v>
      </c>
      <c r="J12" s="2">
        <v>58.2</v>
      </c>
      <c r="K12">
        <v>68.5</v>
      </c>
      <c r="L12">
        <v>48.4</v>
      </c>
      <c r="M12">
        <v>69.400000000000006</v>
      </c>
      <c r="N12" s="2">
        <v>107</v>
      </c>
      <c r="O12">
        <v>21.9</v>
      </c>
      <c r="P12">
        <v>44.8</v>
      </c>
      <c r="Q12">
        <v>49.8</v>
      </c>
      <c r="R12" s="2">
        <v>51</v>
      </c>
      <c r="S12">
        <v>99.2</v>
      </c>
      <c r="T12">
        <v>59.8</v>
      </c>
      <c r="V12" s="2">
        <v>46.9</v>
      </c>
      <c r="W12">
        <v>69.099999999999994</v>
      </c>
      <c r="X12">
        <v>68.400000000000006</v>
      </c>
      <c r="Y12">
        <v>71.8</v>
      </c>
      <c r="Z12" s="2">
        <v>41.5</v>
      </c>
      <c r="AA12">
        <v>63.9</v>
      </c>
      <c r="AB12">
        <v>62.7</v>
      </c>
      <c r="AC12">
        <v>57.4</v>
      </c>
      <c r="AD12" s="2">
        <v>97.8</v>
      </c>
      <c r="AE12">
        <v>58.3</v>
      </c>
      <c r="AF12">
        <v>68.400000000000006</v>
      </c>
      <c r="AG12">
        <v>64</v>
      </c>
      <c r="AH12" s="2">
        <v>38.700000000000003</v>
      </c>
      <c r="AI12">
        <v>100.3</v>
      </c>
      <c r="AJ12">
        <v>59.9</v>
      </c>
      <c r="AK12">
        <v>67.7</v>
      </c>
      <c r="AL12" s="2">
        <v>75.400000000000006</v>
      </c>
      <c r="AM12">
        <v>68</v>
      </c>
      <c r="AN12">
        <v>31.8</v>
      </c>
      <c r="AO12">
        <v>25.2</v>
      </c>
      <c r="AP12" s="2">
        <v>23.6</v>
      </c>
      <c r="AQ12">
        <v>123.3</v>
      </c>
      <c r="AR12">
        <v>39.1</v>
      </c>
      <c r="AS12">
        <v>43.8</v>
      </c>
    </row>
    <row r="13" spans="1:46" x14ac:dyDescent="0.2">
      <c r="B13" s="2">
        <v>90.6</v>
      </c>
      <c r="C13">
        <v>35.700000000000003</v>
      </c>
      <c r="D13">
        <v>78.7</v>
      </c>
      <c r="E13">
        <v>35</v>
      </c>
      <c r="F13" s="2">
        <v>50.9</v>
      </c>
      <c r="G13">
        <v>53.8</v>
      </c>
      <c r="I13">
        <v>27.9</v>
      </c>
      <c r="J13" s="2">
        <v>48.7</v>
      </c>
      <c r="K13">
        <v>74.099999999999994</v>
      </c>
      <c r="L13">
        <v>29.3</v>
      </c>
      <c r="M13">
        <v>20.9</v>
      </c>
      <c r="N13" s="2">
        <v>128.6</v>
      </c>
      <c r="O13">
        <v>37.700000000000003</v>
      </c>
      <c r="P13">
        <v>38.200000000000003</v>
      </c>
      <c r="Q13">
        <v>34.200000000000003</v>
      </c>
      <c r="R13" s="2">
        <v>95.6</v>
      </c>
      <c r="S13">
        <v>94.6</v>
      </c>
      <c r="V13" s="2">
        <v>69.599999999999994</v>
      </c>
      <c r="W13">
        <v>89.2</v>
      </c>
      <c r="X13">
        <v>60.3</v>
      </c>
      <c r="Y13">
        <v>56.5</v>
      </c>
      <c r="Z13" s="2">
        <v>34</v>
      </c>
      <c r="AA13">
        <v>21</v>
      </c>
      <c r="AB13">
        <v>51.3</v>
      </c>
      <c r="AC13">
        <v>33.700000000000003</v>
      </c>
      <c r="AD13" s="2">
        <v>67.3</v>
      </c>
      <c r="AE13">
        <v>89.9</v>
      </c>
      <c r="AF13">
        <v>96</v>
      </c>
      <c r="AG13">
        <v>96.4</v>
      </c>
      <c r="AH13" s="2">
        <v>35.6</v>
      </c>
      <c r="AI13">
        <v>96.2</v>
      </c>
      <c r="AJ13">
        <v>46.2</v>
      </c>
      <c r="AK13">
        <v>44.9</v>
      </c>
      <c r="AL13" s="2">
        <v>50.8</v>
      </c>
      <c r="AM13">
        <v>90.6</v>
      </c>
      <c r="AN13">
        <v>35.799999999999997</v>
      </c>
      <c r="AO13">
        <v>59.9</v>
      </c>
      <c r="AP13" s="2">
        <v>34.6</v>
      </c>
      <c r="AQ13">
        <v>124.4</v>
      </c>
      <c r="AR13">
        <v>32.1</v>
      </c>
      <c r="AS13">
        <v>33.9</v>
      </c>
    </row>
    <row r="14" spans="1:46" x14ac:dyDescent="0.2">
      <c r="B14" s="2">
        <v>101.6</v>
      </c>
      <c r="C14">
        <v>20.7</v>
      </c>
      <c r="D14">
        <v>74.400000000000006</v>
      </c>
      <c r="E14">
        <v>31.4</v>
      </c>
      <c r="F14" s="2">
        <v>20.2</v>
      </c>
      <c r="G14">
        <v>51.2</v>
      </c>
      <c r="I14">
        <v>25.1</v>
      </c>
      <c r="J14" s="2">
        <v>68.599999999999994</v>
      </c>
      <c r="K14">
        <v>61</v>
      </c>
      <c r="L14">
        <v>74.400000000000006</v>
      </c>
      <c r="M14">
        <v>41.7</v>
      </c>
      <c r="N14" s="2">
        <v>99.9</v>
      </c>
      <c r="O14">
        <v>49.6</v>
      </c>
      <c r="P14">
        <v>41.2</v>
      </c>
      <c r="Q14">
        <v>60.7</v>
      </c>
      <c r="R14" s="2">
        <v>81</v>
      </c>
      <c r="S14">
        <v>106.2</v>
      </c>
      <c r="V14" s="2">
        <v>46.5</v>
      </c>
      <c r="W14">
        <v>66</v>
      </c>
      <c r="X14">
        <v>62.5</v>
      </c>
      <c r="Y14">
        <v>63.3</v>
      </c>
      <c r="AA14">
        <v>26</v>
      </c>
      <c r="AB14">
        <v>22.1</v>
      </c>
      <c r="AC14">
        <v>22.5</v>
      </c>
      <c r="AD14" s="2">
        <v>22.5</v>
      </c>
      <c r="AE14">
        <v>49.4</v>
      </c>
      <c r="AF14">
        <v>71.400000000000006</v>
      </c>
      <c r="AG14">
        <v>68.599999999999994</v>
      </c>
      <c r="AH14" s="2">
        <v>67</v>
      </c>
      <c r="AI14">
        <v>96.9</v>
      </c>
      <c r="AJ14">
        <v>41.8</v>
      </c>
      <c r="AK14">
        <v>41.2</v>
      </c>
      <c r="AL14" s="2">
        <v>45.4</v>
      </c>
      <c r="AM14">
        <v>115.4</v>
      </c>
      <c r="AN14">
        <v>74</v>
      </c>
      <c r="AO14">
        <v>23.9</v>
      </c>
      <c r="AP14" s="2">
        <v>55</v>
      </c>
      <c r="AQ14">
        <v>90.3</v>
      </c>
      <c r="AR14">
        <v>43.3</v>
      </c>
      <c r="AS14">
        <v>108.2</v>
      </c>
    </row>
    <row r="15" spans="1:46" x14ac:dyDescent="0.2">
      <c r="B15" s="2">
        <v>47.5</v>
      </c>
      <c r="C15">
        <v>43.5</v>
      </c>
      <c r="D15">
        <v>82.1</v>
      </c>
      <c r="E15">
        <v>27.7</v>
      </c>
      <c r="F15" s="2">
        <v>64.7</v>
      </c>
      <c r="G15">
        <v>55.8</v>
      </c>
      <c r="I15">
        <v>25.9</v>
      </c>
      <c r="J15" s="2">
        <v>58.6</v>
      </c>
      <c r="K15">
        <v>62.8</v>
      </c>
      <c r="L15">
        <v>32.9</v>
      </c>
      <c r="M15">
        <v>30.7</v>
      </c>
      <c r="N15" s="2">
        <v>97.2</v>
      </c>
      <c r="O15">
        <v>20.2</v>
      </c>
      <c r="P15">
        <v>22.7</v>
      </c>
      <c r="Q15">
        <v>57.2</v>
      </c>
      <c r="R15" s="2">
        <v>90.4</v>
      </c>
      <c r="S15">
        <v>84.3</v>
      </c>
      <c r="V15" s="2">
        <v>39.6</v>
      </c>
      <c r="W15">
        <v>94.1</v>
      </c>
      <c r="X15">
        <v>52.8</v>
      </c>
      <c r="Y15">
        <v>24.1</v>
      </c>
      <c r="AA15">
        <v>66.099999999999994</v>
      </c>
      <c r="AB15">
        <v>30.7</v>
      </c>
      <c r="AC15">
        <v>33.1</v>
      </c>
      <c r="AD15" s="2">
        <v>58.6</v>
      </c>
      <c r="AE15">
        <v>62.7</v>
      </c>
      <c r="AF15">
        <v>90.9</v>
      </c>
      <c r="AG15">
        <v>59.7</v>
      </c>
      <c r="AH15" s="2">
        <v>38.9</v>
      </c>
      <c r="AI15">
        <v>58.8</v>
      </c>
      <c r="AJ15">
        <v>64</v>
      </c>
      <c r="AK15">
        <v>87</v>
      </c>
      <c r="AL15" s="2">
        <v>72</v>
      </c>
      <c r="AM15">
        <v>25.4</v>
      </c>
      <c r="AN15">
        <v>22.4</v>
      </c>
      <c r="AO15">
        <v>103.1</v>
      </c>
      <c r="AP15" s="2">
        <v>87.4</v>
      </c>
      <c r="AQ15">
        <v>114.7</v>
      </c>
      <c r="AR15">
        <v>67.400000000000006</v>
      </c>
      <c r="AS15">
        <v>47.2</v>
      </c>
    </row>
    <row r="16" spans="1:46" x14ac:dyDescent="0.2">
      <c r="B16" s="2">
        <v>69.099999999999994</v>
      </c>
      <c r="C16">
        <v>68.400000000000006</v>
      </c>
      <c r="D16">
        <v>77</v>
      </c>
      <c r="E16">
        <v>20.399999999999999</v>
      </c>
      <c r="F16" s="2">
        <v>59.1</v>
      </c>
      <c r="G16">
        <v>52.9</v>
      </c>
      <c r="I16">
        <v>31</v>
      </c>
      <c r="J16" s="2">
        <v>75.2</v>
      </c>
      <c r="K16">
        <v>50.5</v>
      </c>
      <c r="L16">
        <v>23.2</v>
      </c>
      <c r="M16">
        <v>35.799999999999997</v>
      </c>
      <c r="N16" s="2">
        <v>67.400000000000006</v>
      </c>
      <c r="O16">
        <v>23.8</v>
      </c>
      <c r="P16">
        <v>26.8</v>
      </c>
      <c r="Q16">
        <v>30.2</v>
      </c>
      <c r="R16" s="2">
        <v>95.4</v>
      </c>
      <c r="S16">
        <v>46.3</v>
      </c>
      <c r="V16" s="2">
        <v>57.8</v>
      </c>
      <c r="W16">
        <v>27.2</v>
      </c>
      <c r="X16">
        <v>53.7</v>
      </c>
      <c r="Y16">
        <v>87.7</v>
      </c>
      <c r="AA16">
        <v>33.799999999999997</v>
      </c>
      <c r="AB16">
        <v>67.3</v>
      </c>
      <c r="AC16">
        <v>43.3</v>
      </c>
      <c r="AD16" s="2">
        <v>44.9</v>
      </c>
      <c r="AE16">
        <v>51.5</v>
      </c>
      <c r="AF16">
        <v>62</v>
      </c>
      <c r="AG16">
        <v>78.400000000000006</v>
      </c>
      <c r="AH16" s="2">
        <v>60.7</v>
      </c>
      <c r="AI16">
        <v>84.9</v>
      </c>
      <c r="AJ16">
        <v>37.299999999999997</v>
      </c>
      <c r="AK16">
        <v>87</v>
      </c>
      <c r="AL16" s="2">
        <v>62.2</v>
      </c>
      <c r="AM16">
        <v>84.9</v>
      </c>
      <c r="AN16">
        <v>50.9</v>
      </c>
      <c r="AO16">
        <v>77.599999999999994</v>
      </c>
      <c r="AP16" s="2">
        <v>121</v>
      </c>
      <c r="AQ16">
        <v>141.80000000000001</v>
      </c>
      <c r="AR16">
        <v>56.4</v>
      </c>
      <c r="AS16">
        <v>89.9</v>
      </c>
    </row>
    <row r="17" spans="2:45" x14ac:dyDescent="0.2">
      <c r="B17" s="2">
        <v>101.8</v>
      </c>
      <c r="C17">
        <v>68.400000000000006</v>
      </c>
      <c r="D17">
        <v>62.9</v>
      </c>
      <c r="E17">
        <v>29.8</v>
      </c>
      <c r="F17" s="2">
        <v>54.1</v>
      </c>
      <c r="G17">
        <v>63.1</v>
      </c>
      <c r="I17">
        <v>30.4</v>
      </c>
      <c r="J17" s="2">
        <v>69</v>
      </c>
      <c r="K17">
        <v>58.5</v>
      </c>
      <c r="L17">
        <v>42.8</v>
      </c>
      <c r="M17">
        <v>35.1</v>
      </c>
      <c r="N17" s="2">
        <v>96.4</v>
      </c>
      <c r="O17">
        <v>35.6</v>
      </c>
      <c r="P17">
        <v>27.6</v>
      </c>
      <c r="Q17">
        <v>37</v>
      </c>
      <c r="R17" s="2">
        <v>58.7</v>
      </c>
      <c r="S17">
        <v>94.3</v>
      </c>
      <c r="V17" s="2">
        <v>77.7</v>
      </c>
      <c r="W17">
        <v>78.400000000000006</v>
      </c>
      <c r="X17">
        <v>21.7</v>
      </c>
      <c r="Y17">
        <v>71.3</v>
      </c>
      <c r="AA17">
        <v>26.3</v>
      </c>
      <c r="AB17">
        <v>27.9</v>
      </c>
      <c r="AC17">
        <v>72.400000000000006</v>
      </c>
      <c r="AD17" s="2">
        <v>33.4</v>
      </c>
      <c r="AE17">
        <v>120.7</v>
      </c>
      <c r="AF17">
        <v>101.9</v>
      </c>
      <c r="AG17">
        <v>47.4</v>
      </c>
      <c r="AH17" s="2">
        <v>32.1</v>
      </c>
      <c r="AI17">
        <v>86.3</v>
      </c>
      <c r="AJ17">
        <v>74.400000000000006</v>
      </c>
      <c r="AK17">
        <v>41.9</v>
      </c>
      <c r="AL17" s="2">
        <v>46.9</v>
      </c>
      <c r="AM17">
        <v>95.7</v>
      </c>
      <c r="AN17">
        <v>94.3</v>
      </c>
      <c r="AO17">
        <v>57.7</v>
      </c>
      <c r="AP17" s="2">
        <v>87.6</v>
      </c>
      <c r="AQ17">
        <v>102.9</v>
      </c>
      <c r="AR17">
        <v>28.6</v>
      </c>
      <c r="AS17">
        <v>68.2</v>
      </c>
    </row>
    <row r="18" spans="2:45" x14ac:dyDescent="0.2">
      <c r="B18" s="2">
        <v>77.900000000000006</v>
      </c>
      <c r="C18">
        <v>39.4</v>
      </c>
      <c r="D18">
        <v>64.5</v>
      </c>
      <c r="E18">
        <v>21</v>
      </c>
      <c r="F18" s="2">
        <v>54.6</v>
      </c>
      <c r="G18">
        <v>60.2</v>
      </c>
      <c r="I18">
        <v>30.6</v>
      </c>
      <c r="J18" s="2">
        <v>46.2</v>
      </c>
      <c r="K18">
        <v>43.2</v>
      </c>
      <c r="L18">
        <v>29.8</v>
      </c>
      <c r="M18">
        <v>69</v>
      </c>
      <c r="N18" s="2">
        <v>77.900000000000006</v>
      </c>
      <c r="O18">
        <v>31.8</v>
      </c>
      <c r="P18">
        <v>73.099999999999994</v>
      </c>
      <c r="Q18">
        <v>55</v>
      </c>
      <c r="R18" s="2">
        <v>33.5</v>
      </c>
      <c r="S18">
        <v>89</v>
      </c>
      <c r="V18" s="2">
        <v>54.9</v>
      </c>
      <c r="W18">
        <v>111.4</v>
      </c>
      <c r="X18">
        <v>100</v>
      </c>
      <c r="Y18">
        <v>53</v>
      </c>
      <c r="AA18">
        <v>40.1</v>
      </c>
      <c r="AB18">
        <v>45.5</v>
      </c>
      <c r="AC18">
        <v>22.5</v>
      </c>
      <c r="AD18" s="2">
        <v>45.1</v>
      </c>
      <c r="AE18">
        <v>73.599999999999994</v>
      </c>
      <c r="AF18">
        <v>52.3</v>
      </c>
      <c r="AG18">
        <v>127.4</v>
      </c>
      <c r="AH18" s="2">
        <v>50.9</v>
      </c>
      <c r="AI18">
        <v>140.69999999999999</v>
      </c>
      <c r="AJ18">
        <v>52.1</v>
      </c>
      <c r="AK18">
        <v>54.9</v>
      </c>
      <c r="AL18" s="2">
        <v>81.400000000000006</v>
      </c>
      <c r="AM18">
        <v>121.9</v>
      </c>
      <c r="AN18">
        <v>51.9</v>
      </c>
      <c r="AO18">
        <v>40.700000000000003</v>
      </c>
      <c r="AP18" s="2">
        <v>109.9</v>
      </c>
      <c r="AQ18">
        <v>110.6</v>
      </c>
      <c r="AR18">
        <v>33.799999999999997</v>
      </c>
      <c r="AS18">
        <v>23.8</v>
      </c>
    </row>
    <row r="19" spans="2:45" x14ac:dyDescent="0.2">
      <c r="B19" s="2">
        <v>59</v>
      </c>
      <c r="C19">
        <v>65.3</v>
      </c>
      <c r="D19">
        <v>45.5</v>
      </c>
      <c r="E19">
        <v>64.900000000000006</v>
      </c>
      <c r="F19" s="2">
        <v>72.900000000000006</v>
      </c>
      <c r="G19">
        <v>39.700000000000003</v>
      </c>
      <c r="I19">
        <v>26.2</v>
      </c>
      <c r="J19" s="2">
        <v>46.9</v>
      </c>
      <c r="K19">
        <v>52</v>
      </c>
      <c r="L19">
        <v>60.8</v>
      </c>
      <c r="M19">
        <v>65.599999999999994</v>
      </c>
      <c r="N19" s="2">
        <v>93.5</v>
      </c>
      <c r="O19">
        <v>78.8</v>
      </c>
      <c r="Q19">
        <v>20.6</v>
      </c>
      <c r="R19" s="2">
        <v>55.7</v>
      </c>
      <c r="S19">
        <v>70.900000000000006</v>
      </c>
      <c r="V19" s="2">
        <v>86.7</v>
      </c>
      <c r="W19">
        <v>79.8</v>
      </c>
      <c r="X19">
        <v>104.3</v>
      </c>
      <c r="Y19">
        <v>47.4</v>
      </c>
      <c r="AA19">
        <v>49.5</v>
      </c>
      <c r="AB19">
        <v>26.3</v>
      </c>
      <c r="AC19">
        <v>41.7</v>
      </c>
      <c r="AD19" s="2">
        <v>64</v>
      </c>
      <c r="AE19">
        <v>48.7</v>
      </c>
      <c r="AF19">
        <v>51.8</v>
      </c>
      <c r="AG19">
        <v>80.5</v>
      </c>
      <c r="AH19" s="2">
        <v>87.9</v>
      </c>
      <c r="AI19">
        <v>78.5</v>
      </c>
      <c r="AJ19">
        <v>67.3</v>
      </c>
      <c r="AK19">
        <v>32.200000000000003</v>
      </c>
      <c r="AL19" s="2">
        <v>48</v>
      </c>
      <c r="AM19">
        <v>40.6</v>
      </c>
      <c r="AN19">
        <v>71.900000000000006</v>
      </c>
      <c r="AO19">
        <v>93.9</v>
      </c>
      <c r="AP19" s="2">
        <v>122.4</v>
      </c>
      <c r="AQ19">
        <v>38.700000000000003</v>
      </c>
      <c r="AR19">
        <v>104</v>
      </c>
      <c r="AS19" s="7">
        <v>68.5</v>
      </c>
    </row>
    <row r="20" spans="2:45" x14ac:dyDescent="0.2">
      <c r="B20" s="2">
        <v>25.4</v>
      </c>
      <c r="C20">
        <v>45.1</v>
      </c>
      <c r="D20">
        <v>74.7</v>
      </c>
      <c r="E20">
        <v>93.4</v>
      </c>
      <c r="F20" s="2">
        <v>54.7</v>
      </c>
      <c r="G20">
        <v>74.7</v>
      </c>
      <c r="I20">
        <v>66.8</v>
      </c>
      <c r="J20" s="2">
        <v>57.1</v>
      </c>
      <c r="K20">
        <v>52</v>
      </c>
      <c r="L20">
        <v>20.8</v>
      </c>
      <c r="M20">
        <v>26.9</v>
      </c>
      <c r="N20" s="2">
        <v>100.8</v>
      </c>
      <c r="O20">
        <v>40.799999999999997</v>
      </c>
      <c r="Q20">
        <v>72</v>
      </c>
      <c r="R20" s="2">
        <v>28.8</v>
      </c>
      <c r="S20">
        <v>74.599999999999994</v>
      </c>
      <c r="V20" s="2">
        <v>47.1</v>
      </c>
      <c r="W20">
        <v>103.2</v>
      </c>
      <c r="X20">
        <v>81.7</v>
      </c>
      <c r="Y20">
        <v>46.4</v>
      </c>
      <c r="AA20">
        <v>38.5</v>
      </c>
      <c r="AB20">
        <v>31</v>
      </c>
      <c r="AC20">
        <v>31.6</v>
      </c>
      <c r="AD20" s="2">
        <v>48.1</v>
      </c>
      <c r="AE20">
        <v>49.6</v>
      </c>
      <c r="AF20">
        <v>63.5</v>
      </c>
      <c r="AG20">
        <v>48.8</v>
      </c>
      <c r="AH20" s="2">
        <v>74.900000000000006</v>
      </c>
      <c r="AI20">
        <v>113.3</v>
      </c>
      <c r="AJ20">
        <v>50.7</v>
      </c>
      <c r="AK20">
        <v>90.6</v>
      </c>
      <c r="AL20" s="2">
        <v>57.6</v>
      </c>
      <c r="AM20">
        <v>59.2</v>
      </c>
      <c r="AN20">
        <v>27.4</v>
      </c>
      <c r="AO20">
        <v>24.1</v>
      </c>
      <c r="AP20" s="2">
        <v>113</v>
      </c>
      <c r="AQ20">
        <v>83.2</v>
      </c>
      <c r="AR20">
        <v>24.8</v>
      </c>
      <c r="AS20">
        <v>55.2</v>
      </c>
    </row>
    <row r="21" spans="2:45" x14ac:dyDescent="0.2">
      <c r="B21" s="2">
        <v>54.9</v>
      </c>
      <c r="C21">
        <v>69.3</v>
      </c>
      <c r="D21">
        <v>39.5</v>
      </c>
      <c r="E21">
        <v>80.599999999999994</v>
      </c>
      <c r="F21" s="2">
        <v>73.2</v>
      </c>
      <c r="G21">
        <v>28.2</v>
      </c>
      <c r="I21">
        <v>24.5</v>
      </c>
      <c r="J21" s="2">
        <v>45.7</v>
      </c>
      <c r="K21">
        <v>23.5</v>
      </c>
      <c r="L21">
        <v>35.9</v>
      </c>
      <c r="M21">
        <v>33</v>
      </c>
      <c r="N21" s="2">
        <v>69.099999999999994</v>
      </c>
      <c r="O21">
        <v>38.799999999999997</v>
      </c>
      <c r="Q21">
        <v>41.8</v>
      </c>
      <c r="R21" s="2">
        <v>72.8</v>
      </c>
      <c r="S21">
        <v>80.400000000000006</v>
      </c>
      <c r="V21" s="2">
        <v>113.7</v>
      </c>
      <c r="W21">
        <v>128.9</v>
      </c>
      <c r="X21">
        <v>95.2</v>
      </c>
      <c r="Y21">
        <v>62.6</v>
      </c>
      <c r="AA21">
        <v>70</v>
      </c>
      <c r="AB21">
        <v>47.6</v>
      </c>
      <c r="AC21">
        <v>82.6</v>
      </c>
      <c r="AD21" s="2">
        <v>20.7</v>
      </c>
      <c r="AE21">
        <v>57.8</v>
      </c>
      <c r="AF21">
        <v>79.8</v>
      </c>
      <c r="AG21">
        <v>71.8</v>
      </c>
      <c r="AH21" s="2">
        <v>79.7</v>
      </c>
      <c r="AI21">
        <v>37.700000000000003</v>
      </c>
      <c r="AJ21">
        <v>50.5</v>
      </c>
      <c r="AK21">
        <v>65.400000000000006</v>
      </c>
      <c r="AL21" s="2">
        <v>34.6</v>
      </c>
      <c r="AM21">
        <v>58.9</v>
      </c>
      <c r="AN21">
        <v>72.400000000000006</v>
      </c>
      <c r="AO21">
        <v>46.1</v>
      </c>
      <c r="AP21" s="2">
        <v>108.8</v>
      </c>
      <c r="AQ21">
        <v>123</v>
      </c>
      <c r="AR21">
        <v>100.1</v>
      </c>
      <c r="AS21">
        <v>94.5</v>
      </c>
    </row>
    <row r="22" spans="2:45" x14ac:dyDescent="0.2">
      <c r="B22" s="2">
        <v>104.6</v>
      </c>
      <c r="C22">
        <v>66.7</v>
      </c>
      <c r="D22">
        <v>46.2</v>
      </c>
      <c r="E22">
        <v>44</v>
      </c>
      <c r="F22" s="2">
        <v>49.9</v>
      </c>
      <c r="G22">
        <v>49.3</v>
      </c>
      <c r="I22">
        <v>26.6</v>
      </c>
      <c r="J22" s="2">
        <v>39.299999999999997</v>
      </c>
      <c r="K22">
        <v>42.1</v>
      </c>
      <c r="L22">
        <v>31.2</v>
      </c>
      <c r="M22" s="8">
        <v>59.1</v>
      </c>
      <c r="N22" s="2">
        <v>108.7</v>
      </c>
      <c r="O22">
        <v>22.2</v>
      </c>
      <c r="Q22">
        <v>31.2</v>
      </c>
      <c r="R22" s="2">
        <v>58.2</v>
      </c>
      <c r="S22">
        <v>48.3</v>
      </c>
      <c r="V22" s="2">
        <v>55.7</v>
      </c>
      <c r="W22">
        <v>106.2</v>
      </c>
      <c r="X22">
        <v>71.5</v>
      </c>
      <c r="Y22">
        <v>82.7</v>
      </c>
      <c r="AA22">
        <v>29.9</v>
      </c>
      <c r="AB22">
        <v>49.1</v>
      </c>
      <c r="AC22">
        <v>33.799999999999997</v>
      </c>
      <c r="AD22" s="2">
        <v>94.6</v>
      </c>
      <c r="AE22">
        <v>46</v>
      </c>
      <c r="AF22">
        <v>100</v>
      </c>
      <c r="AG22">
        <v>107.2</v>
      </c>
      <c r="AH22" s="2">
        <v>41.9</v>
      </c>
      <c r="AI22">
        <v>86.8</v>
      </c>
      <c r="AJ22">
        <v>31.2</v>
      </c>
      <c r="AK22">
        <v>27.3</v>
      </c>
      <c r="AL22" s="2">
        <v>61.5</v>
      </c>
      <c r="AM22">
        <v>83</v>
      </c>
      <c r="AN22">
        <v>95.8</v>
      </c>
      <c r="AO22">
        <v>62.7</v>
      </c>
      <c r="AP22" s="2">
        <v>135.5</v>
      </c>
      <c r="AQ22">
        <v>140.5</v>
      </c>
      <c r="AR22">
        <v>42</v>
      </c>
      <c r="AS22">
        <v>31.2</v>
      </c>
    </row>
    <row r="23" spans="2:45" x14ac:dyDescent="0.2">
      <c r="B23" s="2">
        <v>40.700000000000003</v>
      </c>
      <c r="C23">
        <v>63.5</v>
      </c>
      <c r="D23">
        <v>53.8</v>
      </c>
      <c r="E23">
        <v>58.8</v>
      </c>
      <c r="F23" s="2">
        <v>39.6</v>
      </c>
      <c r="G23">
        <v>68.2</v>
      </c>
      <c r="I23">
        <v>34</v>
      </c>
      <c r="J23" s="2">
        <v>62.8</v>
      </c>
      <c r="K23">
        <v>43.6</v>
      </c>
      <c r="L23">
        <v>70.900000000000006</v>
      </c>
      <c r="M23">
        <v>46.3</v>
      </c>
      <c r="N23" s="2">
        <v>78.3</v>
      </c>
      <c r="O23">
        <v>84.8</v>
      </c>
      <c r="Q23">
        <v>75.7</v>
      </c>
      <c r="R23" s="2">
        <v>36.799999999999997</v>
      </c>
      <c r="S23">
        <v>77.7</v>
      </c>
      <c r="V23" s="2">
        <v>99.8</v>
      </c>
      <c r="W23">
        <v>105.5</v>
      </c>
      <c r="X23">
        <v>47.8</v>
      </c>
      <c r="Y23">
        <v>29.6</v>
      </c>
      <c r="AA23">
        <v>61.5</v>
      </c>
      <c r="AB23">
        <v>32.299999999999997</v>
      </c>
      <c r="AC23">
        <v>43.3</v>
      </c>
      <c r="AD23" s="2">
        <v>55.6</v>
      </c>
      <c r="AE23">
        <v>65.3</v>
      </c>
      <c r="AF23">
        <v>91.1</v>
      </c>
      <c r="AG23">
        <v>54.6</v>
      </c>
      <c r="AH23" s="2">
        <v>47.6</v>
      </c>
      <c r="AI23">
        <v>97.6</v>
      </c>
      <c r="AJ23">
        <v>91.1</v>
      </c>
      <c r="AK23">
        <v>57.4</v>
      </c>
      <c r="AL23" s="2">
        <v>54.1</v>
      </c>
      <c r="AM23">
        <v>104.6</v>
      </c>
      <c r="AN23">
        <v>77.7</v>
      </c>
      <c r="AO23">
        <v>67.3</v>
      </c>
      <c r="AP23" s="2">
        <v>103</v>
      </c>
      <c r="AQ23">
        <v>120.3</v>
      </c>
      <c r="AR23">
        <v>81.2</v>
      </c>
      <c r="AS23">
        <v>79.8</v>
      </c>
    </row>
    <row r="24" spans="2:45" x14ac:dyDescent="0.2">
      <c r="B24" s="2">
        <v>45.1</v>
      </c>
      <c r="C24">
        <v>36.4</v>
      </c>
      <c r="D24">
        <v>24.5</v>
      </c>
      <c r="E24">
        <v>65.400000000000006</v>
      </c>
      <c r="F24" s="2">
        <v>69.2</v>
      </c>
      <c r="G24">
        <v>78.2</v>
      </c>
      <c r="I24">
        <v>70.599999999999994</v>
      </c>
      <c r="J24" s="2">
        <v>59.4</v>
      </c>
      <c r="K24">
        <v>30.6</v>
      </c>
      <c r="L24">
        <v>52.8</v>
      </c>
      <c r="M24">
        <v>70.900000000000006</v>
      </c>
      <c r="N24" s="2">
        <v>126.2</v>
      </c>
      <c r="O24">
        <v>88.3</v>
      </c>
      <c r="Q24">
        <v>36.1</v>
      </c>
      <c r="R24" s="2">
        <v>31.8</v>
      </c>
      <c r="S24">
        <v>69.099999999999994</v>
      </c>
      <c r="V24" s="2">
        <v>63.1</v>
      </c>
      <c r="W24">
        <v>101.4</v>
      </c>
      <c r="X24">
        <v>65.900000000000006</v>
      </c>
      <c r="Y24">
        <v>115</v>
      </c>
      <c r="AA24">
        <v>20.399999999999999</v>
      </c>
      <c r="AB24">
        <v>63.4</v>
      </c>
      <c r="AC24">
        <v>41.4</v>
      </c>
      <c r="AD24" s="2">
        <v>94.7</v>
      </c>
      <c r="AE24">
        <v>95.1</v>
      </c>
      <c r="AF24">
        <v>63.4</v>
      </c>
      <c r="AG24">
        <v>21.2</v>
      </c>
      <c r="AH24" s="2">
        <v>34.1</v>
      </c>
      <c r="AI24">
        <v>37.299999999999997</v>
      </c>
      <c r="AJ24">
        <v>52</v>
      </c>
      <c r="AK24">
        <v>32.799999999999997</v>
      </c>
      <c r="AL24" s="2">
        <v>122</v>
      </c>
      <c r="AM24">
        <v>24.5</v>
      </c>
      <c r="AO24">
        <v>81.2</v>
      </c>
      <c r="AP24" s="2">
        <v>99.1</v>
      </c>
      <c r="AQ24">
        <v>120.8</v>
      </c>
      <c r="AR24">
        <v>86.1</v>
      </c>
      <c r="AS24">
        <v>91.9</v>
      </c>
    </row>
    <row r="25" spans="2:45" x14ac:dyDescent="0.2">
      <c r="B25" s="2">
        <v>64.7</v>
      </c>
      <c r="C25">
        <v>77.900000000000006</v>
      </c>
      <c r="D25">
        <v>84.6</v>
      </c>
      <c r="E25">
        <v>93.1</v>
      </c>
      <c r="F25" s="2">
        <v>27.8</v>
      </c>
      <c r="I25">
        <v>32.799999999999997</v>
      </c>
      <c r="J25" s="2">
        <v>50.9</v>
      </c>
      <c r="K25">
        <v>21.3</v>
      </c>
      <c r="L25">
        <v>25.6</v>
      </c>
      <c r="M25">
        <v>25.7</v>
      </c>
      <c r="N25" s="2">
        <v>100.5</v>
      </c>
      <c r="O25">
        <v>45.8</v>
      </c>
      <c r="Q25">
        <v>36.9</v>
      </c>
      <c r="R25" s="2">
        <v>95.6</v>
      </c>
      <c r="S25">
        <v>94.8</v>
      </c>
      <c r="V25" s="2">
        <v>77.7</v>
      </c>
      <c r="W25">
        <v>86.1</v>
      </c>
      <c r="X25">
        <v>66.8</v>
      </c>
      <c r="Y25">
        <v>99.4</v>
      </c>
      <c r="AA25">
        <v>35.5</v>
      </c>
      <c r="AB25">
        <v>36.6</v>
      </c>
      <c r="AC25">
        <v>40</v>
      </c>
      <c r="AD25" s="2">
        <v>69.900000000000006</v>
      </c>
      <c r="AE25">
        <v>43.3</v>
      </c>
      <c r="AF25">
        <v>114.6</v>
      </c>
      <c r="AG25">
        <v>70.2</v>
      </c>
      <c r="AH25" s="2">
        <v>74.599999999999994</v>
      </c>
      <c r="AI25">
        <v>103.9</v>
      </c>
      <c r="AJ25">
        <v>77.2</v>
      </c>
      <c r="AK25">
        <v>31</v>
      </c>
      <c r="AL25" s="2">
        <v>55.3</v>
      </c>
      <c r="AM25">
        <v>84.9</v>
      </c>
      <c r="AO25">
        <v>82.5</v>
      </c>
      <c r="AP25" s="2">
        <v>106.7</v>
      </c>
      <c r="AQ25">
        <v>125.7</v>
      </c>
      <c r="AR25">
        <v>45</v>
      </c>
      <c r="AS25">
        <v>47.2</v>
      </c>
    </row>
    <row r="26" spans="2:45" x14ac:dyDescent="0.2">
      <c r="B26" s="2">
        <v>68.7</v>
      </c>
      <c r="C26">
        <v>84.1</v>
      </c>
      <c r="D26">
        <v>51.7</v>
      </c>
      <c r="E26">
        <v>139.6</v>
      </c>
      <c r="F26" s="2">
        <v>40.4</v>
      </c>
      <c r="I26">
        <v>31.5</v>
      </c>
      <c r="J26" s="2">
        <v>36</v>
      </c>
      <c r="K26">
        <v>37.299999999999997</v>
      </c>
      <c r="L26">
        <v>45.4</v>
      </c>
      <c r="M26">
        <v>71.599999999999994</v>
      </c>
      <c r="N26" s="2">
        <v>111</v>
      </c>
      <c r="O26">
        <v>94.8</v>
      </c>
      <c r="Q26">
        <v>63.3</v>
      </c>
      <c r="R26" s="2">
        <v>50.6</v>
      </c>
      <c r="S26">
        <v>82.8</v>
      </c>
      <c r="V26" s="2">
        <v>70.400000000000006</v>
      </c>
      <c r="W26">
        <v>132.4</v>
      </c>
      <c r="X26">
        <v>77.3</v>
      </c>
      <c r="Y26">
        <v>37.200000000000003</v>
      </c>
      <c r="AA26">
        <v>40.5</v>
      </c>
      <c r="AB26">
        <v>48.9</v>
      </c>
      <c r="AC26">
        <v>46.8</v>
      </c>
      <c r="AD26" s="2">
        <v>92.4</v>
      </c>
      <c r="AE26">
        <v>81</v>
      </c>
      <c r="AF26">
        <v>66.5</v>
      </c>
      <c r="AG26">
        <v>80.3</v>
      </c>
      <c r="AH26" s="2">
        <v>103.7</v>
      </c>
      <c r="AI26">
        <v>74</v>
      </c>
      <c r="AK26">
        <v>28</v>
      </c>
      <c r="AM26">
        <v>104</v>
      </c>
      <c r="AO26">
        <v>38.9</v>
      </c>
      <c r="AP26" s="2">
        <v>60.8</v>
      </c>
      <c r="AQ26">
        <v>92.7</v>
      </c>
      <c r="AR26">
        <v>91.3</v>
      </c>
      <c r="AS26">
        <v>46.3</v>
      </c>
    </row>
    <row r="27" spans="2:45" x14ac:dyDescent="0.2">
      <c r="B27" s="2">
        <v>104</v>
      </c>
      <c r="C27">
        <v>84.3</v>
      </c>
      <c r="D27">
        <v>57.4</v>
      </c>
      <c r="E27">
        <v>47</v>
      </c>
      <c r="F27" s="2">
        <v>20.5</v>
      </c>
      <c r="I27">
        <v>48.2</v>
      </c>
      <c r="J27" s="2">
        <v>60.6</v>
      </c>
      <c r="K27">
        <v>37.799999999999997</v>
      </c>
      <c r="L27">
        <v>56.6</v>
      </c>
      <c r="M27">
        <v>77.599999999999994</v>
      </c>
      <c r="N27" s="2">
        <v>77.5</v>
      </c>
      <c r="O27">
        <v>75.099999999999994</v>
      </c>
      <c r="Q27">
        <v>126.2</v>
      </c>
      <c r="R27" s="2">
        <v>102.1</v>
      </c>
      <c r="S27">
        <v>81.599999999999994</v>
      </c>
      <c r="V27" s="2">
        <v>33.799999999999997</v>
      </c>
      <c r="W27">
        <v>118.6</v>
      </c>
      <c r="X27">
        <v>104.2</v>
      </c>
      <c r="Y27">
        <v>92.2</v>
      </c>
      <c r="AA27">
        <v>31.9</v>
      </c>
      <c r="AB27">
        <v>56.5</v>
      </c>
      <c r="AC27">
        <v>29.4</v>
      </c>
      <c r="AD27" s="2">
        <v>54.7</v>
      </c>
      <c r="AE27">
        <v>62.3</v>
      </c>
      <c r="AF27">
        <v>41.7</v>
      </c>
      <c r="AG27" s="7">
        <v>86.5</v>
      </c>
      <c r="AH27" s="2">
        <v>98.4</v>
      </c>
      <c r="AI27">
        <v>97.1</v>
      </c>
      <c r="AK27">
        <v>23.7</v>
      </c>
      <c r="AO27">
        <v>63.1</v>
      </c>
      <c r="AP27" s="2">
        <v>115.4</v>
      </c>
      <c r="AQ27">
        <v>85.4</v>
      </c>
      <c r="AR27">
        <v>115.5</v>
      </c>
      <c r="AS27">
        <v>81.400000000000006</v>
      </c>
    </row>
    <row r="28" spans="2:45" x14ac:dyDescent="0.2">
      <c r="B28" s="2">
        <v>93.5</v>
      </c>
      <c r="C28">
        <v>31.8</v>
      </c>
      <c r="D28">
        <v>39.1</v>
      </c>
      <c r="E28">
        <v>58.2</v>
      </c>
      <c r="F28" s="2">
        <v>42.8</v>
      </c>
      <c r="I28">
        <v>25.2</v>
      </c>
      <c r="J28" s="2">
        <v>73.5</v>
      </c>
      <c r="K28">
        <v>63.5</v>
      </c>
      <c r="L28">
        <v>42.8</v>
      </c>
      <c r="M28">
        <v>66</v>
      </c>
      <c r="N28" s="2">
        <v>98.4</v>
      </c>
      <c r="O28">
        <v>141.4</v>
      </c>
      <c r="Q28">
        <v>37.1</v>
      </c>
      <c r="R28" s="2">
        <v>47.9</v>
      </c>
      <c r="S28">
        <v>83</v>
      </c>
      <c r="V28" s="2">
        <v>83.4</v>
      </c>
      <c r="W28">
        <v>115.8</v>
      </c>
      <c r="X28">
        <v>56.4</v>
      </c>
      <c r="Y28">
        <v>63.4</v>
      </c>
      <c r="AA28">
        <v>35.4</v>
      </c>
      <c r="AB28">
        <v>52.9</v>
      </c>
      <c r="AC28">
        <v>30.4</v>
      </c>
      <c r="AD28" s="2">
        <v>69</v>
      </c>
      <c r="AE28">
        <v>149.69999999999999</v>
      </c>
      <c r="AF28">
        <v>29.9</v>
      </c>
      <c r="AG28">
        <v>57.1</v>
      </c>
      <c r="AH28" s="2">
        <v>62.4</v>
      </c>
      <c r="AI28">
        <v>97.4</v>
      </c>
      <c r="AK28">
        <v>39.700000000000003</v>
      </c>
      <c r="AO28">
        <v>45.8</v>
      </c>
      <c r="AP28" s="2">
        <v>68.599999999999994</v>
      </c>
      <c r="AQ28">
        <v>110.8</v>
      </c>
      <c r="AR28">
        <v>105</v>
      </c>
      <c r="AS28">
        <v>96.5</v>
      </c>
    </row>
    <row r="29" spans="2:45" x14ac:dyDescent="0.2">
      <c r="B29" s="2">
        <v>48.4</v>
      </c>
      <c r="C29">
        <v>27.7</v>
      </c>
      <c r="D29">
        <v>74.900000000000006</v>
      </c>
      <c r="E29">
        <v>23</v>
      </c>
      <c r="F29" s="2">
        <v>21.4</v>
      </c>
      <c r="I29">
        <v>37.9</v>
      </c>
      <c r="J29" s="2">
        <v>76.2</v>
      </c>
      <c r="K29">
        <v>64.2</v>
      </c>
      <c r="L29">
        <v>66.3</v>
      </c>
      <c r="M29">
        <v>60.1</v>
      </c>
      <c r="N29" s="2">
        <v>93</v>
      </c>
      <c r="O29">
        <v>159.19999999999999</v>
      </c>
      <c r="Q29">
        <v>50.8</v>
      </c>
      <c r="R29" s="2">
        <v>41.2</v>
      </c>
      <c r="S29">
        <v>27.5</v>
      </c>
      <c r="V29" s="2">
        <v>38.5</v>
      </c>
      <c r="W29">
        <v>130.30000000000001</v>
      </c>
      <c r="X29">
        <v>88.9</v>
      </c>
      <c r="Y29">
        <v>111.8</v>
      </c>
      <c r="AA29">
        <v>54.7</v>
      </c>
      <c r="AB29">
        <v>46</v>
      </c>
      <c r="AC29">
        <v>60.7</v>
      </c>
      <c r="AD29" s="2">
        <v>56.7</v>
      </c>
      <c r="AE29">
        <v>114.5</v>
      </c>
      <c r="AF29">
        <v>68.400000000000006</v>
      </c>
      <c r="AG29">
        <v>88.3</v>
      </c>
      <c r="AH29" s="2">
        <v>50.1</v>
      </c>
      <c r="AI29">
        <v>86.9</v>
      </c>
      <c r="AK29">
        <v>52.2</v>
      </c>
      <c r="AO29">
        <v>21.8</v>
      </c>
      <c r="AP29" s="2">
        <v>118.4</v>
      </c>
      <c r="AQ29">
        <v>133.19999999999999</v>
      </c>
      <c r="AR29">
        <v>77.400000000000006</v>
      </c>
      <c r="AS29">
        <v>50.7</v>
      </c>
    </row>
    <row r="30" spans="2:45" x14ac:dyDescent="0.2">
      <c r="B30" s="2">
        <v>48.9</v>
      </c>
      <c r="C30">
        <v>75.2</v>
      </c>
      <c r="D30">
        <v>38.799999999999997</v>
      </c>
      <c r="F30" s="2">
        <v>45.4</v>
      </c>
      <c r="I30">
        <v>32.6</v>
      </c>
      <c r="J30" s="2">
        <v>54.4</v>
      </c>
      <c r="K30">
        <v>60.7</v>
      </c>
      <c r="L30">
        <v>48</v>
      </c>
      <c r="M30">
        <v>36.299999999999997</v>
      </c>
      <c r="N30" s="2">
        <v>76.7</v>
      </c>
      <c r="O30">
        <v>43.8</v>
      </c>
      <c r="Q30">
        <v>44.1</v>
      </c>
      <c r="R30" s="2">
        <v>29.1</v>
      </c>
      <c r="S30">
        <v>117.9</v>
      </c>
      <c r="V30" s="2">
        <v>65.5</v>
      </c>
      <c r="W30">
        <v>89.2</v>
      </c>
      <c r="X30">
        <v>99.4</v>
      </c>
      <c r="Y30">
        <v>72.400000000000006</v>
      </c>
      <c r="AA30">
        <v>27.9</v>
      </c>
      <c r="AB30">
        <v>62</v>
      </c>
      <c r="AC30">
        <v>71</v>
      </c>
      <c r="AD30" s="2">
        <v>65.099999999999994</v>
      </c>
      <c r="AE30">
        <v>99.5</v>
      </c>
      <c r="AF30">
        <v>92.3</v>
      </c>
      <c r="AG30">
        <v>85.8</v>
      </c>
      <c r="AI30">
        <v>86.5</v>
      </c>
      <c r="AK30">
        <v>79.8</v>
      </c>
      <c r="AO30">
        <v>36.299999999999997</v>
      </c>
      <c r="AP30" s="2">
        <v>121.8</v>
      </c>
      <c r="AQ30">
        <v>113.9</v>
      </c>
      <c r="AR30">
        <v>99</v>
      </c>
      <c r="AS30">
        <v>43.2</v>
      </c>
    </row>
    <row r="31" spans="2:45" x14ac:dyDescent="0.2">
      <c r="B31" s="2">
        <v>63</v>
      </c>
      <c r="C31">
        <v>78.8</v>
      </c>
      <c r="D31">
        <v>39.5</v>
      </c>
      <c r="F31" s="2">
        <v>31</v>
      </c>
      <c r="I31">
        <v>34.700000000000003</v>
      </c>
      <c r="J31" s="2">
        <v>53.1</v>
      </c>
      <c r="K31">
        <v>28.9</v>
      </c>
      <c r="L31">
        <v>31.2</v>
      </c>
      <c r="M31">
        <v>38.5</v>
      </c>
      <c r="N31" s="2">
        <v>70.599999999999994</v>
      </c>
      <c r="O31">
        <v>75.8</v>
      </c>
      <c r="R31" s="2">
        <v>85.5</v>
      </c>
      <c r="S31">
        <v>90.1</v>
      </c>
      <c r="V31" s="2">
        <v>53</v>
      </c>
      <c r="W31">
        <v>105.8</v>
      </c>
      <c r="X31">
        <v>40.9</v>
      </c>
      <c r="Y31">
        <v>47.9</v>
      </c>
      <c r="AA31">
        <v>40.5</v>
      </c>
      <c r="AB31">
        <v>25.3</v>
      </c>
      <c r="AC31">
        <v>52.7</v>
      </c>
      <c r="AD31" s="2">
        <v>80.400000000000006</v>
      </c>
      <c r="AE31">
        <v>115.4</v>
      </c>
      <c r="AF31">
        <v>107.4</v>
      </c>
      <c r="AG31">
        <v>78.2</v>
      </c>
      <c r="AI31">
        <v>35.4</v>
      </c>
      <c r="AK31">
        <v>139.1</v>
      </c>
      <c r="AO31">
        <v>60.7</v>
      </c>
      <c r="AP31" s="2">
        <v>104.3</v>
      </c>
      <c r="AQ31">
        <v>111.8</v>
      </c>
      <c r="AR31">
        <v>66.5</v>
      </c>
      <c r="AS31">
        <v>48.6</v>
      </c>
    </row>
    <row r="32" spans="2:45" x14ac:dyDescent="0.2">
      <c r="B32" s="2">
        <v>26.9</v>
      </c>
      <c r="C32">
        <v>75.599999999999994</v>
      </c>
      <c r="D32">
        <v>28.3</v>
      </c>
      <c r="F32" s="2">
        <v>38.700000000000003</v>
      </c>
      <c r="J32" s="2">
        <v>67.8</v>
      </c>
      <c r="K32">
        <v>28.1</v>
      </c>
      <c r="L32">
        <v>58.6</v>
      </c>
      <c r="M32">
        <v>131.6</v>
      </c>
      <c r="N32" s="2">
        <v>111.1</v>
      </c>
      <c r="O32">
        <v>30.1</v>
      </c>
      <c r="R32" s="2">
        <v>44.1</v>
      </c>
      <c r="S32">
        <v>61.7</v>
      </c>
      <c r="V32" s="2">
        <v>23.6</v>
      </c>
      <c r="W32">
        <v>84.8</v>
      </c>
      <c r="X32">
        <v>79.900000000000006</v>
      </c>
      <c r="Y32">
        <v>82.7</v>
      </c>
      <c r="AA32">
        <v>38.1</v>
      </c>
      <c r="AB32">
        <v>55</v>
      </c>
      <c r="AC32">
        <v>58.1</v>
      </c>
      <c r="AD32" s="2">
        <v>45.5</v>
      </c>
      <c r="AE32">
        <v>138.69999999999999</v>
      </c>
      <c r="AF32">
        <v>113.8</v>
      </c>
      <c r="AG32">
        <v>72.3</v>
      </c>
      <c r="AI32">
        <v>83.8</v>
      </c>
      <c r="AK32">
        <v>106.2</v>
      </c>
      <c r="AO32">
        <v>47.9</v>
      </c>
      <c r="AP32" s="2">
        <v>120.3</v>
      </c>
      <c r="AQ32">
        <v>108.6</v>
      </c>
      <c r="AR32">
        <v>102.3</v>
      </c>
      <c r="AS32">
        <v>79.900000000000006</v>
      </c>
    </row>
    <row r="33" spans="2:45" x14ac:dyDescent="0.2">
      <c r="B33" s="2">
        <v>72.3</v>
      </c>
      <c r="C33">
        <v>126.1</v>
      </c>
      <c r="D33">
        <v>22.9</v>
      </c>
      <c r="F33" s="2">
        <v>52.2</v>
      </c>
      <c r="J33" s="2">
        <v>59</v>
      </c>
      <c r="K33">
        <v>48.6</v>
      </c>
      <c r="L33">
        <v>22.5</v>
      </c>
      <c r="M33">
        <v>67.7</v>
      </c>
      <c r="N33" s="2">
        <v>88.4</v>
      </c>
      <c r="O33">
        <v>73.900000000000006</v>
      </c>
      <c r="R33" s="2">
        <v>63.6</v>
      </c>
      <c r="S33">
        <v>73</v>
      </c>
      <c r="V33" s="2">
        <v>50.6</v>
      </c>
      <c r="W33">
        <v>104.4</v>
      </c>
      <c r="X33">
        <v>42.9</v>
      </c>
      <c r="Y33">
        <v>114.5</v>
      </c>
      <c r="AA33">
        <v>36.799999999999997</v>
      </c>
      <c r="AC33">
        <v>34.299999999999997</v>
      </c>
      <c r="AE33">
        <v>36.9</v>
      </c>
      <c r="AF33">
        <v>92.4</v>
      </c>
      <c r="AG33">
        <v>38.9</v>
      </c>
      <c r="AI33">
        <v>103</v>
      </c>
      <c r="AK33">
        <v>52.4</v>
      </c>
      <c r="AO33">
        <v>51.7</v>
      </c>
      <c r="AP33" s="2">
        <v>142.30000000000001</v>
      </c>
      <c r="AQ33">
        <v>130.69999999999999</v>
      </c>
      <c r="AR33">
        <v>105.4</v>
      </c>
      <c r="AS33">
        <v>75.599999999999994</v>
      </c>
    </row>
    <row r="34" spans="2:45" x14ac:dyDescent="0.2">
      <c r="B34" s="2">
        <v>36.299999999999997</v>
      </c>
      <c r="C34">
        <v>104.1</v>
      </c>
      <c r="D34">
        <v>21.6</v>
      </c>
      <c r="F34" s="2">
        <v>23.1</v>
      </c>
      <c r="J34" s="2">
        <v>51.1</v>
      </c>
      <c r="K34">
        <v>129.4</v>
      </c>
      <c r="L34">
        <v>23.8</v>
      </c>
      <c r="M34">
        <v>56.9</v>
      </c>
      <c r="N34" s="2">
        <v>109</v>
      </c>
      <c r="O34">
        <v>125.5</v>
      </c>
      <c r="R34" s="2">
        <v>23.8</v>
      </c>
      <c r="S34">
        <v>56.7</v>
      </c>
      <c r="V34" s="2">
        <v>74.5</v>
      </c>
      <c r="W34">
        <v>137.30000000000001</v>
      </c>
      <c r="X34">
        <v>62.4</v>
      </c>
      <c r="Y34">
        <v>135.6</v>
      </c>
      <c r="AA34">
        <v>85.1</v>
      </c>
      <c r="AC34">
        <v>53.9</v>
      </c>
      <c r="AE34">
        <v>144.19999999999999</v>
      </c>
      <c r="AF34">
        <v>79.2</v>
      </c>
      <c r="AG34">
        <v>87.4</v>
      </c>
      <c r="AI34">
        <v>39.9</v>
      </c>
      <c r="AK34">
        <v>87.7</v>
      </c>
      <c r="AO34">
        <v>26.8</v>
      </c>
      <c r="AP34" s="2">
        <v>103</v>
      </c>
      <c r="AQ34">
        <v>153.80000000000001</v>
      </c>
      <c r="AR34">
        <v>94.6</v>
      </c>
      <c r="AS34">
        <v>58.8</v>
      </c>
    </row>
    <row r="35" spans="2:45" x14ac:dyDescent="0.2">
      <c r="B35" s="2">
        <v>54</v>
      </c>
      <c r="C35">
        <v>99.9</v>
      </c>
      <c r="D35">
        <v>52.7</v>
      </c>
      <c r="F35" s="2">
        <v>31.1</v>
      </c>
      <c r="J35" s="2">
        <v>50.8</v>
      </c>
      <c r="K35">
        <v>98.6</v>
      </c>
      <c r="L35">
        <v>51.5</v>
      </c>
      <c r="M35">
        <v>35.6</v>
      </c>
      <c r="N35" s="2">
        <v>44.8</v>
      </c>
      <c r="O35">
        <v>108.2</v>
      </c>
      <c r="R35" s="2">
        <v>67</v>
      </c>
      <c r="S35">
        <v>76.400000000000006</v>
      </c>
      <c r="V35" s="2">
        <v>37</v>
      </c>
      <c r="W35">
        <v>127.7</v>
      </c>
      <c r="X35">
        <v>84.6</v>
      </c>
      <c r="Y35">
        <v>81.2</v>
      </c>
      <c r="AA35">
        <v>95.1</v>
      </c>
      <c r="AC35">
        <v>94.5</v>
      </c>
      <c r="AE35">
        <v>123.7</v>
      </c>
      <c r="AF35">
        <v>93.7</v>
      </c>
      <c r="AG35">
        <v>61.7</v>
      </c>
      <c r="AI35">
        <v>75.099999999999994</v>
      </c>
      <c r="AK35">
        <v>50.2</v>
      </c>
      <c r="AO35">
        <v>25.9</v>
      </c>
      <c r="AP35" s="2">
        <v>49.8</v>
      </c>
      <c r="AQ35">
        <v>140.4</v>
      </c>
      <c r="AR35">
        <v>65.900000000000006</v>
      </c>
      <c r="AS35">
        <v>94.3</v>
      </c>
    </row>
    <row r="36" spans="2:45" x14ac:dyDescent="0.2">
      <c r="B36" s="2">
        <v>68.400000000000006</v>
      </c>
      <c r="C36">
        <v>66.900000000000006</v>
      </c>
      <c r="D36">
        <v>56.6</v>
      </c>
      <c r="F36" s="2">
        <v>30.2</v>
      </c>
      <c r="J36" s="2">
        <v>82.8</v>
      </c>
      <c r="K36">
        <v>170.5</v>
      </c>
      <c r="L36">
        <v>26.1</v>
      </c>
      <c r="N36" s="2">
        <v>56.6</v>
      </c>
      <c r="O36">
        <v>136.5</v>
      </c>
      <c r="R36" s="2">
        <v>80.099999999999994</v>
      </c>
      <c r="S36">
        <v>160.6</v>
      </c>
      <c r="W36">
        <v>129</v>
      </c>
      <c r="X36">
        <v>26.4</v>
      </c>
      <c r="Y36">
        <v>123</v>
      </c>
      <c r="AA36">
        <v>35.4</v>
      </c>
      <c r="AC36">
        <v>124.8</v>
      </c>
      <c r="AE36">
        <v>140.19999999999999</v>
      </c>
      <c r="AF36">
        <v>66.8</v>
      </c>
      <c r="AG36">
        <v>79</v>
      </c>
      <c r="AI36">
        <v>34.6</v>
      </c>
      <c r="AK36">
        <v>91.7</v>
      </c>
      <c r="AO36">
        <v>37.799999999999997</v>
      </c>
      <c r="AP36" s="2">
        <v>85.6</v>
      </c>
      <c r="AQ36">
        <v>193.3</v>
      </c>
      <c r="AR36">
        <v>89.7</v>
      </c>
      <c r="AS36">
        <v>100.2</v>
      </c>
    </row>
    <row r="37" spans="2:45" x14ac:dyDescent="0.2">
      <c r="B37" s="2">
        <v>40.9</v>
      </c>
      <c r="C37">
        <v>90.2</v>
      </c>
      <c r="D37">
        <v>43.2</v>
      </c>
      <c r="F37" s="2">
        <v>60.8</v>
      </c>
      <c r="J37" s="2">
        <v>61.2</v>
      </c>
      <c r="K37">
        <v>119.3</v>
      </c>
      <c r="L37">
        <v>43.7</v>
      </c>
      <c r="N37" s="2">
        <v>83.5</v>
      </c>
      <c r="O37">
        <v>34.799999999999997</v>
      </c>
      <c r="S37">
        <v>124.5</v>
      </c>
      <c r="W37">
        <v>121.9</v>
      </c>
      <c r="X37">
        <v>97.3</v>
      </c>
      <c r="Y37">
        <v>113.3</v>
      </c>
      <c r="AA37">
        <v>36.799999999999997</v>
      </c>
      <c r="AC37">
        <v>25.1</v>
      </c>
      <c r="AE37">
        <v>45</v>
      </c>
      <c r="AF37">
        <v>76.8</v>
      </c>
      <c r="AG37">
        <v>99.8</v>
      </c>
      <c r="AI37">
        <v>137.19999999999999</v>
      </c>
      <c r="AK37">
        <v>42.8</v>
      </c>
      <c r="AO37">
        <v>21.7</v>
      </c>
      <c r="AP37" s="2">
        <v>63.6</v>
      </c>
      <c r="AQ37">
        <v>190.6</v>
      </c>
      <c r="AR37">
        <v>87.7</v>
      </c>
      <c r="AS37">
        <v>34.4</v>
      </c>
    </row>
    <row r="38" spans="2:45" x14ac:dyDescent="0.2">
      <c r="B38" s="2">
        <v>41.3</v>
      </c>
      <c r="C38">
        <v>107.8</v>
      </c>
      <c r="D38">
        <v>43.3</v>
      </c>
      <c r="F38" s="2">
        <v>33.1</v>
      </c>
      <c r="J38" s="2">
        <v>55.7</v>
      </c>
      <c r="K38">
        <v>146.69999999999999</v>
      </c>
      <c r="L38">
        <v>89.9</v>
      </c>
      <c r="N38" s="2">
        <v>30.9</v>
      </c>
      <c r="O38">
        <v>97.2</v>
      </c>
      <c r="S38">
        <v>36.799999999999997</v>
      </c>
      <c r="W38">
        <v>190.4</v>
      </c>
      <c r="X38">
        <v>79.5</v>
      </c>
      <c r="Y38">
        <v>135.69999999999999</v>
      </c>
      <c r="AC38">
        <v>53.6</v>
      </c>
      <c r="AE38">
        <v>143.5</v>
      </c>
      <c r="AF38">
        <v>61.9</v>
      </c>
      <c r="AG38">
        <v>68</v>
      </c>
      <c r="AI38">
        <v>167.1</v>
      </c>
      <c r="AK38">
        <v>33.5</v>
      </c>
      <c r="AO38">
        <v>23.3</v>
      </c>
      <c r="AP38" s="2">
        <v>119.2</v>
      </c>
      <c r="AQ38">
        <v>211.3</v>
      </c>
      <c r="AR38">
        <v>102.3</v>
      </c>
      <c r="AS38">
        <v>34.9</v>
      </c>
    </row>
    <row r="39" spans="2:45" x14ac:dyDescent="0.2">
      <c r="B39" s="2">
        <v>25</v>
      </c>
      <c r="C39">
        <v>50.3</v>
      </c>
      <c r="D39">
        <v>43.4</v>
      </c>
      <c r="F39" s="2">
        <v>72.5</v>
      </c>
      <c r="J39" s="2">
        <v>55.3</v>
      </c>
      <c r="K39">
        <v>55.8</v>
      </c>
      <c r="L39">
        <v>21.7</v>
      </c>
      <c r="N39" s="2">
        <v>68.099999999999994</v>
      </c>
      <c r="O39">
        <v>56.1</v>
      </c>
      <c r="S39">
        <v>105.4</v>
      </c>
      <c r="W39">
        <v>92.4</v>
      </c>
      <c r="X39">
        <v>130.9</v>
      </c>
      <c r="Y39">
        <v>141.6</v>
      </c>
      <c r="AC39">
        <v>130.4</v>
      </c>
      <c r="AE39">
        <v>86.1</v>
      </c>
      <c r="AF39">
        <v>66.099999999999994</v>
      </c>
      <c r="AG39">
        <v>118.9</v>
      </c>
      <c r="AI39">
        <v>115.1</v>
      </c>
      <c r="AO39">
        <v>32.299999999999997</v>
      </c>
      <c r="AP39" s="2">
        <v>49.9</v>
      </c>
      <c r="AQ39">
        <v>120</v>
      </c>
      <c r="AR39">
        <v>100.3</v>
      </c>
      <c r="AS39">
        <v>34.799999999999997</v>
      </c>
    </row>
    <row r="40" spans="2:45" x14ac:dyDescent="0.2">
      <c r="B40" s="2">
        <v>96.3</v>
      </c>
      <c r="C40">
        <v>107.1</v>
      </c>
      <c r="D40">
        <v>22.7</v>
      </c>
      <c r="F40" s="2">
        <v>43.2</v>
      </c>
      <c r="J40" s="2">
        <v>23.2</v>
      </c>
      <c r="K40">
        <v>92.4</v>
      </c>
      <c r="L40">
        <v>79.5</v>
      </c>
      <c r="N40" s="2">
        <v>78.7</v>
      </c>
      <c r="S40">
        <v>63.4</v>
      </c>
      <c r="W40">
        <v>159</v>
      </c>
      <c r="X40">
        <v>80.2</v>
      </c>
      <c r="Y40">
        <v>96.7</v>
      </c>
      <c r="AC40">
        <v>57.4</v>
      </c>
      <c r="AE40">
        <v>47.2</v>
      </c>
      <c r="AF40">
        <v>94.6</v>
      </c>
      <c r="AG40">
        <v>68.5</v>
      </c>
      <c r="AI40">
        <v>193.1</v>
      </c>
      <c r="AP40" s="2">
        <v>98.2</v>
      </c>
      <c r="AQ40">
        <v>162.69999999999999</v>
      </c>
      <c r="AR40">
        <v>93.2</v>
      </c>
      <c r="AS40">
        <v>100.7</v>
      </c>
    </row>
    <row r="41" spans="2:45" x14ac:dyDescent="0.2">
      <c r="B41" s="2">
        <v>36.5</v>
      </c>
      <c r="D41">
        <v>51.2</v>
      </c>
      <c r="F41" s="2">
        <v>66.099999999999994</v>
      </c>
      <c r="J41" s="2">
        <v>49.6</v>
      </c>
      <c r="K41">
        <v>144</v>
      </c>
      <c r="L41">
        <v>20.8</v>
      </c>
      <c r="N41" s="2">
        <v>77</v>
      </c>
      <c r="S41">
        <v>109.6</v>
      </c>
      <c r="W41">
        <v>212.3</v>
      </c>
      <c r="X41">
        <v>104</v>
      </c>
      <c r="Y41">
        <v>77.599999999999994</v>
      </c>
      <c r="AE41">
        <v>31.9</v>
      </c>
      <c r="AF41">
        <v>96</v>
      </c>
      <c r="AG41">
        <v>83</v>
      </c>
      <c r="AI41">
        <v>130.1</v>
      </c>
      <c r="AP41" s="2">
        <v>39.1</v>
      </c>
      <c r="AQ41">
        <v>177.8</v>
      </c>
      <c r="AR41">
        <v>66.7</v>
      </c>
      <c r="AS41">
        <v>72.7</v>
      </c>
    </row>
    <row r="42" spans="2:45" x14ac:dyDescent="0.2">
      <c r="B42" s="2">
        <v>67.099999999999994</v>
      </c>
      <c r="D42">
        <v>51.4</v>
      </c>
      <c r="F42" s="2">
        <v>45.7</v>
      </c>
      <c r="J42" s="2">
        <v>26.3</v>
      </c>
      <c r="K42">
        <v>131.4</v>
      </c>
      <c r="L42">
        <v>22.6</v>
      </c>
      <c r="N42" s="2">
        <v>66.7</v>
      </c>
      <c r="S42">
        <v>77.400000000000006</v>
      </c>
      <c r="W42">
        <v>142.1</v>
      </c>
      <c r="X42">
        <v>121.4</v>
      </c>
      <c r="Y42">
        <v>112.3</v>
      </c>
      <c r="AG42">
        <v>86.3</v>
      </c>
      <c r="AI42">
        <v>51.5</v>
      </c>
      <c r="AP42" s="2">
        <v>91</v>
      </c>
      <c r="AQ42">
        <v>122.5</v>
      </c>
      <c r="AR42">
        <v>76.3</v>
      </c>
      <c r="AS42">
        <v>44.5</v>
      </c>
    </row>
    <row r="43" spans="2:45" x14ac:dyDescent="0.2">
      <c r="B43" s="2">
        <v>20.6</v>
      </c>
      <c r="D43">
        <v>42.8</v>
      </c>
      <c r="F43" s="2">
        <v>22.7</v>
      </c>
      <c r="J43" s="2">
        <v>48</v>
      </c>
      <c r="K43">
        <v>115.9</v>
      </c>
      <c r="L43">
        <v>46.5</v>
      </c>
      <c r="N43" s="2">
        <v>65.2</v>
      </c>
      <c r="S43">
        <v>94.4</v>
      </c>
      <c r="W43">
        <v>154.1</v>
      </c>
      <c r="X43">
        <v>85.5</v>
      </c>
      <c r="Y43">
        <v>117.4</v>
      </c>
      <c r="AG43">
        <v>98.8</v>
      </c>
      <c r="AI43">
        <v>89</v>
      </c>
      <c r="AQ43">
        <v>139.19999999999999</v>
      </c>
      <c r="AR43">
        <v>105</v>
      </c>
      <c r="AS43">
        <v>95.9</v>
      </c>
    </row>
    <row r="44" spans="2:45" x14ac:dyDescent="0.2">
      <c r="B44" s="2">
        <v>38.9</v>
      </c>
      <c r="D44">
        <v>40.1</v>
      </c>
      <c r="F44" s="2">
        <v>26</v>
      </c>
      <c r="J44" s="2">
        <v>42.4</v>
      </c>
      <c r="K44">
        <v>122.5</v>
      </c>
      <c r="L44">
        <v>29.5</v>
      </c>
      <c r="N44" s="2">
        <v>37.6</v>
      </c>
      <c r="S44">
        <v>135.6</v>
      </c>
      <c r="W44">
        <v>144.9</v>
      </c>
      <c r="X44">
        <v>74.900000000000006</v>
      </c>
      <c r="Y44">
        <v>123.8</v>
      </c>
      <c r="AG44">
        <v>78.5</v>
      </c>
      <c r="AI44">
        <v>119</v>
      </c>
      <c r="AQ44">
        <v>152.69999999999999</v>
      </c>
      <c r="AR44">
        <v>34.6</v>
      </c>
      <c r="AS44">
        <v>172.5</v>
      </c>
    </row>
    <row r="45" spans="2:45" x14ac:dyDescent="0.2">
      <c r="B45" s="2">
        <v>71.7</v>
      </c>
      <c r="D45">
        <v>42.2</v>
      </c>
      <c r="F45" s="2">
        <v>31.1</v>
      </c>
      <c r="J45" s="2">
        <v>56.7</v>
      </c>
      <c r="K45">
        <v>172.8</v>
      </c>
      <c r="L45">
        <v>39.6</v>
      </c>
      <c r="N45" s="2">
        <v>71.900000000000006</v>
      </c>
      <c r="S45">
        <v>120.4</v>
      </c>
      <c r="W45">
        <v>203.5</v>
      </c>
      <c r="X45">
        <v>91.3</v>
      </c>
      <c r="Y45">
        <v>97.3</v>
      </c>
      <c r="AG45">
        <v>95.2</v>
      </c>
      <c r="AI45">
        <v>157.80000000000001</v>
      </c>
      <c r="AQ45">
        <v>177.2</v>
      </c>
      <c r="AR45">
        <v>36.1</v>
      </c>
      <c r="AS45">
        <v>175.5</v>
      </c>
    </row>
    <row r="46" spans="2:45" x14ac:dyDescent="0.2">
      <c r="B46" s="2">
        <v>52.2</v>
      </c>
      <c r="D46">
        <v>22.7</v>
      </c>
      <c r="J46" s="2">
        <v>48.8</v>
      </c>
      <c r="K46">
        <v>154.4</v>
      </c>
      <c r="N46" s="2">
        <v>62</v>
      </c>
      <c r="S46">
        <v>66.900000000000006</v>
      </c>
      <c r="W46">
        <v>79.900000000000006</v>
      </c>
      <c r="X46">
        <v>77.900000000000006</v>
      </c>
      <c r="Y46">
        <v>114.7</v>
      </c>
      <c r="AG46">
        <v>90</v>
      </c>
      <c r="AI46">
        <v>141.80000000000001</v>
      </c>
      <c r="AQ46">
        <v>83.1</v>
      </c>
      <c r="AR46">
        <v>90.6</v>
      </c>
      <c r="AS46">
        <v>82</v>
      </c>
    </row>
    <row r="47" spans="2:45" x14ac:dyDescent="0.2">
      <c r="B47">
        <v>49</v>
      </c>
      <c r="D47">
        <v>27.7</v>
      </c>
      <c r="J47" s="2">
        <v>49</v>
      </c>
      <c r="K47">
        <v>110.7</v>
      </c>
      <c r="N47" s="2">
        <v>33.5</v>
      </c>
      <c r="W47">
        <v>165.4</v>
      </c>
      <c r="X47">
        <v>69</v>
      </c>
      <c r="Y47">
        <v>54</v>
      </c>
      <c r="AG47">
        <v>70.099999999999994</v>
      </c>
      <c r="AQ47">
        <v>165.5</v>
      </c>
      <c r="AR47">
        <v>33.1</v>
      </c>
      <c r="AS47">
        <v>138.30000000000001</v>
      </c>
    </row>
    <row r="48" spans="2:45" x14ac:dyDescent="0.2">
      <c r="B48">
        <v>77.099999999999994</v>
      </c>
      <c r="D48">
        <v>22.4</v>
      </c>
      <c r="J48" s="2">
        <v>36.799999999999997</v>
      </c>
      <c r="K48">
        <v>139.4</v>
      </c>
      <c r="N48" s="2">
        <v>43.7</v>
      </c>
      <c r="W48">
        <v>141.19999999999999</v>
      </c>
      <c r="Y48">
        <v>43.7</v>
      </c>
      <c r="AG48">
        <v>92.1</v>
      </c>
      <c r="AQ48">
        <v>143.9</v>
      </c>
      <c r="AR48">
        <v>54.2</v>
      </c>
      <c r="AS48">
        <v>108.6</v>
      </c>
    </row>
    <row r="49" spans="2:45" x14ac:dyDescent="0.2">
      <c r="B49">
        <v>33.1</v>
      </c>
      <c r="D49">
        <v>51</v>
      </c>
      <c r="J49" s="2">
        <v>68.900000000000006</v>
      </c>
      <c r="K49">
        <v>164.7</v>
      </c>
      <c r="N49" s="2">
        <v>105.5</v>
      </c>
      <c r="Y49">
        <v>39.1</v>
      </c>
      <c r="AG49">
        <v>108.8</v>
      </c>
      <c r="AQ49">
        <v>134</v>
      </c>
      <c r="AR49">
        <v>72.599999999999994</v>
      </c>
      <c r="AS49">
        <v>41.4</v>
      </c>
    </row>
    <row r="50" spans="2:45" x14ac:dyDescent="0.2">
      <c r="B50">
        <v>25.7</v>
      </c>
      <c r="D50">
        <v>44.6</v>
      </c>
      <c r="J50" s="2">
        <v>67.900000000000006</v>
      </c>
      <c r="N50" s="2">
        <v>61.7</v>
      </c>
      <c r="Y50">
        <v>129.4</v>
      </c>
      <c r="AG50">
        <v>88.4</v>
      </c>
      <c r="AS50">
        <v>57</v>
      </c>
    </row>
    <row r="51" spans="2:45" x14ac:dyDescent="0.2">
      <c r="B51">
        <v>66.400000000000006</v>
      </c>
      <c r="J51" s="2">
        <v>70.400000000000006</v>
      </c>
      <c r="N51" s="2">
        <v>99.5</v>
      </c>
      <c r="Y51">
        <v>95</v>
      </c>
      <c r="AG51">
        <v>112.6</v>
      </c>
      <c r="AS51">
        <v>120.9</v>
      </c>
    </row>
    <row r="52" spans="2:45" x14ac:dyDescent="0.2">
      <c r="J52" s="2">
        <v>67.3</v>
      </c>
      <c r="N52" s="2">
        <v>82.4</v>
      </c>
      <c r="Y52">
        <v>113.3</v>
      </c>
      <c r="AG52">
        <v>69.7</v>
      </c>
      <c r="AS52">
        <v>134.9</v>
      </c>
    </row>
    <row r="53" spans="2:45" x14ac:dyDescent="0.2">
      <c r="J53" s="2">
        <v>36.4</v>
      </c>
      <c r="N53" s="2">
        <v>82.8</v>
      </c>
      <c r="Y53">
        <v>64.900000000000006</v>
      </c>
      <c r="AG53">
        <v>103.5</v>
      </c>
      <c r="AS53">
        <v>138.30000000000001</v>
      </c>
    </row>
    <row r="54" spans="2:45" x14ac:dyDescent="0.2">
      <c r="J54" s="2">
        <v>28.4</v>
      </c>
      <c r="N54" s="2">
        <v>115.5</v>
      </c>
      <c r="Y54">
        <v>118.5</v>
      </c>
      <c r="AG54">
        <v>71.900000000000006</v>
      </c>
      <c r="AS54">
        <v>150.30000000000001</v>
      </c>
    </row>
    <row r="55" spans="2:45" x14ac:dyDescent="0.2">
      <c r="J55" s="2">
        <v>43.8</v>
      </c>
      <c r="N55" s="2">
        <v>35.299999999999997</v>
      </c>
      <c r="Y55">
        <v>92.3</v>
      </c>
      <c r="AG55">
        <v>163.9</v>
      </c>
      <c r="AS55">
        <v>112.7</v>
      </c>
    </row>
    <row r="56" spans="2:45" x14ac:dyDescent="0.2">
      <c r="J56" s="2">
        <v>72.5</v>
      </c>
      <c r="N56" s="2">
        <v>78.2</v>
      </c>
      <c r="Y56">
        <v>81.7</v>
      </c>
      <c r="AG56">
        <v>135.9</v>
      </c>
      <c r="AS56">
        <v>102</v>
      </c>
    </row>
    <row r="57" spans="2:45" x14ac:dyDescent="0.2">
      <c r="J57" s="2">
        <v>34.299999999999997</v>
      </c>
      <c r="N57" s="2">
        <v>96.9</v>
      </c>
      <c r="Y57">
        <v>86.1</v>
      </c>
      <c r="AG57">
        <v>127.7</v>
      </c>
      <c r="AS57">
        <v>134.80000000000001</v>
      </c>
    </row>
    <row r="58" spans="2:45" x14ac:dyDescent="0.2">
      <c r="J58" s="2">
        <v>49.1</v>
      </c>
      <c r="N58" s="2">
        <v>44.6</v>
      </c>
      <c r="Y58">
        <v>149.80000000000001</v>
      </c>
      <c r="AG58">
        <v>152.80000000000001</v>
      </c>
      <c r="AS58">
        <v>48.1</v>
      </c>
    </row>
    <row r="59" spans="2:45" x14ac:dyDescent="0.2">
      <c r="J59" s="2">
        <v>42.8</v>
      </c>
      <c r="N59" s="2">
        <v>87.6</v>
      </c>
      <c r="Y59">
        <v>119.7</v>
      </c>
      <c r="AG59">
        <v>158.6</v>
      </c>
      <c r="AS59">
        <v>71</v>
      </c>
    </row>
    <row r="60" spans="2:45" x14ac:dyDescent="0.2">
      <c r="J60" s="2">
        <v>58.8</v>
      </c>
      <c r="N60" s="2">
        <v>29.1</v>
      </c>
      <c r="Y60">
        <v>181.2</v>
      </c>
      <c r="AG60">
        <v>213.5</v>
      </c>
    </row>
    <row r="61" spans="2:45" x14ac:dyDescent="0.2">
      <c r="J61" s="2">
        <v>39.700000000000003</v>
      </c>
      <c r="N61" s="2">
        <v>104.4</v>
      </c>
      <c r="Y61">
        <v>118.3</v>
      </c>
      <c r="AG61">
        <v>175.2</v>
      </c>
    </row>
    <row r="62" spans="2:45" x14ac:dyDescent="0.2">
      <c r="J62" s="2">
        <v>23</v>
      </c>
      <c r="N62" s="2">
        <v>117.1</v>
      </c>
      <c r="Y62">
        <v>87.9</v>
      </c>
      <c r="AG62">
        <v>114.7</v>
      </c>
    </row>
    <row r="63" spans="2:45" x14ac:dyDescent="0.2">
      <c r="J63" s="2">
        <v>67.900000000000006</v>
      </c>
      <c r="N63" s="2">
        <v>93.8</v>
      </c>
      <c r="Y63">
        <v>117.1</v>
      </c>
      <c r="AG63">
        <v>140.19999999999999</v>
      </c>
    </row>
    <row r="64" spans="2:45" x14ac:dyDescent="0.2">
      <c r="J64" s="2">
        <v>37.5</v>
      </c>
      <c r="N64" s="2">
        <v>60.4</v>
      </c>
      <c r="Y64">
        <v>21.4</v>
      </c>
      <c r="AG64">
        <v>166</v>
      </c>
    </row>
    <row r="65" spans="14:42" x14ac:dyDescent="0.2">
      <c r="N65" s="2">
        <v>58.7</v>
      </c>
      <c r="Y65">
        <v>158.5</v>
      </c>
      <c r="AG65">
        <v>165.6</v>
      </c>
    </row>
    <row r="66" spans="14:42" x14ac:dyDescent="0.2">
      <c r="N66" s="2">
        <v>68.099999999999994</v>
      </c>
      <c r="AG66">
        <v>69.3</v>
      </c>
    </row>
    <row r="67" spans="14:42" x14ac:dyDescent="0.2">
      <c r="N67" s="2">
        <v>28.8</v>
      </c>
      <c r="AG67">
        <v>143.69999999999999</v>
      </c>
    </row>
    <row r="68" spans="14:42" x14ac:dyDescent="0.2">
      <c r="N68" s="2">
        <v>46.3</v>
      </c>
      <c r="AG68">
        <v>141.80000000000001</v>
      </c>
    </row>
    <row r="69" spans="14:42" x14ac:dyDescent="0.2">
      <c r="N69" s="2">
        <v>88.5</v>
      </c>
      <c r="AG69">
        <v>133.1</v>
      </c>
    </row>
    <row r="70" spans="14:42" x14ac:dyDescent="0.2">
      <c r="N70" s="2">
        <v>113.9</v>
      </c>
    </row>
    <row r="71" spans="14:42" x14ac:dyDescent="0.2">
      <c r="N71" s="2">
        <v>45.2</v>
      </c>
    </row>
    <row r="72" spans="14:42" x14ac:dyDescent="0.2">
      <c r="N72" s="2">
        <v>106.7</v>
      </c>
    </row>
    <row r="73" spans="14:42" x14ac:dyDescent="0.2">
      <c r="N73" s="2">
        <v>62.3</v>
      </c>
    </row>
    <row r="74" spans="14:42" x14ac:dyDescent="0.2">
      <c r="N74" s="2">
        <v>42.1</v>
      </c>
    </row>
    <row r="75" spans="14:42" x14ac:dyDescent="0.2">
      <c r="N75" s="2">
        <v>67.099999999999994</v>
      </c>
    </row>
    <row r="76" spans="14:42" x14ac:dyDescent="0.2">
      <c r="N76" s="2">
        <v>80.400000000000006</v>
      </c>
    </row>
    <row r="77" spans="14:42" x14ac:dyDescent="0.2">
      <c r="N77" s="2">
        <v>81.8</v>
      </c>
    </row>
    <row r="78" spans="14:42" x14ac:dyDescent="0.2">
      <c r="N78" s="2">
        <v>20.9</v>
      </c>
    </row>
    <row r="79" spans="14:42" x14ac:dyDescent="0.2">
      <c r="Z79"/>
      <c r="AD79"/>
      <c r="AH79"/>
      <c r="AL79"/>
      <c r="AP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Phosphodegron-period</vt:lpstr>
      <vt:lpstr>Phosphodegron-power</vt:lpstr>
      <vt:lpstr>Per s cluster-period</vt:lpstr>
      <vt:lpstr>Per s cluster-power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</dc:creator>
  <cp:lastModifiedBy>Microsoft Office User</cp:lastModifiedBy>
  <dcterms:created xsi:type="dcterms:W3CDTF">2021-12-23T16:28:01Z</dcterms:created>
  <dcterms:modified xsi:type="dcterms:W3CDTF">2022-05-13T11:53:35Z</dcterms:modified>
</cp:coreProperties>
</file>