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elb\Dropbox\יעל\Halperin lab\RESEARCH PROJECTS\APART-web\manuscript\For submission\frontiers\supplementary\"/>
    </mc:Choice>
  </mc:AlternateContent>
  <xr:revisionPtr revIDLastSave="0" documentId="13_ncr:1_{003120C3-AD03-431C-A7D1-128F60DE2357}" xr6:coauthVersionLast="47" xr6:coauthVersionMax="47" xr10:uidLastSave="{00000000-0000-0000-0000-000000000000}"/>
  <bookViews>
    <workbookView xWindow="-110" yWindow="-110" windowWidth="19420" windowHeight="10300" firstSheet="1" activeTab="4" xr2:uid="{00000000-000D-0000-FFFF-FFFF00000000}"/>
  </bookViews>
  <sheets>
    <sheet name="1.  index" sheetId="5" r:id="rId1"/>
    <sheet name="2. adherence n=57" sheetId="9" r:id="rId2"/>
    <sheet name="3. adherence n=47" sheetId="10" r:id="rId3"/>
    <sheet name="4. composition and performance " sheetId="1" r:id="rId4"/>
    <sheet name="5. questionaires" sheetId="8" r:id="rId5"/>
    <sheet name="6. questionnaires index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8" l="1"/>
  <c r="H67" i="8"/>
  <c r="I67" i="8"/>
  <c r="J67" i="8"/>
  <c r="K67" i="8"/>
  <c r="L67" i="8"/>
  <c r="M67" i="8"/>
  <c r="N67" i="8"/>
  <c r="O67" i="8"/>
  <c r="P67" i="8"/>
  <c r="G66" i="8"/>
  <c r="H66" i="8"/>
  <c r="I66" i="8"/>
  <c r="J66" i="8"/>
  <c r="K66" i="8"/>
  <c r="L66" i="8"/>
  <c r="M66" i="8"/>
  <c r="N66" i="8"/>
  <c r="O66" i="8"/>
  <c r="P66" i="8"/>
  <c r="G65" i="8"/>
  <c r="H65" i="8"/>
  <c r="I65" i="8"/>
  <c r="J65" i="8"/>
  <c r="K65" i="8"/>
  <c r="L65" i="8"/>
  <c r="M65" i="8"/>
  <c r="N65" i="8"/>
  <c r="O65" i="8"/>
  <c r="P65" i="8"/>
  <c r="G64" i="8"/>
  <c r="H64" i="8"/>
  <c r="I64" i="8"/>
  <c r="J64" i="8"/>
  <c r="K64" i="8"/>
  <c r="L64" i="8"/>
  <c r="M64" i="8"/>
  <c r="N64" i="8"/>
  <c r="O64" i="8"/>
  <c r="P64" i="8"/>
  <c r="F67" i="8"/>
  <c r="F66" i="8"/>
  <c r="F65" i="8"/>
  <c r="F64" i="8"/>
  <c r="G33" i="8"/>
  <c r="H33" i="8"/>
  <c r="I33" i="8"/>
  <c r="J33" i="8"/>
  <c r="K33" i="8"/>
  <c r="L33" i="8"/>
  <c r="M33" i="8"/>
  <c r="N33" i="8"/>
  <c r="O33" i="8"/>
  <c r="P33" i="8"/>
  <c r="G32" i="8"/>
  <c r="H32" i="8"/>
  <c r="I32" i="8"/>
  <c r="J32" i="8"/>
  <c r="K32" i="8"/>
  <c r="L32" i="8"/>
  <c r="M32" i="8"/>
  <c r="N32" i="8"/>
  <c r="O32" i="8"/>
  <c r="P32" i="8"/>
  <c r="G31" i="8"/>
  <c r="H31" i="8"/>
  <c r="I31" i="8"/>
  <c r="J31" i="8"/>
  <c r="K31" i="8"/>
  <c r="L31" i="8"/>
  <c r="M31" i="8"/>
  <c r="N31" i="8"/>
  <c r="O31" i="8"/>
  <c r="P31" i="8"/>
  <c r="G30" i="8"/>
  <c r="H30" i="8"/>
  <c r="I30" i="8"/>
  <c r="J30" i="8"/>
  <c r="K30" i="8"/>
  <c r="L30" i="8"/>
  <c r="M30" i="8"/>
  <c r="N30" i="8"/>
  <c r="O30" i="8"/>
  <c r="P30" i="8"/>
  <c r="F33" i="8"/>
  <c r="F32" i="8"/>
  <c r="F31" i="8"/>
  <c r="F30" i="8"/>
</calcChain>
</file>

<file path=xl/sharedStrings.xml><?xml version="1.0" encoding="utf-8"?>
<sst xmlns="http://schemas.openxmlformats.org/spreadsheetml/2006/main" count="1177" uniqueCount="140">
  <si>
    <t>adherence</t>
  </si>
  <si>
    <t>gender0men</t>
  </si>
  <si>
    <t>age</t>
  </si>
  <si>
    <t>weight_pre_kg</t>
  </si>
  <si>
    <t>weight_post_kg</t>
  </si>
  <si>
    <t>BMI_pre</t>
  </si>
  <si>
    <t>BMI_post</t>
  </si>
  <si>
    <t>FFM_pre_kg</t>
  </si>
  <si>
    <t>FFM_post_kg</t>
  </si>
  <si>
    <t>hip_pre_kg</t>
  </si>
  <si>
    <t>hip_post_kg</t>
  </si>
  <si>
    <t>height_jump_pre_cm</t>
  </si>
  <si>
    <t>height_jump_post_cm</t>
  </si>
  <si>
    <t>grip_pre_kg</t>
  </si>
  <si>
    <t>grip_post_kg</t>
  </si>
  <si>
    <t>knee_pre_kg</t>
  </si>
  <si>
    <t>pushup_pre_reps</t>
  </si>
  <si>
    <t>pushup_post_reps</t>
  </si>
  <si>
    <t>Q2_av</t>
  </si>
  <si>
    <t>Q3_av</t>
  </si>
  <si>
    <t>Q4_av</t>
  </si>
  <si>
    <t>Q5_av</t>
  </si>
  <si>
    <t>Q6_av</t>
  </si>
  <si>
    <t>Q7_av</t>
  </si>
  <si>
    <t>Q8_av</t>
  </si>
  <si>
    <t>Q9_av</t>
  </si>
  <si>
    <t>Q10_av</t>
  </si>
  <si>
    <t>Q11_av</t>
  </si>
  <si>
    <t>Q12_av</t>
  </si>
  <si>
    <t>s_1</t>
  </si>
  <si>
    <t>s_2</t>
  </si>
  <si>
    <t>s_3</t>
  </si>
  <si>
    <t>s_4</t>
  </si>
  <si>
    <t>s_5</t>
  </si>
  <si>
    <t>s_6</t>
  </si>
  <si>
    <t>s_7</t>
  </si>
  <si>
    <t>s_8</t>
  </si>
  <si>
    <t>s_9</t>
  </si>
  <si>
    <t>s_10</t>
  </si>
  <si>
    <t>s_11</t>
  </si>
  <si>
    <t>s_12</t>
  </si>
  <si>
    <t>s_13</t>
  </si>
  <si>
    <t>s_14</t>
  </si>
  <si>
    <t>s_15</t>
  </si>
  <si>
    <t>s_16</t>
  </si>
  <si>
    <t>Q2_t1</t>
  </si>
  <si>
    <t>Q2_t2</t>
  </si>
  <si>
    <t>Q2_t3</t>
  </si>
  <si>
    <t>Q2_t4</t>
  </si>
  <si>
    <t>Q3_t1</t>
  </si>
  <si>
    <t>Q3_t2</t>
  </si>
  <si>
    <t>Q3_t3</t>
  </si>
  <si>
    <t>Q3_t4</t>
  </si>
  <si>
    <t>Q4_t1</t>
  </si>
  <si>
    <t>Q4_t2</t>
  </si>
  <si>
    <t>Q4_t3</t>
  </si>
  <si>
    <t>Q4_t4</t>
  </si>
  <si>
    <t>Q5_t1</t>
  </si>
  <si>
    <t>Q5_t2</t>
  </si>
  <si>
    <t>Q5_t3</t>
  </si>
  <si>
    <t>Q5_t4</t>
  </si>
  <si>
    <t>Q6_t1</t>
  </si>
  <si>
    <t>Q6_t2</t>
  </si>
  <si>
    <t>Q6_t3</t>
  </si>
  <si>
    <t>Q6_t4</t>
  </si>
  <si>
    <t>Q7_t1</t>
  </si>
  <si>
    <t>Q7_t2</t>
  </si>
  <si>
    <t>Q7_t3</t>
  </si>
  <si>
    <t>Q7_t4</t>
  </si>
  <si>
    <t>Q8_t1</t>
  </si>
  <si>
    <t>Q8_t2</t>
  </si>
  <si>
    <t>Q8_t3</t>
  </si>
  <si>
    <t>Q8_t4</t>
  </si>
  <si>
    <t>Q9_t1</t>
  </si>
  <si>
    <t>Q9_t2</t>
  </si>
  <si>
    <t>Q9_t3</t>
  </si>
  <si>
    <t>Q9_t4</t>
  </si>
  <si>
    <t>Q10_t1</t>
  </si>
  <si>
    <t>Q10_t2</t>
  </si>
  <si>
    <t>Q10_t3</t>
  </si>
  <si>
    <t>Q10_t4</t>
  </si>
  <si>
    <t>Q11_t1</t>
  </si>
  <si>
    <t>Q11_t2</t>
  </si>
  <si>
    <t>Q11_t3</t>
  </si>
  <si>
    <t>Q11_t4</t>
  </si>
  <si>
    <t>Q12_t1</t>
  </si>
  <si>
    <t>Q12_t2</t>
  </si>
  <si>
    <t>Q12_t3</t>
  </si>
  <si>
    <t>Q12_t4</t>
  </si>
  <si>
    <t>F1_t1</t>
  </si>
  <si>
    <t>F2_t1</t>
  </si>
  <si>
    <t>F3_t1</t>
  </si>
  <si>
    <t>F1_t2</t>
  </si>
  <si>
    <t>F2_t2</t>
  </si>
  <si>
    <t>F3_t2</t>
  </si>
  <si>
    <t>F1_t3</t>
  </si>
  <si>
    <t>F2_t3</t>
  </si>
  <si>
    <t>F3_t3</t>
  </si>
  <si>
    <t>F1_t4</t>
  </si>
  <si>
    <t>F2_t4</t>
  </si>
  <si>
    <t>F3_t4</t>
  </si>
  <si>
    <t>sub_num</t>
  </si>
  <si>
    <t>knee_post_kg</t>
  </si>
  <si>
    <t>group1fixed</t>
  </si>
  <si>
    <t>sheet</t>
  </si>
  <si>
    <t>question_No</t>
  </si>
  <si>
    <t>Questions:</t>
  </si>
  <si>
    <t>Participating in the exercise program is a positive experience</t>
  </si>
  <si>
    <t>I exercised according to my preferences</t>
  </si>
  <si>
    <t>The way I exercise is aligned with my preferences and interests</t>
  </si>
  <si>
    <t>I feel that I have the opportunity to make choices with regard to the way I exercise</t>
  </si>
  <si>
    <t>Regulating workout intensity using the RPE is clear to me</t>
  </si>
  <si>
    <t>I can successfully regulate the exercise intensity using RPE</t>
  </si>
  <si>
    <t>I am satisfied with the variety of exercise selection in the program</t>
  </si>
  <si>
    <t>I find the resistance band comfortable to use</t>
  </si>
  <si>
    <t>Your enjoyment from the last 4 sessions attended</t>
  </si>
  <si>
    <t>Your experience with zoom – video and audio quality.</t>
  </si>
  <si>
    <t>Your experience with zoom – communication with the instructor</t>
  </si>
  <si>
    <t xml:space="preserve">component-1 </t>
  </si>
  <si>
    <t>general satisfaction from following the exercise program</t>
  </si>
  <si>
    <t>component-2</t>
  </si>
  <si>
    <t>satisfaction from using the RPE to regulate effort</t>
  </si>
  <si>
    <t xml:space="preserve">component-3 </t>
  </si>
  <si>
    <t>satisfaction from using the online platform.</t>
  </si>
  <si>
    <t>component_No</t>
  </si>
  <si>
    <t xml:space="preserve">  </t>
  </si>
  <si>
    <t>44.p</t>
  </si>
  <si>
    <t>strength measurements (note that each value represents the average of the two highest scores. For example "hip_pre_kg" represnts the highest two IMTP values of the three or four attmepts completed per person).</t>
  </si>
  <si>
    <t>questionnaires index.</t>
  </si>
  <si>
    <t>questionnaires variables are presented as average (e.g., Q2_av) raw data for each time point (e.g., Q2_t1) and cluster components for each time point (e.g., F1_t1).</t>
  </si>
  <si>
    <t>body composition.</t>
  </si>
  <si>
    <t xml:space="preserve">adherence data for all participants; n=57 (note that data marked in yellow belongs to participants that adhered to less then 20% of the intervention n=10).   </t>
  </si>
  <si>
    <t xml:space="preserve">adherence data without excluded; n=47 (note excluded are participants that adhered to less then 20% of the intervention n=10).   </t>
  </si>
  <si>
    <t>body composition and performance measures data (note that data marked yellow is excluded from performence analysis because participants did not attend post test (n=11).</t>
  </si>
  <si>
    <t xml:space="preserve">questionnaires data (note that data marked in yellow was excluded from this analysis because of missing data due to low adherence). </t>
  </si>
  <si>
    <t>Q_av</t>
  </si>
  <si>
    <t>Q_sd</t>
  </si>
  <si>
    <t>Q_median</t>
  </si>
  <si>
    <t>Q_range</t>
  </si>
  <si>
    <t>N\A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</si>
</sst>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10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1" fontId="0" fillId="2" borderId="0" xfId="0" applyNumberFormat="1" applyFill="1"/>
    <xf numFmtId="165" fontId="0" fillId="2" borderId="0" xfId="0" applyNumberFormat="1" applyFill="1"/>
    <xf numFmtId="164" fontId="0" fillId="2" borderId="0" xfId="0" applyNumberFormat="1" applyFill="1"/>
    <xf numFmtId="2" fontId="0" fillId="2" borderId="0" xfId="0" applyNumberFormat="1" applyFill="1"/>
    <xf numFmtId="10" fontId="0" fillId="2" borderId="0" xfId="0" applyNumberFormat="1" applyFill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justify" vertical="center"/>
    </xf>
    <xf numFmtId="0" fontId="7" fillId="0" borderId="0" xfId="0" applyFont="1"/>
    <xf numFmtId="0" fontId="1" fillId="2" borderId="0" xfId="0" applyFont="1" applyFill="1"/>
    <xf numFmtId="0" fontId="4" fillId="3" borderId="0" xfId="0" applyFont="1" applyFill="1" applyAlignment="1">
      <alignment horizontal="justify" vertical="center"/>
    </xf>
    <xf numFmtId="0" fontId="4" fillId="5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Fill="1"/>
    <xf numFmtId="1" fontId="0" fillId="0" borderId="0" xfId="0" applyNumberFormat="1" applyFill="1"/>
    <xf numFmtId="165" fontId="0" fillId="0" borderId="0" xfId="0" applyNumberFormat="1" applyFill="1"/>
    <xf numFmtId="2" fontId="0" fillId="0" borderId="0" xfId="0" applyNumberFormat="1" applyFill="1"/>
    <xf numFmtId="10" fontId="0" fillId="0" borderId="0" xfId="0" applyNumberFormat="1" applyFill="1"/>
    <xf numFmtId="164" fontId="0" fillId="0" borderId="0" xfId="0" applyNumberFormat="1" applyFill="1" applyAlignment="1">
      <alignment vertical="center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Normal 2" xfId="1" xr:uid="{1DA289CC-9F72-497B-98A1-AF353BAB4C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A67D-66F7-4370-8452-DDDF632352F9}">
  <dimension ref="A1:B9"/>
  <sheetViews>
    <sheetView topLeftCell="A4" zoomScale="90" zoomScaleNormal="90" workbookViewId="0">
      <selection activeCell="B9" sqref="B9"/>
    </sheetView>
  </sheetViews>
  <sheetFormatPr defaultRowHeight="14.5" x14ac:dyDescent="0.35"/>
  <cols>
    <col min="1" max="1" width="5.81640625" style="18" customWidth="1"/>
    <col min="2" max="2" width="130.453125" style="18" customWidth="1"/>
  </cols>
  <sheetData>
    <row r="1" spans="1:2" ht="26" customHeight="1" x14ac:dyDescent="0.35">
      <c r="A1" s="23" t="s">
        <v>104</v>
      </c>
      <c r="B1" s="23"/>
    </row>
    <row r="2" spans="1:2" ht="26" customHeight="1" x14ac:dyDescent="0.35">
      <c r="A2" s="23">
        <v>2</v>
      </c>
      <c r="B2" s="38" t="s">
        <v>131</v>
      </c>
    </row>
    <row r="3" spans="1:2" ht="26" customHeight="1" x14ac:dyDescent="0.35">
      <c r="A3" s="23">
        <v>3</v>
      </c>
      <c r="B3" s="38" t="s">
        <v>132</v>
      </c>
    </row>
    <row r="4" spans="1:2" ht="26" customHeight="1" x14ac:dyDescent="0.35">
      <c r="A4" s="23">
        <v>4</v>
      </c>
      <c r="B4" s="19" t="s">
        <v>133</v>
      </c>
    </row>
    <row r="5" spans="1:2" ht="26" customHeight="1" x14ac:dyDescent="0.35">
      <c r="A5" s="26"/>
      <c r="B5" s="19" t="s">
        <v>130</v>
      </c>
    </row>
    <row r="6" spans="1:2" ht="26" customHeight="1" x14ac:dyDescent="0.35">
      <c r="A6" s="27"/>
      <c r="B6" s="19" t="s">
        <v>127</v>
      </c>
    </row>
    <row r="7" spans="1:2" ht="26" customHeight="1" x14ac:dyDescent="0.35">
      <c r="A7" s="23">
        <v>5</v>
      </c>
      <c r="B7" s="23" t="s">
        <v>134</v>
      </c>
    </row>
    <row r="8" spans="1:2" ht="26" customHeight="1" x14ac:dyDescent="0.35">
      <c r="A8" s="28"/>
      <c r="B8" s="23" t="s">
        <v>129</v>
      </c>
    </row>
    <row r="9" spans="1:2" ht="26" customHeight="1" x14ac:dyDescent="0.35">
      <c r="A9" s="23">
        <v>6</v>
      </c>
      <c r="B9" s="19" t="s">
        <v>128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8A27-9722-4CAD-8F3C-3AFC6F23A07F}">
  <dimension ref="A1:U58"/>
  <sheetViews>
    <sheetView topLeftCell="A42" workbookViewId="0">
      <selection activeCell="A2" sqref="A2:A58"/>
    </sheetView>
  </sheetViews>
  <sheetFormatPr defaultRowHeight="14.5" x14ac:dyDescent="0.35"/>
  <cols>
    <col min="5" max="5" width="8.7265625" style="2"/>
  </cols>
  <sheetData>
    <row r="1" spans="1:21" x14ac:dyDescent="0.35">
      <c r="A1" t="s">
        <v>101</v>
      </c>
      <c r="B1" t="s">
        <v>103</v>
      </c>
      <c r="C1" t="s">
        <v>0</v>
      </c>
      <c r="D1" t="s">
        <v>1</v>
      </c>
      <c r="E1" s="2" t="s">
        <v>2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</row>
    <row r="2" spans="1:21" s="11" customFormat="1" x14ac:dyDescent="0.35">
      <c r="A2" s="11">
        <v>101</v>
      </c>
      <c r="B2" s="11">
        <v>1</v>
      </c>
      <c r="C2" s="11">
        <v>0.75</v>
      </c>
      <c r="D2" s="11">
        <v>0</v>
      </c>
      <c r="E2" s="32">
        <v>44</v>
      </c>
      <c r="F2" s="11">
        <v>1</v>
      </c>
      <c r="G2" s="11">
        <v>1</v>
      </c>
      <c r="H2" s="11">
        <v>1</v>
      </c>
      <c r="I2" s="11">
        <v>1</v>
      </c>
      <c r="J2" s="11">
        <v>1</v>
      </c>
      <c r="K2" s="11">
        <v>1</v>
      </c>
      <c r="L2" s="11">
        <v>1</v>
      </c>
      <c r="M2" s="11">
        <v>1</v>
      </c>
      <c r="N2" s="11">
        <v>0</v>
      </c>
      <c r="O2" s="11">
        <v>0</v>
      </c>
      <c r="P2" s="11">
        <v>1</v>
      </c>
      <c r="Q2" s="11">
        <v>0</v>
      </c>
      <c r="R2" s="11">
        <v>1</v>
      </c>
      <c r="S2" s="11">
        <v>1</v>
      </c>
      <c r="T2" s="11">
        <v>0</v>
      </c>
      <c r="U2" s="11">
        <v>1</v>
      </c>
    </row>
    <row r="3" spans="1:21" s="11" customFormat="1" x14ac:dyDescent="0.35">
      <c r="A3" s="11">
        <v>102</v>
      </c>
      <c r="B3" s="11">
        <v>1</v>
      </c>
      <c r="C3" s="11">
        <v>0.875</v>
      </c>
      <c r="D3" s="11">
        <v>1</v>
      </c>
      <c r="E3" s="32">
        <v>37.5</v>
      </c>
      <c r="F3" s="11">
        <v>1</v>
      </c>
      <c r="G3" s="11">
        <v>1</v>
      </c>
      <c r="H3" s="11">
        <v>1</v>
      </c>
      <c r="I3" s="11">
        <v>1</v>
      </c>
      <c r="J3" s="11">
        <v>0</v>
      </c>
      <c r="K3" s="11">
        <v>1</v>
      </c>
      <c r="L3" s="11">
        <v>1</v>
      </c>
      <c r="M3" s="11">
        <v>0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</row>
    <row r="4" spans="1:21" s="11" customFormat="1" x14ac:dyDescent="0.35">
      <c r="A4" s="11">
        <v>103</v>
      </c>
      <c r="B4" s="11">
        <v>1</v>
      </c>
      <c r="C4" s="11">
        <v>0.5625</v>
      </c>
      <c r="D4" s="11">
        <v>0</v>
      </c>
      <c r="E4" s="32">
        <v>42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11">
        <v>1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1</v>
      </c>
      <c r="T4" s="11">
        <v>0</v>
      </c>
      <c r="U4" s="11">
        <v>1</v>
      </c>
    </row>
    <row r="5" spans="1:21" s="11" customFormat="1" x14ac:dyDescent="0.35">
      <c r="A5" s="11">
        <v>104</v>
      </c>
      <c r="B5" s="11">
        <v>1</v>
      </c>
      <c r="C5" s="11">
        <v>0.8125</v>
      </c>
      <c r="D5" s="11">
        <v>1</v>
      </c>
      <c r="E5" s="32">
        <v>28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0</v>
      </c>
      <c r="N5" s="11">
        <v>1</v>
      </c>
      <c r="O5" s="11">
        <v>0</v>
      </c>
      <c r="P5" s="11">
        <v>1</v>
      </c>
      <c r="Q5" s="11">
        <v>0</v>
      </c>
      <c r="R5" s="11">
        <v>1</v>
      </c>
      <c r="S5" s="11">
        <v>1</v>
      </c>
      <c r="T5" s="11">
        <v>1</v>
      </c>
      <c r="U5" s="11">
        <v>1</v>
      </c>
    </row>
    <row r="6" spans="1:21" s="11" customFormat="1" x14ac:dyDescent="0.35">
      <c r="A6" s="11">
        <v>105</v>
      </c>
      <c r="B6" s="11">
        <v>1</v>
      </c>
      <c r="C6" s="11">
        <v>0.625</v>
      </c>
      <c r="D6" s="11">
        <v>0</v>
      </c>
      <c r="E6" s="32">
        <v>45</v>
      </c>
      <c r="F6" s="11">
        <v>1</v>
      </c>
      <c r="G6" s="11">
        <v>1</v>
      </c>
      <c r="H6" s="11">
        <v>1</v>
      </c>
      <c r="I6" s="11">
        <v>0</v>
      </c>
      <c r="J6" s="11">
        <v>1</v>
      </c>
      <c r="K6" s="11">
        <v>1</v>
      </c>
      <c r="L6" s="11">
        <v>1</v>
      </c>
      <c r="M6" s="11">
        <v>0</v>
      </c>
      <c r="N6" s="11">
        <v>1</v>
      </c>
      <c r="O6" s="11">
        <v>1</v>
      </c>
      <c r="P6" s="11">
        <v>1</v>
      </c>
      <c r="Q6" s="11">
        <v>0</v>
      </c>
      <c r="R6" s="11">
        <v>0</v>
      </c>
      <c r="S6" s="11">
        <v>0</v>
      </c>
      <c r="T6" s="11">
        <v>0</v>
      </c>
      <c r="U6" s="11">
        <v>1</v>
      </c>
    </row>
    <row r="7" spans="1:21" s="11" customFormat="1" x14ac:dyDescent="0.35">
      <c r="A7" s="11">
        <v>106</v>
      </c>
      <c r="B7" s="11">
        <v>1</v>
      </c>
      <c r="C7" s="11">
        <v>0.625</v>
      </c>
      <c r="D7" s="11">
        <v>0</v>
      </c>
      <c r="E7" s="32">
        <v>22</v>
      </c>
      <c r="F7" s="11">
        <v>1</v>
      </c>
      <c r="G7" s="11">
        <v>1</v>
      </c>
      <c r="H7" s="11">
        <v>1</v>
      </c>
      <c r="I7" s="11">
        <v>0</v>
      </c>
      <c r="J7" s="11">
        <v>0</v>
      </c>
      <c r="K7" s="11">
        <v>1</v>
      </c>
      <c r="L7" s="11">
        <v>0</v>
      </c>
      <c r="M7" s="11">
        <v>1</v>
      </c>
      <c r="N7" s="11">
        <v>1</v>
      </c>
      <c r="O7" s="11">
        <v>0</v>
      </c>
      <c r="P7" s="11">
        <v>1</v>
      </c>
      <c r="Q7" s="11">
        <v>1</v>
      </c>
      <c r="R7" s="11">
        <v>1</v>
      </c>
      <c r="S7" s="11">
        <v>0</v>
      </c>
      <c r="T7" s="11">
        <v>1</v>
      </c>
      <c r="U7" s="11">
        <v>0</v>
      </c>
    </row>
    <row r="8" spans="1:21" s="11" customFormat="1" x14ac:dyDescent="0.35">
      <c r="A8" s="11">
        <v>107</v>
      </c>
      <c r="B8" s="11">
        <v>1</v>
      </c>
      <c r="C8" s="11">
        <v>0.5</v>
      </c>
      <c r="D8" s="11">
        <v>0</v>
      </c>
      <c r="E8" s="32">
        <v>38</v>
      </c>
      <c r="F8" s="11">
        <v>1</v>
      </c>
      <c r="G8" s="11">
        <v>1</v>
      </c>
      <c r="H8" s="11">
        <v>0</v>
      </c>
      <c r="I8" s="11">
        <v>1</v>
      </c>
      <c r="J8" s="11">
        <v>0</v>
      </c>
      <c r="K8" s="11">
        <v>1</v>
      </c>
      <c r="L8" s="11">
        <v>1</v>
      </c>
      <c r="M8" s="11">
        <v>1</v>
      </c>
      <c r="N8" s="11">
        <v>1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1</v>
      </c>
    </row>
    <row r="9" spans="1:21" s="11" customFormat="1" x14ac:dyDescent="0.35">
      <c r="A9" s="11">
        <v>108</v>
      </c>
      <c r="B9" s="11">
        <v>1</v>
      </c>
      <c r="C9" s="11">
        <v>0.5</v>
      </c>
      <c r="D9" s="11">
        <v>1</v>
      </c>
      <c r="E9" s="32">
        <v>37</v>
      </c>
      <c r="F9" s="11">
        <v>1</v>
      </c>
      <c r="G9" s="11">
        <v>1</v>
      </c>
      <c r="H9" s="11">
        <v>1</v>
      </c>
      <c r="I9" s="11">
        <v>0</v>
      </c>
      <c r="J9" s="11">
        <v>1</v>
      </c>
      <c r="K9" s="11">
        <v>0</v>
      </c>
      <c r="L9" s="11">
        <v>1</v>
      </c>
      <c r="M9" s="11">
        <v>1</v>
      </c>
      <c r="N9" s="11">
        <v>1</v>
      </c>
      <c r="O9" s="11">
        <v>0</v>
      </c>
      <c r="P9" s="11">
        <v>1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spans="1:21" s="11" customFormat="1" x14ac:dyDescent="0.35">
      <c r="A10" s="11">
        <v>109</v>
      </c>
      <c r="B10" s="11">
        <v>1</v>
      </c>
      <c r="C10" s="11">
        <v>0.5625</v>
      </c>
      <c r="D10" s="11">
        <v>1</v>
      </c>
      <c r="E10" s="32">
        <v>31</v>
      </c>
      <c r="F10" s="11">
        <v>1</v>
      </c>
      <c r="G10" s="11">
        <v>1</v>
      </c>
      <c r="H10" s="11">
        <v>1</v>
      </c>
      <c r="I10" s="11">
        <v>1</v>
      </c>
      <c r="J10" s="11">
        <v>0</v>
      </c>
      <c r="K10" s="11">
        <v>1</v>
      </c>
      <c r="L10" s="11">
        <v>1</v>
      </c>
      <c r="M10" s="11">
        <v>1</v>
      </c>
      <c r="N10" s="11">
        <v>0</v>
      </c>
      <c r="O10" s="11">
        <v>1</v>
      </c>
      <c r="P10" s="11">
        <v>0</v>
      </c>
      <c r="Q10" s="11">
        <v>0</v>
      </c>
      <c r="R10" s="11">
        <v>0</v>
      </c>
      <c r="S10" s="11">
        <v>1</v>
      </c>
      <c r="T10" s="11">
        <v>0</v>
      </c>
      <c r="U10" s="11">
        <v>0</v>
      </c>
    </row>
    <row r="11" spans="1:21" s="11" customFormat="1" ht="15.5" x14ac:dyDescent="0.35">
      <c r="A11" s="11">
        <v>110</v>
      </c>
      <c r="B11" s="11">
        <v>1</v>
      </c>
      <c r="C11" s="11">
        <v>0.75</v>
      </c>
      <c r="D11" s="11">
        <v>1</v>
      </c>
      <c r="E11" s="32">
        <v>30</v>
      </c>
      <c r="F11" s="11">
        <v>1</v>
      </c>
      <c r="G11" s="11">
        <v>1</v>
      </c>
      <c r="H11" s="12">
        <v>0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0</v>
      </c>
      <c r="P11" s="11">
        <v>1</v>
      </c>
      <c r="Q11" s="11">
        <v>0</v>
      </c>
      <c r="R11" s="11">
        <v>1</v>
      </c>
      <c r="S11" s="11">
        <v>1</v>
      </c>
      <c r="T11" s="11">
        <v>1</v>
      </c>
      <c r="U11" s="11">
        <v>0</v>
      </c>
    </row>
    <row r="12" spans="1:21" s="11" customFormat="1" x14ac:dyDescent="0.35">
      <c r="A12" s="11">
        <v>111</v>
      </c>
      <c r="B12" s="11">
        <v>1</v>
      </c>
      <c r="C12" s="11">
        <v>0.5625</v>
      </c>
      <c r="D12" s="11">
        <v>1</v>
      </c>
      <c r="E12" s="32">
        <v>37</v>
      </c>
      <c r="F12" s="11">
        <v>1</v>
      </c>
      <c r="G12" s="11">
        <v>1</v>
      </c>
      <c r="H12" s="11">
        <v>0</v>
      </c>
      <c r="I12" s="11">
        <v>1</v>
      </c>
      <c r="J12" s="11">
        <v>1</v>
      </c>
      <c r="K12" s="11">
        <v>1</v>
      </c>
      <c r="L12" s="11">
        <v>0</v>
      </c>
      <c r="M12" s="11">
        <v>1</v>
      </c>
      <c r="N12" s="11">
        <v>1</v>
      </c>
      <c r="O12" s="11">
        <v>1</v>
      </c>
      <c r="P12" s="11">
        <v>0</v>
      </c>
      <c r="Q12" s="11">
        <v>1</v>
      </c>
      <c r="R12" s="11">
        <v>0</v>
      </c>
      <c r="S12" s="11">
        <v>0</v>
      </c>
      <c r="T12" s="11">
        <v>0</v>
      </c>
      <c r="U12" s="11">
        <v>0</v>
      </c>
    </row>
    <row r="13" spans="1:21" s="11" customFormat="1" x14ac:dyDescent="0.35">
      <c r="A13" s="11">
        <v>112</v>
      </c>
      <c r="B13" s="11">
        <v>1</v>
      </c>
      <c r="C13" s="11">
        <v>0.5</v>
      </c>
      <c r="D13" s="11">
        <v>0</v>
      </c>
      <c r="E13" s="32">
        <v>34</v>
      </c>
      <c r="F13" s="11">
        <v>1</v>
      </c>
      <c r="G13" s="11">
        <v>0</v>
      </c>
      <c r="H13" s="11">
        <v>0</v>
      </c>
      <c r="I13" s="11">
        <v>0</v>
      </c>
      <c r="J13" s="11">
        <v>1</v>
      </c>
      <c r="K13" s="11">
        <v>1</v>
      </c>
      <c r="L13" s="11">
        <v>0</v>
      </c>
      <c r="M13" s="11">
        <v>0</v>
      </c>
      <c r="N13" s="11">
        <v>1</v>
      </c>
      <c r="O13" s="11">
        <v>0</v>
      </c>
      <c r="P13" s="11">
        <v>0</v>
      </c>
      <c r="Q13" s="11">
        <v>1</v>
      </c>
      <c r="R13" s="11">
        <v>1</v>
      </c>
      <c r="S13" s="11">
        <v>0</v>
      </c>
      <c r="T13" s="11">
        <v>1</v>
      </c>
      <c r="U13" s="11">
        <v>1</v>
      </c>
    </row>
    <row r="14" spans="1:21" s="11" customFormat="1" x14ac:dyDescent="0.35">
      <c r="A14" s="11">
        <v>113</v>
      </c>
      <c r="B14" s="11">
        <v>1</v>
      </c>
      <c r="C14" s="11">
        <v>0.5</v>
      </c>
      <c r="D14" s="11">
        <v>0</v>
      </c>
      <c r="E14" s="32">
        <v>32</v>
      </c>
      <c r="F14" s="11">
        <v>0</v>
      </c>
      <c r="G14" s="11">
        <v>1</v>
      </c>
      <c r="H14" s="11">
        <v>1</v>
      </c>
      <c r="I14" s="11">
        <v>1</v>
      </c>
      <c r="J14" s="11">
        <v>0</v>
      </c>
      <c r="K14" s="11">
        <v>1</v>
      </c>
      <c r="L14" s="11">
        <v>1</v>
      </c>
      <c r="M14" s="11">
        <v>1</v>
      </c>
      <c r="N14" s="11">
        <v>0</v>
      </c>
      <c r="O14" s="11">
        <v>0</v>
      </c>
      <c r="P14" s="11">
        <v>0</v>
      </c>
      <c r="Q14" s="11">
        <v>0</v>
      </c>
      <c r="R14" s="11">
        <v>1</v>
      </c>
      <c r="S14" s="11">
        <v>1</v>
      </c>
      <c r="T14" s="11">
        <v>0</v>
      </c>
      <c r="U14" s="11">
        <v>0</v>
      </c>
    </row>
    <row r="15" spans="1:21" s="11" customFormat="1" x14ac:dyDescent="0.35">
      <c r="A15" s="11">
        <v>114</v>
      </c>
      <c r="B15" s="11">
        <v>1</v>
      </c>
      <c r="C15" s="11">
        <v>0.75</v>
      </c>
      <c r="D15" s="11">
        <v>1</v>
      </c>
      <c r="E15" s="32">
        <v>28</v>
      </c>
      <c r="F15" s="11">
        <v>0</v>
      </c>
      <c r="G15" s="11">
        <v>1</v>
      </c>
      <c r="H15" s="11">
        <v>1</v>
      </c>
      <c r="I15" s="11">
        <v>1</v>
      </c>
      <c r="J15" s="11">
        <v>1</v>
      </c>
      <c r="K15" s="11">
        <v>0</v>
      </c>
      <c r="L15" s="11">
        <v>1</v>
      </c>
      <c r="M15" s="11">
        <v>1</v>
      </c>
      <c r="N15" s="11">
        <v>1</v>
      </c>
      <c r="O15" s="11">
        <v>1</v>
      </c>
      <c r="P15" s="11">
        <v>0</v>
      </c>
      <c r="Q15" s="11">
        <v>1</v>
      </c>
      <c r="R15" s="11">
        <v>1</v>
      </c>
      <c r="S15" s="11">
        <v>1</v>
      </c>
      <c r="T15" s="11">
        <v>0</v>
      </c>
      <c r="U15" s="11">
        <v>1</v>
      </c>
    </row>
    <row r="16" spans="1:21" s="11" customFormat="1" x14ac:dyDescent="0.35">
      <c r="A16" s="11">
        <v>115</v>
      </c>
      <c r="B16" s="11">
        <v>1</v>
      </c>
      <c r="C16" s="11">
        <v>0.6875</v>
      </c>
      <c r="D16" s="11">
        <v>1</v>
      </c>
      <c r="E16" s="32">
        <v>44</v>
      </c>
      <c r="F16" s="11">
        <v>1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0</v>
      </c>
      <c r="O16" s="11">
        <v>1</v>
      </c>
      <c r="P16" s="11">
        <v>1</v>
      </c>
      <c r="Q16" s="11">
        <v>0</v>
      </c>
      <c r="R16" s="11">
        <v>1</v>
      </c>
      <c r="S16" s="11">
        <v>0</v>
      </c>
      <c r="T16" s="11">
        <v>0</v>
      </c>
      <c r="U16" s="11">
        <v>0</v>
      </c>
    </row>
    <row r="17" spans="1:21" s="11" customFormat="1" x14ac:dyDescent="0.35">
      <c r="A17" s="11">
        <v>117</v>
      </c>
      <c r="B17" s="11">
        <v>1</v>
      </c>
      <c r="C17" s="11">
        <v>0.5625</v>
      </c>
      <c r="D17" s="11">
        <v>1</v>
      </c>
      <c r="E17" s="32">
        <v>39</v>
      </c>
      <c r="F17" s="11">
        <v>1</v>
      </c>
      <c r="G17" s="11">
        <v>1</v>
      </c>
      <c r="H17" s="11">
        <v>0</v>
      </c>
      <c r="I17" s="11">
        <v>1</v>
      </c>
      <c r="J17" s="11">
        <v>1</v>
      </c>
      <c r="K17" s="11">
        <v>0</v>
      </c>
      <c r="L17" s="11">
        <v>1</v>
      </c>
      <c r="M17" s="11">
        <v>0</v>
      </c>
      <c r="N17" s="11">
        <v>1</v>
      </c>
      <c r="O17" s="11">
        <v>0</v>
      </c>
      <c r="P17" s="11">
        <v>0</v>
      </c>
      <c r="Q17" s="11">
        <v>1</v>
      </c>
      <c r="R17" s="11">
        <v>1</v>
      </c>
      <c r="S17" s="11">
        <v>1</v>
      </c>
      <c r="T17" s="11">
        <v>0</v>
      </c>
      <c r="U17" s="11">
        <v>0</v>
      </c>
    </row>
    <row r="18" spans="1:21" s="11" customFormat="1" x14ac:dyDescent="0.35">
      <c r="A18" s="11">
        <v>118</v>
      </c>
      <c r="B18" s="11">
        <v>1</v>
      </c>
      <c r="C18" s="11">
        <v>0.875</v>
      </c>
      <c r="D18" s="11">
        <v>0</v>
      </c>
      <c r="E18" s="32">
        <v>40</v>
      </c>
      <c r="F18" s="11">
        <v>1</v>
      </c>
      <c r="G18" s="11">
        <v>1</v>
      </c>
      <c r="H18" s="11">
        <v>1</v>
      </c>
      <c r="I18" s="11">
        <v>1</v>
      </c>
      <c r="J18" s="11">
        <v>1</v>
      </c>
      <c r="K18" s="11">
        <v>0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0</v>
      </c>
      <c r="T18" s="11">
        <v>1</v>
      </c>
      <c r="U18" s="11">
        <v>1</v>
      </c>
    </row>
    <row r="19" spans="1:21" s="11" customFormat="1" x14ac:dyDescent="0.35">
      <c r="A19" s="11">
        <v>119</v>
      </c>
      <c r="B19" s="11">
        <v>1</v>
      </c>
      <c r="C19" s="11">
        <v>0.75</v>
      </c>
      <c r="D19" s="11">
        <v>1</v>
      </c>
      <c r="E19" s="32">
        <v>33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0</v>
      </c>
      <c r="N19" s="11">
        <v>1</v>
      </c>
      <c r="O19" s="11">
        <v>1</v>
      </c>
      <c r="P19" s="11">
        <v>0</v>
      </c>
      <c r="Q19" s="11">
        <v>1</v>
      </c>
      <c r="R19" s="11">
        <v>1</v>
      </c>
      <c r="S19" s="11">
        <v>0</v>
      </c>
      <c r="T19" s="11">
        <v>0</v>
      </c>
      <c r="U19" s="11">
        <v>1</v>
      </c>
    </row>
    <row r="20" spans="1:21" s="11" customFormat="1" x14ac:dyDescent="0.35">
      <c r="A20" s="11">
        <v>120</v>
      </c>
      <c r="B20" s="11">
        <v>1</v>
      </c>
      <c r="C20" s="11">
        <v>0.4375</v>
      </c>
      <c r="D20" s="11">
        <v>1</v>
      </c>
      <c r="E20" s="32">
        <v>40</v>
      </c>
      <c r="F20" s="11">
        <v>1</v>
      </c>
      <c r="G20" s="11">
        <v>1</v>
      </c>
      <c r="H20" s="11">
        <v>1</v>
      </c>
      <c r="I20" s="11">
        <v>0</v>
      </c>
      <c r="J20" s="11">
        <v>1</v>
      </c>
      <c r="K20" s="11">
        <v>0</v>
      </c>
      <c r="L20" s="11">
        <v>0</v>
      </c>
      <c r="M20" s="11">
        <v>1</v>
      </c>
      <c r="N20" s="11">
        <v>1</v>
      </c>
      <c r="O20" s="11">
        <v>0</v>
      </c>
      <c r="P20" s="11">
        <v>0</v>
      </c>
      <c r="Q20" s="11">
        <v>0</v>
      </c>
      <c r="R20" s="11">
        <v>1</v>
      </c>
      <c r="S20" s="11">
        <v>0</v>
      </c>
      <c r="T20" s="11">
        <v>0</v>
      </c>
      <c r="U20" s="11">
        <v>0</v>
      </c>
    </row>
    <row r="21" spans="1:21" s="7" customFormat="1" x14ac:dyDescent="0.35">
      <c r="A21" s="7">
        <v>121</v>
      </c>
      <c r="B21" s="7">
        <v>1</v>
      </c>
      <c r="C21" s="7">
        <v>0.1875</v>
      </c>
      <c r="D21" s="7">
        <v>1</v>
      </c>
      <c r="E21" s="15">
        <v>38</v>
      </c>
      <c r="F21" s="7">
        <v>1</v>
      </c>
      <c r="G21" s="7">
        <v>1</v>
      </c>
      <c r="H21" s="7">
        <v>0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</row>
    <row r="22" spans="1:21" s="11" customFormat="1" ht="15.5" x14ac:dyDescent="0.35">
      <c r="A22" s="11">
        <v>122</v>
      </c>
      <c r="B22" s="11">
        <v>1</v>
      </c>
      <c r="C22" s="11">
        <v>0.5625</v>
      </c>
      <c r="D22" s="11">
        <v>1</v>
      </c>
      <c r="E22" s="32">
        <v>36</v>
      </c>
      <c r="F22" s="11">
        <v>1</v>
      </c>
      <c r="G22" s="11">
        <v>1</v>
      </c>
      <c r="H22" s="12">
        <v>1</v>
      </c>
      <c r="I22" s="11">
        <v>0</v>
      </c>
      <c r="J22" s="11">
        <v>1</v>
      </c>
      <c r="K22" s="11">
        <v>1</v>
      </c>
      <c r="L22" s="11">
        <v>1</v>
      </c>
      <c r="M22" s="11">
        <v>0</v>
      </c>
      <c r="N22" s="11">
        <v>0</v>
      </c>
      <c r="O22" s="11">
        <v>0</v>
      </c>
      <c r="P22" s="11">
        <v>1</v>
      </c>
      <c r="Q22" s="11">
        <v>0</v>
      </c>
      <c r="R22" s="11">
        <v>1</v>
      </c>
      <c r="S22" s="11">
        <v>1</v>
      </c>
      <c r="T22" s="11">
        <v>0</v>
      </c>
      <c r="U22" s="11">
        <v>0</v>
      </c>
    </row>
    <row r="23" spans="1:21" s="11" customFormat="1" x14ac:dyDescent="0.35">
      <c r="A23" s="11">
        <v>123</v>
      </c>
      <c r="B23" s="11">
        <v>1</v>
      </c>
      <c r="C23" s="11">
        <v>0.875</v>
      </c>
      <c r="D23" s="11">
        <v>1</v>
      </c>
      <c r="E23" s="32">
        <v>22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0</v>
      </c>
      <c r="P23" s="11">
        <v>1</v>
      </c>
      <c r="Q23" s="11">
        <v>1</v>
      </c>
      <c r="R23" s="11">
        <v>1</v>
      </c>
      <c r="S23" s="11">
        <v>1</v>
      </c>
      <c r="T23" s="11">
        <v>0</v>
      </c>
      <c r="U23" s="11">
        <v>1</v>
      </c>
    </row>
    <row r="24" spans="1:21" s="11" customFormat="1" x14ac:dyDescent="0.35">
      <c r="A24" s="11">
        <v>124</v>
      </c>
      <c r="B24" s="11">
        <v>1</v>
      </c>
      <c r="C24" s="11">
        <v>0.5</v>
      </c>
      <c r="D24" s="11">
        <v>1</v>
      </c>
      <c r="E24" s="32">
        <v>42</v>
      </c>
      <c r="F24" s="11">
        <v>1</v>
      </c>
      <c r="G24" s="11">
        <v>0</v>
      </c>
      <c r="H24" s="11">
        <v>1</v>
      </c>
      <c r="I24" s="11">
        <v>1</v>
      </c>
      <c r="J24" s="11">
        <v>1</v>
      </c>
      <c r="K24" s="11">
        <v>1</v>
      </c>
      <c r="L24" s="11">
        <v>0</v>
      </c>
      <c r="M24" s="11">
        <v>0</v>
      </c>
      <c r="N24" s="11">
        <v>1</v>
      </c>
      <c r="O24" s="11">
        <v>0</v>
      </c>
      <c r="P24" s="11">
        <v>0</v>
      </c>
      <c r="Q24" s="11">
        <v>0</v>
      </c>
      <c r="R24" s="11">
        <v>0</v>
      </c>
      <c r="S24" s="11">
        <v>1</v>
      </c>
      <c r="T24" s="11">
        <v>1</v>
      </c>
      <c r="U24" s="11">
        <v>0</v>
      </c>
    </row>
    <row r="25" spans="1:21" s="7" customFormat="1" x14ac:dyDescent="0.35">
      <c r="A25" s="7">
        <v>125</v>
      </c>
      <c r="B25" s="7">
        <v>1</v>
      </c>
      <c r="C25" s="7">
        <v>0.1875</v>
      </c>
      <c r="D25" s="7">
        <v>0</v>
      </c>
      <c r="E25" s="15">
        <v>19</v>
      </c>
      <c r="F25" s="7">
        <v>1</v>
      </c>
      <c r="G25" s="7">
        <v>0</v>
      </c>
      <c r="H25" s="7">
        <v>0</v>
      </c>
      <c r="I25" s="7">
        <v>1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s="11" customFormat="1" x14ac:dyDescent="0.35">
      <c r="A26" s="11">
        <v>126</v>
      </c>
      <c r="B26" s="11">
        <v>1</v>
      </c>
      <c r="C26" s="11">
        <v>0.875</v>
      </c>
      <c r="D26" s="11">
        <v>1</v>
      </c>
      <c r="E26" s="32">
        <v>43</v>
      </c>
      <c r="F26" s="11">
        <v>1</v>
      </c>
      <c r="G26" s="11">
        <v>1</v>
      </c>
      <c r="H26" s="11">
        <v>1</v>
      </c>
      <c r="I26" s="11">
        <v>1</v>
      </c>
      <c r="J26" s="11">
        <v>1</v>
      </c>
      <c r="K26" s="11">
        <v>1</v>
      </c>
      <c r="L26" s="11">
        <v>0</v>
      </c>
      <c r="M26" s="11">
        <v>1</v>
      </c>
      <c r="N26" s="11">
        <v>1</v>
      </c>
      <c r="O26" s="11">
        <v>0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</row>
    <row r="27" spans="1:21" s="11" customFormat="1" x14ac:dyDescent="0.35">
      <c r="A27" s="11">
        <v>127</v>
      </c>
      <c r="B27" s="11">
        <v>1</v>
      </c>
      <c r="C27" s="11">
        <v>0.8125</v>
      </c>
      <c r="D27" s="11">
        <v>0</v>
      </c>
      <c r="E27" s="32">
        <v>40</v>
      </c>
      <c r="F27" s="11">
        <v>1</v>
      </c>
      <c r="G27" s="11">
        <v>0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0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0</v>
      </c>
    </row>
    <row r="28" spans="1:21" s="11" customFormat="1" x14ac:dyDescent="0.35">
      <c r="A28" s="11">
        <v>128</v>
      </c>
      <c r="B28" s="11">
        <v>1</v>
      </c>
      <c r="C28" s="11">
        <v>0.75</v>
      </c>
      <c r="D28" s="11">
        <v>1</v>
      </c>
      <c r="E28" s="32">
        <v>38</v>
      </c>
      <c r="F28" s="11">
        <v>1</v>
      </c>
      <c r="G28" s="11">
        <v>1</v>
      </c>
      <c r="H28" s="11">
        <v>1</v>
      </c>
      <c r="I28" s="11">
        <v>0</v>
      </c>
      <c r="J28" s="11">
        <v>1</v>
      </c>
      <c r="K28" s="11">
        <v>0</v>
      </c>
      <c r="L28" s="11">
        <v>1</v>
      </c>
      <c r="M28" s="11">
        <v>1</v>
      </c>
      <c r="N28" s="11">
        <v>1</v>
      </c>
      <c r="O28" s="11">
        <v>1</v>
      </c>
      <c r="P28" s="11">
        <v>0</v>
      </c>
      <c r="Q28" s="11">
        <v>0</v>
      </c>
      <c r="R28" s="11">
        <v>1</v>
      </c>
      <c r="S28" s="11">
        <v>1</v>
      </c>
      <c r="T28" s="11">
        <v>1</v>
      </c>
      <c r="U28" s="11">
        <v>1</v>
      </c>
    </row>
    <row r="29" spans="1:21" s="7" customFormat="1" x14ac:dyDescent="0.35">
      <c r="A29" s="7">
        <v>129</v>
      </c>
      <c r="B29" s="7">
        <v>1</v>
      </c>
      <c r="C29" s="7">
        <v>0</v>
      </c>
      <c r="D29" s="7">
        <v>1</v>
      </c>
      <c r="E29" s="15">
        <v>30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</row>
    <row r="30" spans="1:21" s="11" customFormat="1" x14ac:dyDescent="0.35">
      <c r="A30" s="11">
        <v>201</v>
      </c>
      <c r="B30" s="11">
        <v>2</v>
      </c>
      <c r="C30" s="11">
        <v>0.5</v>
      </c>
      <c r="D30" s="11">
        <v>0</v>
      </c>
      <c r="E30" s="32">
        <v>25</v>
      </c>
      <c r="F30" s="11">
        <v>1</v>
      </c>
      <c r="G30" s="11">
        <v>0</v>
      </c>
      <c r="H30" s="11">
        <v>1</v>
      </c>
      <c r="I30" s="11">
        <v>0</v>
      </c>
      <c r="J30" s="11">
        <v>1</v>
      </c>
      <c r="K30" s="11">
        <v>1</v>
      </c>
      <c r="L30" s="11">
        <v>1</v>
      </c>
      <c r="M30" s="11">
        <v>1</v>
      </c>
      <c r="N30" s="11">
        <v>0</v>
      </c>
      <c r="O30" s="11">
        <v>0</v>
      </c>
      <c r="P30" s="11">
        <v>1</v>
      </c>
      <c r="Q30" s="11">
        <v>1</v>
      </c>
      <c r="R30" s="11">
        <v>0</v>
      </c>
      <c r="S30" s="11">
        <v>0</v>
      </c>
      <c r="T30" s="11">
        <v>0</v>
      </c>
      <c r="U30" s="11">
        <v>0</v>
      </c>
    </row>
    <row r="31" spans="1:21" s="11" customFormat="1" x14ac:dyDescent="0.35">
      <c r="A31" s="11">
        <v>202</v>
      </c>
      <c r="B31" s="11">
        <v>2</v>
      </c>
      <c r="C31" s="11">
        <v>0.5625</v>
      </c>
      <c r="D31" s="11">
        <v>1</v>
      </c>
      <c r="E31" s="32">
        <v>22</v>
      </c>
      <c r="F31" s="11">
        <v>1</v>
      </c>
      <c r="G31" s="11">
        <v>1</v>
      </c>
      <c r="H31" s="11">
        <v>0</v>
      </c>
      <c r="I31" s="11">
        <v>1</v>
      </c>
      <c r="J31" s="11">
        <v>1</v>
      </c>
      <c r="K31" s="11">
        <v>1</v>
      </c>
      <c r="L31" s="11">
        <v>1</v>
      </c>
      <c r="M31" s="11">
        <v>1</v>
      </c>
      <c r="N31" s="11">
        <v>1</v>
      </c>
      <c r="O31" s="11">
        <v>1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</row>
    <row r="32" spans="1:21" s="11" customFormat="1" x14ac:dyDescent="0.35">
      <c r="A32" s="11">
        <v>203</v>
      </c>
      <c r="B32" s="11">
        <v>2</v>
      </c>
      <c r="C32" s="11">
        <v>0.75</v>
      </c>
      <c r="D32" s="11">
        <v>0</v>
      </c>
      <c r="E32" s="32">
        <v>32</v>
      </c>
      <c r="F32" s="11">
        <v>0</v>
      </c>
      <c r="G32" s="11">
        <v>1</v>
      </c>
      <c r="H32" s="11">
        <v>1</v>
      </c>
      <c r="I32" s="11">
        <v>1</v>
      </c>
      <c r="J32" s="11">
        <v>1</v>
      </c>
      <c r="K32" s="11">
        <v>0</v>
      </c>
      <c r="L32" s="11">
        <v>1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1</v>
      </c>
      <c r="S32" s="11">
        <v>0</v>
      </c>
      <c r="T32" s="11">
        <v>1</v>
      </c>
      <c r="U32" s="11">
        <v>1</v>
      </c>
    </row>
    <row r="33" spans="1:21" s="11" customFormat="1" x14ac:dyDescent="0.35">
      <c r="A33" s="11">
        <v>204</v>
      </c>
      <c r="B33" s="11">
        <v>2</v>
      </c>
      <c r="C33" s="11">
        <v>0.6875</v>
      </c>
      <c r="D33" s="11">
        <v>1</v>
      </c>
      <c r="E33" s="32">
        <v>39</v>
      </c>
      <c r="F33" s="11">
        <v>1</v>
      </c>
      <c r="G33" s="11">
        <v>0</v>
      </c>
      <c r="H33" s="11">
        <v>1</v>
      </c>
      <c r="I33" s="11">
        <v>0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0</v>
      </c>
      <c r="P33" s="11">
        <v>1</v>
      </c>
      <c r="Q33" s="11">
        <v>0</v>
      </c>
      <c r="R33" s="11">
        <v>1</v>
      </c>
      <c r="S33" s="11">
        <v>1</v>
      </c>
      <c r="T33" s="11">
        <v>1</v>
      </c>
      <c r="U33" s="11">
        <v>0</v>
      </c>
    </row>
    <row r="34" spans="1:21" s="11" customFormat="1" x14ac:dyDescent="0.35">
      <c r="A34" s="11">
        <v>205</v>
      </c>
      <c r="B34" s="11">
        <v>2</v>
      </c>
      <c r="C34" s="11">
        <v>0.1875</v>
      </c>
      <c r="D34" s="11">
        <v>1</v>
      </c>
      <c r="E34" s="32">
        <v>43</v>
      </c>
      <c r="F34" s="11">
        <v>1</v>
      </c>
      <c r="G34" s="11">
        <v>1</v>
      </c>
      <c r="H34" s="11">
        <v>0</v>
      </c>
      <c r="I34" s="11">
        <v>0</v>
      </c>
      <c r="J34" s="11">
        <v>1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</row>
    <row r="35" spans="1:21" s="7" customFormat="1" x14ac:dyDescent="0.35">
      <c r="A35" s="7">
        <v>206</v>
      </c>
      <c r="B35" s="7">
        <v>2</v>
      </c>
      <c r="C35" s="7">
        <v>0.125</v>
      </c>
      <c r="D35" s="7">
        <v>0</v>
      </c>
      <c r="E35" s="15">
        <v>42</v>
      </c>
      <c r="F35" s="7">
        <v>1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</row>
    <row r="36" spans="1:21" s="7" customFormat="1" x14ac:dyDescent="0.35">
      <c r="A36" s="7">
        <v>207</v>
      </c>
      <c r="B36" s="7">
        <v>2</v>
      </c>
      <c r="C36" s="7">
        <v>0.125</v>
      </c>
      <c r="D36" s="7">
        <v>0</v>
      </c>
      <c r="E36" s="15">
        <v>28</v>
      </c>
      <c r="F36" s="7">
        <v>1</v>
      </c>
      <c r="G36" s="7">
        <v>0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</row>
    <row r="37" spans="1:21" s="11" customFormat="1" x14ac:dyDescent="0.35">
      <c r="A37" s="11">
        <v>208</v>
      </c>
      <c r="B37" s="11">
        <v>2</v>
      </c>
      <c r="C37" s="11">
        <v>0.8125</v>
      </c>
      <c r="D37" s="11">
        <v>1</v>
      </c>
      <c r="E37" s="32">
        <v>37</v>
      </c>
      <c r="F37" s="11">
        <v>1</v>
      </c>
      <c r="G37" s="11">
        <v>1</v>
      </c>
      <c r="H37" s="11">
        <v>1</v>
      </c>
      <c r="I37" s="11">
        <v>1</v>
      </c>
      <c r="J37" s="11">
        <v>1</v>
      </c>
      <c r="K37" s="11">
        <v>0</v>
      </c>
      <c r="L37" s="11">
        <v>1</v>
      </c>
      <c r="M37" s="11">
        <v>1</v>
      </c>
      <c r="N37" s="11">
        <v>1</v>
      </c>
      <c r="O37" s="11">
        <v>1</v>
      </c>
      <c r="P37" s="11">
        <v>0</v>
      </c>
      <c r="Q37" s="11">
        <v>1</v>
      </c>
      <c r="R37" s="11">
        <v>1</v>
      </c>
      <c r="S37" s="11">
        <v>1</v>
      </c>
      <c r="T37" s="11">
        <v>0</v>
      </c>
      <c r="U37" s="11">
        <v>1</v>
      </c>
    </row>
    <row r="38" spans="1:21" s="7" customFormat="1" x14ac:dyDescent="0.35">
      <c r="A38" s="7">
        <v>209</v>
      </c>
      <c r="B38" s="7">
        <v>2</v>
      </c>
      <c r="C38" s="7">
        <v>0.125</v>
      </c>
      <c r="D38" s="7">
        <v>1</v>
      </c>
      <c r="E38" s="15">
        <v>44</v>
      </c>
      <c r="F38" s="7">
        <v>1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</row>
    <row r="39" spans="1:21" s="11" customFormat="1" x14ac:dyDescent="0.35">
      <c r="A39" s="11">
        <v>211</v>
      </c>
      <c r="B39" s="11">
        <v>2</v>
      </c>
      <c r="C39" s="11">
        <v>0.75</v>
      </c>
      <c r="D39" s="11">
        <v>1</v>
      </c>
      <c r="E39" s="32">
        <v>22</v>
      </c>
      <c r="F39" s="11">
        <v>1</v>
      </c>
      <c r="G39" s="11">
        <v>1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0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>
        <v>0</v>
      </c>
      <c r="T39" s="11">
        <v>0</v>
      </c>
      <c r="U39" s="11">
        <v>0</v>
      </c>
    </row>
    <row r="40" spans="1:21" s="11" customFormat="1" x14ac:dyDescent="0.35">
      <c r="A40" s="11">
        <v>212</v>
      </c>
      <c r="B40" s="11">
        <v>2</v>
      </c>
      <c r="C40" s="11">
        <v>1</v>
      </c>
      <c r="D40" s="11">
        <v>0</v>
      </c>
      <c r="E40" s="32">
        <v>36</v>
      </c>
      <c r="F40" s="11">
        <v>1</v>
      </c>
      <c r="G40" s="11">
        <v>1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</row>
    <row r="41" spans="1:21" s="11" customFormat="1" x14ac:dyDescent="0.35">
      <c r="A41" s="11">
        <v>213</v>
      </c>
      <c r="B41" s="11">
        <v>2</v>
      </c>
      <c r="C41" s="11">
        <v>0.75</v>
      </c>
      <c r="D41" s="11">
        <v>1</v>
      </c>
      <c r="E41" s="32">
        <v>28</v>
      </c>
      <c r="F41" s="11">
        <v>1</v>
      </c>
      <c r="G41" s="11">
        <v>1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0</v>
      </c>
      <c r="O41" s="11">
        <v>0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0</v>
      </c>
    </row>
    <row r="42" spans="1:21" s="11" customFormat="1" ht="15.5" x14ac:dyDescent="0.35">
      <c r="A42" s="10">
        <v>214</v>
      </c>
      <c r="B42" s="11">
        <v>2</v>
      </c>
      <c r="C42" s="11">
        <v>0.375</v>
      </c>
      <c r="D42" s="11">
        <v>1</v>
      </c>
      <c r="E42" s="32">
        <v>18</v>
      </c>
      <c r="F42" s="10">
        <v>1</v>
      </c>
      <c r="G42" s="12">
        <v>1</v>
      </c>
      <c r="H42" s="12">
        <v>1</v>
      </c>
      <c r="I42" s="12">
        <v>1</v>
      </c>
      <c r="J42" s="12">
        <v>1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1</v>
      </c>
      <c r="Q42" s="12">
        <v>0</v>
      </c>
      <c r="R42" s="10">
        <v>0</v>
      </c>
      <c r="S42" s="10">
        <v>0</v>
      </c>
      <c r="T42" s="10">
        <v>0</v>
      </c>
      <c r="U42" s="10">
        <v>0</v>
      </c>
    </row>
    <row r="43" spans="1:21" s="11" customFormat="1" x14ac:dyDescent="0.35">
      <c r="A43" s="11">
        <v>215</v>
      </c>
      <c r="B43" s="11">
        <v>2</v>
      </c>
      <c r="C43" s="11">
        <v>0.625</v>
      </c>
      <c r="D43" s="11">
        <v>0</v>
      </c>
      <c r="E43" s="32">
        <v>38</v>
      </c>
      <c r="F43" s="11">
        <v>1</v>
      </c>
      <c r="G43" s="11">
        <v>1</v>
      </c>
      <c r="H43" s="11">
        <v>1</v>
      </c>
      <c r="I43" s="11">
        <v>0</v>
      </c>
      <c r="J43" s="11">
        <v>1</v>
      </c>
      <c r="K43" s="11">
        <v>0</v>
      </c>
      <c r="L43" s="11">
        <v>1</v>
      </c>
      <c r="M43" s="11">
        <v>0</v>
      </c>
      <c r="N43" s="11">
        <v>0</v>
      </c>
      <c r="O43" s="11">
        <v>1</v>
      </c>
      <c r="P43" s="11">
        <v>1</v>
      </c>
      <c r="Q43" s="11">
        <v>0</v>
      </c>
      <c r="R43" s="11">
        <v>1</v>
      </c>
      <c r="S43" s="11">
        <v>0</v>
      </c>
      <c r="T43" s="11">
        <v>1</v>
      </c>
      <c r="U43" s="11">
        <v>1</v>
      </c>
    </row>
    <row r="44" spans="1:21" s="11" customFormat="1" x14ac:dyDescent="0.35">
      <c r="A44" s="11">
        <v>216</v>
      </c>
      <c r="B44" s="11">
        <v>2</v>
      </c>
      <c r="C44" s="11">
        <v>0.625</v>
      </c>
      <c r="D44" s="11">
        <v>0</v>
      </c>
      <c r="E44" s="32">
        <v>44</v>
      </c>
      <c r="F44" s="11">
        <v>1</v>
      </c>
      <c r="G44" s="11">
        <v>0</v>
      </c>
      <c r="H44" s="11">
        <v>1</v>
      </c>
      <c r="I44" s="11">
        <v>1</v>
      </c>
      <c r="J44" s="11">
        <v>1</v>
      </c>
      <c r="K44" s="11">
        <v>1</v>
      </c>
      <c r="L44" s="11">
        <v>0</v>
      </c>
      <c r="M44" s="11">
        <v>1</v>
      </c>
      <c r="N44" s="11">
        <v>1</v>
      </c>
      <c r="O44" s="11">
        <v>1</v>
      </c>
      <c r="P44" s="11">
        <v>1</v>
      </c>
      <c r="Q44" s="11">
        <v>0</v>
      </c>
      <c r="R44" s="11">
        <v>1</v>
      </c>
      <c r="S44" s="11">
        <v>0</v>
      </c>
      <c r="T44" s="11">
        <v>0</v>
      </c>
      <c r="U44" s="11">
        <v>0</v>
      </c>
    </row>
    <row r="45" spans="1:21" s="7" customFormat="1" x14ac:dyDescent="0.35">
      <c r="A45" s="7">
        <v>217</v>
      </c>
      <c r="B45" s="7">
        <v>2</v>
      </c>
      <c r="C45" s="7">
        <v>0.1875</v>
      </c>
      <c r="D45" s="7">
        <v>1</v>
      </c>
      <c r="E45" s="15">
        <v>35</v>
      </c>
      <c r="F45" s="7">
        <v>1</v>
      </c>
      <c r="G45" s="7">
        <v>1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</row>
    <row r="46" spans="1:21" s="11" customFormat="1" x14ac:dyDescent="0.35">
      <c r="A46" s="11">
        <v>218</v>
      </c>
      <c r="B46" s="11">
        <v>2</v>
      </c>
      <c r="C46" s="11">
        <v>0.9375</v>
      </c>
      <c r="D46" s="11">
        <v>1</v>
      </c>
      <c r="E46" s="32">
        <v>37</v>
      </c>
      <c r="F46" s="11">
        <v>1</v>
      </c>
      <c r="G46" s="11">
        <v>1</v>
      </c>
      <c r="H46" s="11">
        <v>1</v>
      </c>
      <c r="I46" s="11">
        <v>1</v>
      </c>
      <c r="J46" s="11">
        <v>1</v>
      </c>
      <c r="K46" s="11">
        <v>1</v>
      </c>
      <c r="L46" s="11">
        <v>1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1</v>
      </c>
      <c r="S46" s="11">
        <v>1</v>
      </c>
      <c r="T46" s="11">
        <v>0</v>
      </c>
      <c r="U46" s="11">
        <v>1</v>
      </c>
    </row>
    <row r="47" spans="1:21" s="11" customFormat="1" x14ac:dyDescent="0.35">
      <c r="A47" s="11">
        <v>219</v>
      </c>
      <c r="B47" s="11">
        <v>2</v>
      </c>
      <c r="C47" s="11">
        <v>0.75</v>
      </c>
      <c r="D47" s="11">
        <v>0</v>
      </c>
      <c r="E47" s="32">
        <v>25</v>
      </c>
      <c r="F47" s="11">
        <v>1</v>
      </c>
      <c r="G47" s="11">
        <v>1</v>
      </c>
      <c r="H47" s="11">
        <v>1</v>
      </c>
      <c r="I47" s="11">
        <v>1</v>
      </c>
      <c r="J47" s="11">
        <v>1</v>
      </c>
      <c r="K47" s="11">
        <v>0</v>
      </c>
      <c r="L47" s="11">
        <v>1</v>
      </c>
      <c r="M47" s="11">
        <v>0</v>
      </c>
      <c r="N47" s="11">
        <v>1</v>
      </c>
      <c r="O47" s="11">
        <v>1</v>
      </c>
      <c r="P47" s="11">
        <v>1</v>
      </c>
      <c r="Q47" s="11">
        <v>0</v>
      </c>
      <c r="R47" s="11">
        <v>1</v>
      </c>
      <c r="S47" s="11">
        <v>0</v>
      </c>
      <c r="T47" s="11">
        <v>1</v>
      </c>
      <c r="U47" s="11">
        <v>1</v>
      </c>
    </row>
    <row r="48" spans="1:21" s="11" customFormat="1" x14ac:dyDescent="0.35">
      <c r="A48" s="11">
        <v>220</v>
      </c>
      <c r="B48" s="11">
        <v>2</v>
      </c>
      <c r="C48" s="11">
        <v>0.3125</v>
      </c>
      <c r="D48" s="11">
        <v>1</v>
      </c>
      <c r="E48" s="32">
        <v>44</v>
      </c>
      <c r="F48" s="11">
        <v>0</v>
      </c>
      <c r="G48" s="11">
        <v>1</v>
      </c>
      <c r="H48" s="11">
        <v>0</v>
      </c>
      <c r="I48" s="11">
        <v>1</v>
      </c>
      <c r="J48" s="11">
        <v>1</v>
      </c>
      <c r="K48" s="11">
        <v>1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1</v>
      </c>
      <c r="R48" s="11">
        <v>0</v>
      </c>
      <c r="S48" s="11">
        <v>0</v>
      </c>
      <c r="T48" s="11">
        <v>0</v>
      </c>
      <c r="U48" s="11">
        <v>0</v>
      </c>
    </row>
    <row r="49" spans="1:21" s="11" customFormat="1" ht="15.5" x14ac:dyDescent="0.35">
      <c r="A49" s="11">
        <v>221</v>
      </c>
      <c r="B49" s="11">
        <v>2</v>
      </c>
      <c r="C49" s="11">
        <v>0.875</v>
      </c>
      <c r="D49" s="11">
        <v>1</v>
      </c>
      <c r="E49" s="32">
        <v>45</v>
      </c>
      <c r="F49" s="11">
        <v>1</v>
      </c>
      <c r="G49" s="11">
        <v>1</v>
      </c>
      <c r="H49" s="12">
        <v>1</v>
      </c>
      <c r="I49" s="11">
        <v>1</v>
      </c>
      <c r="J49" s="11">
        <v>1</v>
      </c>
      <c r="K49" s="11">
        <v>1</v>
      </c>
      <c r="L49" s="11">
        <v>1</v>
      </c>
      <c r="M49" s="11">
        <v>1</v>
      </c>
      <c r="N49" s="11">
        <v>0</v>
      </c>
      <c r="O49" s="11">
        <v>1</v>
      </c>
      <c r="P49" s="11">
        <v>1</v>
      </c>
      <c r="Q49" s="11">
        <v>1</v>
      </c>
      <c r="R49" s="11">
        <v>1</v>
      </c>
      <c r="S49" s="11">
        <v>0</v>
      </c>
      <c r="T49" s="11">
        <v>1</v>
      </c>
      <c r="U49" s="11">
        <v>1</v>
      </c>
    </row>
    <row r="50" spans="1:21" s="11" customFormat="1" x14ac:dyDescent="0.35">
      <c r="A50" s="11">
        <v>222</v>
      </c>
      <c r="B50" s="11">
        <v>2</v>
      </c>
      <c r="C50" s="11">
        <v>0.75</v>
      </c>
      <c r="D50" s="11">
        <v>1</v>
      </c>
      <c r="E50" s="32">
        <v>30</v>
      </c>
      <c r="F50" s="11">
        <v>1</v>
      </c>
      <c r="G50" s="11">
        <v>1</v>
      </c>
      <c r="H50" s="11">
        <v>0</v>
      </c>
      <c r="I50" s="11">
        <v>1</v>
      </c>
      <c r="J50" s="11">
        <v>1</v>
      </c>
      <c r="K50" s="11">
        <v>1</v>
      </c>
      <c r="L50" s="11">
        <v>1</v>
      </c>
      <c r="M50" s="11">
        <v>0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0</v>
      </c>
      <c r="U50" s="11">
        <v>1</v>
      </c>
    </row>
    <row r="51" spans="1:21" s="7" customFormat="1" x14ac:dyDescent="0.35">
      <c r="A51" s="7">
        <v>223</v>
      </c>
      <c r="B51" s="7">
        <v>2</v>
      </c>
      <c r="C51" s="7">
        <v>6.25E-2</v>
      </c>
      <c r="D51" s="7">
        <v>1</v>
      </c>
      <c r="E51" s="15">
        <v>44</v>
      </c>
      <c r="F51" s="7">
        <v>0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</row>
    <row r="52" spans="1:21" s="11" customFormat="1" x14ac:dyDescent="0.35">
      <c r="A52" s="11">
        <v>224</v>
      </c>
      <c r="B52" s="11">
        <v>2</v>
      </c>
      <c r="C52" s="11">
        <v>0.875</v>
      </c>
      <c r="D52" s="11">
        <v>0</v>
      </c>
      <c r="E52" s="32">
        <v>43</v>
      </c>
      <c r="F52" s="11">
        <v>1</v>
      </c>
      <c r="G52" s="11">
        <v>1</v>
      </c>
      <c r="H52" s="11">
        <v>1</v>
      </c>
      <c r="I52" s="11">
        <v>1</v>
      </c>
      <c r="J52" s="11">
        <v>1</v>
      </c>
      <c r="K52" s="11">
        <v>1</v>
      </c>
      <c r="L52" s="11">
        <v>1</v>
      </c>
      <c r="M52" s="11">
        <v>1</v>
      </c>
      <c r="N52" s="11">
        <v>1</v>
      </c>
      <c r="O52" s="11">
        <v>0</v>
      </c>
      <c r="P52" s="11">
        <v>1</v>
      </c>
      <c r="Q52" s="11">
        <v>1</v>
      </c>
      <c r="R52" s="11">
        <v>1</v>
      </c>
      <c r="S52" s="11">
        <v>1</v>
      </c>
      <c r="T52" s="11">
        <v>0</v>
      </c>
      <c r="U52" s="11">
        <v>1</v>
      </c>
    </row>
    <row r="53" spans="1:21" s="11" customFormat="1" x14ac:dyDescent="0.35">
      <c r="A53" s="11">
        <v>225</v>
      </c>
      <c r="B53" s="11">
        <v>2</v>
      </c>
      <c r="C53" s="11">
        <v>0.9375</v>
      </c>
      <c r="D53" s="11">
        <v>1</v>
      </c>
      <c r="E53" s="32">
        <v>35</v>
      </c>
      <c r="F53" s="11">
        <v>1</v>
      </c>
      <c r="G53" s="11">
        <v>1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11">
        <v>1</v>
      </c>
      <c r="O53" s="11">
        <v>1</v>
      </c>
      <c r="P53" s="11">
        <v>1</v>
      </c>
      <c r="Q53" s="11">
        <v>0</v>
      </c>
      <c r="R53" s="11">
        <v>1</v>
      </c>
      <c r="S53" s="11">
        <v>1</v>
      </c>
      <c r="T53" s="11">
        <v>1</v>
      </c>
      <c r="U53" s="11">
        <v>1</v>
      </c>
    </row>
    <row r="54" spans="1:21" s="11" customFormat="1" x14ac:dyDescent="0.35">
      <c r="A54" s="11">
        <v>226</v>
      </c>
      <c r="B54" s="11">
        <v>2</v>
      </c>
      <c r="C54" s="11">
        <v>0.4375</v>
      </c>
      <c r="D54" s="11">
        <v>0</v>
      </c>
      <c r="E54" s="32">
        <v>34</v>
      </c>
      <c r="F54" s="11">
        <v>1</v>
      </c>
      <c r="G54" s="11">
        <v>1</v>
      </c>
      <c r="H54" s="11">
        <v>1</v>
      </c>
      <c r="I54" s="11">
        <v>0</v>
      </c>
      <c r="J54" s="11">
        <v>0</v>
      </c>
      <c r="K54" s="11">
        <v>1</v>
      </c>
      <c r="L54" s="11">
        <v>1</v>
      </c>
      <c r="M54" s="11">
        <v>0</v>
      </c>
      <c r="N54" s="11">
        <v>0</v>
      </c>
      <c r="O54" s="11">
        <v>1</v>
      </c>
      <c r="P54" s="11">
        <v>0</v>
      </c>
      <c r="Q54" s="11">
        <v>0</v>
      </c>
      <c r="R54" s="11">
        <v>1</v>
      </c>
      <c r="S54" s="11">
        <v>0</v>
      </c>
      <c r="T54" s="11">
        <v>0</v>
      </c>
      <c r="U54" s="11">
        <v>0</v>
      </c>
    </row>
    <row r="55" spans="1:21" s="11" customFormat="1" x14ac:dyDescent="0.35">
      <c r="A55" s="11">
        <v>227</v>
      </c>
      <c r="B55" s="11">
        <v>2</v>
      </c>
      <c r="C55" s="11">
        <v>0.6875</v>
      </c>
      <c r="D55" s="11">
        <v>1</v>
      </c>
      <c r="E55" s="32">
        <v>30</v>
      </c>
      <c r="F55" s="11">
        <v>1</v>
      </c>
      <c r="G55" s="11">
        <v>1</v>
      </c>
      <c r="H55" s="11">
        <v>1</v>
      </c>
      <c r="I55" s="11">
        <v>1</v>
      </c>
      <c r="J55" s="11">
        <v>1</v>
      </c>
      <c r="K55" s="11">
        <v>0</v>
      </c>
      <c r="L55" s="11">
        <v>1</v>
      </c>
      <c r="M55" s="11">
        <v>1</v>
      </c>
      <c r="N55" s="11">
        <v>1</v>
      </c>
      <c r="O55" s="11">
        <v>1</v>
      </c>
      <c r="P55" s="11">
        <v>0</v>
      </c>
      <c r="Q55" s="11">
        <v>0</v>
      </c>
      <c r="R55" s="11">
        <v>1</v>
      </c>
      <c r="S55" s="11">
        <v>0</v>
      </c>
      <c r="T55" s="11">
        <v>0</v>
      </c>
      <c r="U55" s="11">
        <v>1</v>
      </c>
    </row>
    <row r="56" spans="1:21" s="7" customFormat="1" x14ac:dyDescent="0.35">
      <c r="A56" s="7">
        <v>228</v>
      </c>
      <c r="B56" s="7">
        <v>2</v>
      </c>
      <c r="C56" s="7">
        <v>0</v>
      </c>
      <c r="D56" s="7">
        <v>0</v>
      </c>
      <c r="E56" s="15">
        <v>36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</row>
    <row r="57" spans="1:21" s="11" customFormat="1" x14ac:dyDescent="0.35">
      <c r="A57" s="11">
        <v>229</v>
      </c>
      <c r="B57" s="11">
        <v>2</v>
      </c>
      <c r="C57" s="11">
        <v>0.625</v>
      </c>
      <c r="D57" s="11">
        <v>0</v>
      </c>
      <c r="E57" s="32">
        <v>40</v>
      </c>
      <c r="F57" s="11">
        <v>1</v>
      </c>
      <c r="G57" s="11">
        <v>0</v>
      </c>
      <c r="H57" s="11">
        <v>1</v>
      </c>
      <c r="I57" s="11">
        <v>1</v>
      </c>
      <c r="J57" s="11">
        <v>0</v>
      </c>
      <c r="K57" s="11">
        <v>1</v>
      </c>
      <c r="L57" s="11">
        <v>1</v>
      </c>
      <c r="M57" s="11">
        <v>1</v>
      </c>
      <c r="N57" s="11">
        <v>1</v>
      </c>
      <c r="O57" s="11">
        <v>1</v>
      </c>
      <c r="P57" s="11">
        <v>1</v>
      </c>
      <c r="Q57" s="11">
        <v>0</v>
      </c>
      <c r="R57" s="11">
        <v>0</v>
      </c>
      <c r="S57" s="11">
        <v>1</v>
      </c>
      <c r="T57" s="11">
        <v>0</v>
      </c>
      <c r="U57" s="11">
        <v>0</v>
      </c>
    </row>
    <row r="58" spans="1:21" s="11" customFormat="1" x14ac:dyDescent="0.35">
      <c r="A58" s="11">
        <v>230</v>
      </c>
      <c r="B58" s="11">
        <v>2</v>
      </c>
      <c r="C58" s="11">
        <v>0.9375</v>
      </c>
      <c r="D58" s="11">
        <v>1</v>
      </c>
      <c r="E58" s="32">
        <v>43</v>
      </c>
      <c r="F58" s="11">
        <v>1</v>
      </c>
      <c r="G58" s="11">
        <v>1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1</v>
      </c>
      <c r="S58" s="11">
        <v>1</v>
      </c>
      <c r="T58" s="11">
        <v>1</v>
      </c>
      <c r="U58" s="11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2AB3-BDC3-4C68-A894-46F021D7374F}">
  <dimension ref="A1:U48"/>
  <sheetViews>
    <sheetView topLeftCell="A27" workbookViewId="0">
      <selection activeCell="A31" sqref="A31:XFD31"/>
    </sheetView>
  </sheetViews>
  <sheetFormatPr defaultRowHeight="14.5" x14ac:dyDescent="0.35"/>
  <cols>
    <col min="5" max="5" width="8.7265625" style="2"/>
  </cols>
  <sheetData>
    <row r="1" spans="1:21" x14ac:dyDescent="0.35">
      <c r="A1" t="s">
        <v>101</v>
      </c>
      <c r="B1" t="s">
        <v>103</v>
      </c>
      <c r="C1" t="s">
        <v>0</v>
      </c>
      <c r="D1" t="s">
        <v>1</v>
      </c>
      <c r="E1" s="2" t="s">
        <v>2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</row>
    <row r="2" spans="1:21" s="11" customFormat="1" x14ac:dyDescent="0.35">
      <c r="A2" s="11">
        <v>101</v>
      </c>
      <c r="B2" s="11">
        <v>1</v>
      </c>
      <c r="C2" s="11">
        <v>0.75</v>
      </c>
      <c r="D2" s="11">
        <v>0</v>
      </c>
      <c r="E2" s="32">
        <v>44</v>
      </c>
      <c r="F2" s="11">
        <v>1</v>
      </c>
      <c r="G2" s="11">
        <v>1</v>
      </c>
      <c r="H2" s="11">
        <v>1</v>
      </c>
      <c r="I2" s="11">
        <v>1</v>
      </c>
      <c r="J2" s="11">
        <v>1</v>
      </c>
      <c r="K2" s="11">
        <v>1</v>
      </c>
      <c r="L2" s="11">
        <v>1</v>
      </c>
      <c r="M2" s="11">
        <v>1</v>
      </c>
      <c r="N2" s="11">
        <v>0</v>
      </c>
      <c r="O2" s="11">
        <v>0</v>
      </c>
      <c r="P2" s="11">
        <v>1</v>
      </c>
      <c r="Q2" s="11">
        <v>0</v>
      </c>
      <c r="R2" s="11">
        <v>1</v>
      </c>
      <c r="S2" s="11">
        <v>1</v>
      </c>
      <c r="T2" s="11">
        <v>0</v>
      </c>
      <c r="U2" s="11">
        <v>1</v>
      </c>
    </row>
    <row r="3" spans="1:21" s="11" customFormat="1" x14ac:dyDescent="0.35">
      <c r="A3" s="11">
        <v>102</v>
      </c>
      <c r="B3" s="11">
        <v>1</v>
      </c>
      <c r="C3" s="11">
        <v>0.875</v>
      </c>
      <c r="D3" s="11">
        <v>1</v>
      </c>
      <c r="E3" s="32">
        <v>37.5</v>
      </c>
      <c r="F3" s="11">
        <v>1</v>
      </c>
      <c r="G3" s="11">
        <v>1</v>
      </c>
      <c r="H3" s="11">
        <v>1</v>
      </c>
      <c r="I3" s="11">
        <v>1</v>
      </c>
      <c r="J3" s="11">
        <v>0</v>
      </c>
      <c r="K3" s="11">
        <v>1</v>
      </c>
      <c r="L3" s="11">
        <v>1</v>
      </c>
      <c r="M3" s="11">
        <v>0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</row>
    <row r="4" spans="1:21" s="11" customFormat="1" x14ac:dyDescent="0.35">
      <c r="A4" s="11">
        <v>103</v>
      </c>
      <c r="B4" s="11">
        <v>1</v>
      </c>
      <c r="C4" s="11">
        <v>0.5625</v>
      </c>
      <c r="D4" s="11">
        <v>0</v>
      </c>
      <c r="E4" s="32">
        <v>42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11">
        <v>1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1</v>
      </c>
      <c r="T4" s="11">
        <v>0</v>
      </c>
      <c r="U4" s="11">
        <v>1</v>
      </c>
    </row>
    <row r="5" spans="1:21" s="11" customFormat="1" x14ac:dyDescent="0.35">
      <c r="A5" s="11">
        <v>104</v>
      </c>
      <c r="B5" s="11">
        <v>1</v>
      </c>
      <c r="C5" s="11">
        <v>0.8125</v>
      </c>
      <c r="D5" s="11">
        <v>1</v>
      </c>
      <c r="E5" s="32">
        <v>28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0</v>
      </c>
      <c r="N5" s="11">
        <v>1</v>
      </c>
      <c r="O5" s="11">
        <v>0</v>
      </c>
      <c r="P5" s="11">
        <v>1</v>
      </c>
      <c r="Q5" s="11">
        <v>0</v>
      </c>
      <c r="R5" s="11">
        <v>1</v>
      </c>
      <c r="S5" s="11">
        <v>1</v>
      </c>
      <c r="T5" s="11">
        <v>1</v>
      </c>
      <c r="U5" s="11">
        <v>1</v>
      </c>
    </row>
    <row r="6" spans="1:21" s="11" customFormat="1" x14ac:dyDescent="0.35">
      <c r="A6" s="11">
        <v>105</v>
      </c>
      <c r="B6" s="11">
        <v>1</v>
      </c>
      <c r="C6" s="11">
        <v>0.625</v>
      </c>
      <c r="D6" s="11">
        <v>0</v>
      </c>
      <c r="E6" s="32">
        <v>45</v>
      </c>
      <c r="F6" s="11">
        <v>1</v>
      </c>
      <c r="G6" s="11">
        <v>1</v>
      </c>
      <c r="H6" s="11">
        <v>1</v>
      </c>
      <c r="I6" s="11">
        <v>0</v>
      </c>
      <c r="J6" s="11">
        <v>1</v>
      </c>
      <c r="K6" s="11">
        <v>1</v>
      </c>
      <c r="L6" s="11">
        <v>1</v>
      </c>
      <c r="M6" s="11">
        <v>0</v>
      </c>
      <c r="N6" s="11">
        <v>1</v>
      </c>
      <c r="O6" s="11">
        <v>1</v>
      </c>
      <c r="P6" s="11">
        <v>1</v>
      </c>
      <c r="Q6" s="11">
        <v>0</v>
      </c>
      <c r="R6" s="11">
        <v>0</v>
      </c>
      <c r="S6" s="11">
        <v>0</v>
      </c>
      <c r="T6" s="11">
        <v>0</v>
      </c>
      <c r="U6" s="11">
        <v>1</v>
      </c>
    </row>
    <row r="7" spans="1:21" s="11" customFormat="1" x14ac:dyDescent="0.35">
      <c r="A7" s="11">
        <v>106</v>
      </c>
      <c r="B7" s="11">
        <v>1</v>
      </c>
      <c r="C7" s="11">
        <v>0.625</v>
      </c>
      <c r="D7" s="11">
        <v>0</v>
      </c>
      <c r="E7" s="32">
        <v>22</v>
      </c>
      <c r="F7" s="11">
        <v>1</v>
      </c>
      <c r="G7" s="11">
        <v>1</v>
      </c>
      <c r="H7" s="11">
        <v>1</v>
      </c>
      <c r="I7" s="11">
        <v>0</v>
      </c>
      <c r="J7" s="11">
        <v>0</v>
      </c>
      <c r="K7" s="11">
        <v>1</v>
      </c>
      <c r="L7" s="11">
        <v>0</v>
      </c>
      <c r="M7" s="11">
        <v>1</v>
      </c>
      <c r="N7" s="11">
        <v>1</v>
      </c>
      <c r="O7" s="11">
        <v>0</v>
      </c>
      <c r="P7" s="11">
        <v>1</v>
      </c>
      <c r="Q7" s="11">
        <v>1</v>
      </c>
      <c r="R7" s="11">
        <v>1</v>
      </c>
      <c r="S7" s="11">
        <v>0</v>
      </c>
      <c r="T7" s="11">
        <v>1</v>
      </c>
      <c r="U7" s="11">
        <v>0</v>
      </c>
    </row>
    <row r="8" spans="1:21" s="11" customFormat="1" x14ac:dyDescent="0.35">
      <c r="A8" s="11">
        <v>107</v>
      </c>
      <c r="B8" s="11">
        <v>1</v>
      </c>
      <c r="C8" s="11">
        <v>0.5</v>
      </c>
      <c r="D8" s="11">
        <v>0</v>
      </c>
      <c r="E8" s="32">
        <v>38</v>
      </c>
      <c r="F8" s="11">
        <v>1</v>
      </c>
      <c r="G8" s="11">
        <v>1</v>
      </c>
      <c r="H8" s="11">
        <v>0</v>
      </c>
      <c r="I8" s="11">
        <v>1</v>
      </c>
      <c r="J8" s="11">
        <v>0</v>
      </c>
      <c r="K8" s="11">
        <v>1</v>
      </c>
      <c r="L8" s="11">
        <v>1</v>
      </c>
      <c r="M8" s="11">
        <v>1</v>
      </c>
      <c r="N8" s="11">
        <v>1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1</v>
      </c>
    </row>
    <row r="9" spans="1:21" s="11" customFormat="1" x14ac:dyDescent="0.35">
      <c r="A9" s="11">
        <v>108</v>
      </c>
      <c r="B9" s="11">
        <v>1</v>
      </c>
      <c r="C9" s="11">
        <v>0.5</v>
      </c>
      <c r="D9" s="11">
        <v>1</v>
      </c>
      <c r="E9" s="32">
        <v>37</v>
      </c>
      <c r="F9" s="11">
        <v>1</v>
      </c>
      <c r="G9" s="11">
        <v>1</v>
      </c>
      <c r="H9" s="11">
        <v>1</v>
      </c>
      <c r="I9" s="11">
        <v>0</v>
      </c>
      <c r="J9" s="11">
        <v>1</v>
      </c>
      <c r="K9" s="11">
        <v>0</v>
      </c>
      <c r="L9" s="11">
        <v>1</v>
      </c>
      <c r="M9" s="11">
        <v>1</v>
      </c>
      <c r="N9" s="11">
        <v>1</v>
      </c>
      <c r="O9" s="11">
        <v>0</v>
      </c>
      <c r="P9" s="11">
        <v>1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spans="1:21" s="11" customFormat="1" x14ac:dyDescent="0.35">
      <c r="A10" s="11">
        <v>109</v>
      </c>
      <c r="B10" s="11">
        <v>1</v>
      </c>
      <c r="C10" s="11">
        <v>0.5625</v>
      </c>
      <c r="D10" s="11">
        <v>1</v>
      </c>
      <c r="E10" s="32">
        <v>31</v>
      </c>
      <c r="F10" s="11">
        <v>1</v>
      </c>
      <c r="G10" s="11">
        <v>1</v>
      </c>
      <c r="H10" s="11">
        <v>1</v>
      </c>
      <c r="I10" s="11">
        <v>1</v>
      </c>
      <c r="J10" s="11">
        <v>0</v>
      </c>
      <c r="K10" s="11">
        <v>1</v>
      </c>
      <c r="L10" s="11">
        <v>1</v>
      </c>
      <c r="M10" s="11">
        <v>1</v>
      </c>
      <c r="N10" s="11">
        <v>0</v>
      </c>
      <c r="O10" s="11">
        <v>1</v>
      </c>
      <c r="P10" s="11">
        <v>0</v>
      </c>
      <c r="Q10" s="11">
        <v>0</v>
      </c>
      <c r="R10" s="11">
        <v>0</v>
      </c>
      <c r="S10" s="11">
        <v>1</v>
      </c>
      <c r="T10" s="11">
        <v>0</v>
      </c>
      <c r="U10" s="11">
        <v>0</v>
      </c>
    </row>
    <row r="11" spans="1:21" s="11" customFormat="1" ht="15.5" x14ac:dyDescent="0.35">
      <c r="A11" s="11">
        <v>110</v>
      </c>
      <c r="B11" s="11">
        <v>1</v>
      </c>
      <c r="C11" s="11">
        <v>0.75</v>
      </c>
      <c r="D11" s="11">
        <v>1</v>
      </c>
      <c r="E11" s="32">
        <v>30</v>
      </c>
      <c r="F11" s="11">
        <v>1</v>
      </c>
      <c r="G11" s="11">
        <v>1</v>
      </c>
      <c r="H11" s="12">
        <v>0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0</v>
      </c>
      <c r="P11" s="11">
        <v>1</v>
      </c>
      <c r="Q11" s="11">
        <v>0</v>
      </c>
      <c r="R11" s="11">
        <v>1</v>
      </c>
      <c r="S11" s="11">
        <v>1</v>
      </c>
      <c r="T11" s="11">
        <v>1</v>
      </c>
      <c r="U11" s="11">
        <v>0</v>
      </c>
    </row>
    <row r="12" spans="1:21" s="11" customFormat="1" x14ac:dyDescent="0.35">
      <c r="A12" s="11">
        <v>111</v>
      </c>
      <c r="B12" s="11">
        <v>1</v>
      </c>
      <c r="C12" s="11">
        <v>0.5625</v>
      </c>
      <c r="D12" s="11">
        <v>1</v>
      </c>
      <c r="E12" s="32">
        <v>37</v>
      </c>
      <c r="F12" s="11">
        <v>1</v>
      </c>
      <c r="G12" s="11">
        <v>1</v>
      </c>
      <c r="H12" s="11">
        <v>0</v>
      </c>
      <c r="I12" s="11">
        <v>1</v>
      </c>
      <c r="J12" s="11">
        <v>1</v>
      </c>
      <c r="K12" s="11">
        <v>1</v>
      </c>
      <c r="L12" s="11">
        <v>0</v>
      </c>
      <c r="M12" s="11">
        <v>1</v>
      </c>
      <c r="N12" s="11">
        <v>1</v>
      </c>
      <c r="O12" s="11">
        <v>1</v>
      </c>
      <c r="P12" s="11">
        <v>0</v>
      </c>
      <c r="Q12" s="11">
        <v>1</v>
      </c>
      <c r="R12" s="11">
        <v>0</v>
      </c>
      <c r="S12" s="11">
        <v>0</v>
      </c>
      <c r="T12" s="11">
        <v>0</v>
      </c>
      <c r="U12" s="11">
        <v>0</v>
      </c>
    </row>
    <row r="13" spans="1:21" s="11" customFormat="1" x14ac:dyDescent="0.35">
      <c r="A13" s="11">
        <v>112</v>
      </c>
      <c r="B13" s="11">
        <v>1</v>
      </c>
      <c r="C13" s="11">
        <v>0.5</v>
      </c>
      <c r="D13" s="11">
        <v>0</v>
      </c>
      <c r="E13" s="32">
        <v>34</v>
      </c>
      <c r="F13" s="11">
        <v>1</v>
      </c>
      <c r="G13" s="11">
        <v>0</v>
      </c>
      <c r="H13" s="11">
        <v>0</v>
      </c>
      <c r="I13" s="11">
        <v>0</v>
      </c>
      <c r="J13" s="11">
        <v>1</v>
      </c>
      <c r="K13" s="11">
        <v>1</v>
      </c>
      <c r="L13" s="11">
        <v>0</v>
      </c>
      <c r="M13" s="11">
        <v>0</v>
      </c>
      <c r="N13" s="11">
        <v>1</v>
      </c>
      <c r="O13" s="11">
        <v>0</v>
      </c>
      <c r="P13" s="11">
        <v>0</v>
      </c>
      <c r="Q13" s="11">
        <v>1</v>
      </c>
      <c r="R13" s="11">
        <v>1</v>
      </c>
      <c r="S13" s="11">
        <v>0</v>
      </c>
      <c r="T13" s="11">
        <v>1</v>
      </c>
      <c r="U13" s="11">
        <v>1</v>
      </c>
    </row>
    <row r="14" spans="1:21" s="11" customFormat="1" x14ac:dyDescent="0.35">
      <c r="A14" s="11">
        <v>113</v>
      </c>
      <c r="B14" s="11">
        <v>1</v>
      </c>
      <c r="C14" s="11">
        <v>0.5</v>
      </c>
      <c r="D14" s="11">
        <v>0</v>
      </c>
      <c r="E14" s="32">
        <v>32</v>
      </c>
      <c r="F14" s="11">
        <v>0</v>
      </c>
      <c r="G14" s="11">
        <v>1</v>
      </c>
      <c r="H14" s="11">
        <v>1</v>
      </c>
      <c r="I14" s="11">
        <v>1</v>
      </c>
      <c r="J14" s="11">
        <v>0</v>
      </c>
      <c r="K14" s="11">
        <v>1</v>
      </c>
      <c r="L14" s="11">
        <v>1</v>
      </c>
      <c r="M14" s="11">
        <v>1</v>
      </c>
      <c r="N14" s="11">
        <v>0</v>
      </c>
      <c r="O14" s="11">
        <v>0</v>
      </c>
      <c r="P14" s="11">
        <v>0</v>
      </c>
      <c r="Q14" s="11">
        <v>0</v>
      </c>
      <c r="R14" s="11">
        <v>1</v>
      </c>
      <c r="S14" s="11">
        <v>1</v>
      </c>
      <c r="T14" s="11">
        <v>0</v>
      </c>
      <c r="U14" s="11">
        <v>0</v>
      </c>
    </row>
    <row r="15" spans="1:21" s="11" customFormat="1" x14ac:dyDescent="0.35">
      <c r="A15" s="11">
        <v>114</v>
      </c>
      <c r="B15" s="11">
        <v>1</v>
      </c>
      <c r="C15" s="11">
        <v>0.75</v>
      </c>
      <c r="D15" s="11">
        <v>1</v>
      </c>
      <c r="E15" s="32">
        <v>28</v>
      </c>
      <c r="F15" s="11">
        <v>0</v>
      </c>
      <c r="G15" s="11">
        <v>1</v>
      </c>
      <c r="H15" s="11">
        <v>1</v>
      </c>
      <c r="I15" s="11">
        <v>1</v>
      </c>
      <c r="J15" s="11">
        <v>1</v>
      </c>
      <c r="K15" s="11">
        <v>0</v>
      </c>
      <c r="L15" s="11">
        <v>1</v>
      </c>
      <c r="M15" s="11">
        <v>1</v>
      </c>
      <c r="N15" s="11">
        <v>1</v>
      </c>
      <c r="O15" s="11">
        <v>1</v>
      </c>
      <c r="P15" s="11">
        <v>0</v>
      </c>
      <c r="Q15" s="11">
        <v>1</v>
      </c>
      <c r="R15" s="11">
        <v>1</v>
      </c>
      <c r="S15" s="11">
        <v>1</v>
      </c>
      <c r="T15" s="11">
        <v>0</v>
      </c>
      <c r="U15" s="11">
        <v>1</v>
      </c>
    </row>
    <row r="16" spans="1:21" s="11" customFormat="1" x14ac:dyDescent="0.35">
      <c r="A16" s="11">
        <v>115</v>
      </c>
      <c r="B16" s="11">
        <v>1</v>
      </c>
      <c r="C16" s="11">
        <v>0.6875</v>
      </c>
      <c r="D16" s="11">
        <v>1</v>
      </c>
      <c r="E16" s="32">
        <v>44</v>
      </c>
      <c r="F16" s="11">
        <v>1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0</v>
      </c>
      <c r="O16" s="11">
        <v>1</v>
      </c>
      <c r="P16" s="11">
        <v>1</v>
      </c>
      <c r="Q16" s="11">
        <v>0</v>
      </c>
      <c r="R16" s="11">
        <v>1</v>
      </c>
      <c r="S16" s="11">
        <v>0</v>
      </c>
      <c r="T16" s="11">
        <v>0</v>
      </c>
      <c r="U16" s="11">
        <v>0</v>
      </c>
    </row>
    <row r="17" spans="1:21" s="11" customFormat="1" x14ac:dyDescent="0.35">
      <c r="A17" s="11">
        <v>117</v>
      </c>
      <c r="B17" s="11">
        <v>1</v>
      </c>
      <c r="C17" s="11">
        <v>0.5625</v>
      </c>
      <c r="D17" s="11">
        <v>1</v>
      </c>
      <c r="E17" s="32">
        <v>39</v>
      </c>
      <c r="F17" s="11">
        <v>1</v>
      </c>
      <c r="G17" s="11">
        <v>1</v>
      </c>
      <c r="H17" s="11">
        <v>0</v>
      </c>
      <c r="I17" s="11">
        <v>1</v>
      </c>
      <c r="J17" s="11">
        <v>1</v>
      </c>
      <c r="K17" s="11">
        <v>0</v>
      </c>
      <c r="L17" s="11">
        <v>1</v>
      </c>
      <c r="M17" s="11">
        <v>0</v>
      </c>
      <c r="N17" s="11">
        <v>1</v>
      </c>
      <c r="O17" s="11">
        <v>0</v>
      </c>
      <c r="P17" s="11">
        <v>0</v>
      </c>
      <c r="Q17" s="11">
        <v>1</v>
      </c>
      <c r="R17" s="11">
        <v>1</v>
      </c>
      <c r="S17" s="11">
        <v>1</v>
      </c>
      <c r="T17" s="11">
        <v>0</v>
      </c>
      <c r="U17" s="11">
        <v>0</v>
      </c>
    </row>
    <row r="18" spans="1:21" s="11" customFormat="1" x14ac:dyDescent="0.35">
      <c r="A18" s="11">
        <v>118</v>
      </c>
      <c r="B18" s="11">
        <v>1</v>
      </c>
      <c r="C18" s="11">
        <v>0.875</v>
      </c>
      <c r="D18" s="11">
        <v>0</v>
      </c>
      <c r="E18" s="32">
        <v>40</v>
      </c>
      <c r="F18" s="11">
        <v>1</v>
      </c>
      <c r="G18" s="11">
        <v>1</v>
      </c>
      <c r="H18" s="11">
        <v>1</v>
      </c>
      <c r="I18" s="11">
        <v>1</v>
      </c>
      <c r="J18" s="11">
        <v>1</v>
      </c>
      <c r="K18" s="11">
        <v>0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0</v>
      </c>
      <c r="T18" s="11">
        <v>1</v>
      </c>
      <c r="U18" s="11">
        <v>1</v>
      </c>
    </row>
    <row r="19" spans="1:21" s="11" customFormat="1" x14ac:dyDescent="0.35">
      <c r="A19" s="11">
        <v>119</v>
      </c>
      <c r="B19" s="11">
        <v>1</v>
      </c>
      <c r="C19" s="11">
        <v>0.75</v>
      </c>
      <c r="D19" s="11">
        <v>1</v>
      </c>
      <c r="E19" s="32">
        <v>33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0</v>
      </c>
      <c r="N19" s="11">
        <v>1</v>
      </c>
      <c r="O19" s="11">
        <v>1</v>
      </c>
      <c r="P19" s="11">
        <v>0</v>
      </c>
      <c r="Q19" s="11">
        <v>1</v>
      </c>
      <c r="R19" s="11">
        <v>1</v>
      </c>
      <c r="S19" s="11">
        <v>0</v>
      </c>
      <c r="T19" s="11">
        <v>0</v>
      </c>
      <c r="U19" s="11">
        <v>1</v>
      </c>
    </row>
    <row r="20" spans="1:21" s="11" customFormat="1" x14ac:dyDescent="0.35">
      <c r="A20" s="11">
        <v>120</v>
      </c>
      <c r="B20" s="11">
        <v>1</v>
      </c>
      <c r="C20" s="11">
        <v>0.4375</v>
      </c>
      <c r="D20" s="11">
        <v>1</v>
      </c>
      <c r="E20" s="32">
        <v>40</v>
      </c>
      <c r="F20" s="11">
        <v>1</v>
      </c>
      <c r="G20" s="11">
        <v>1</v>
      </c>
      <c r="H20" s="11">
        <v>1</v>
      </c>
      <c r="I20" s="11">
        <v>0</v>
      </c>
      <c r="J20" s="11">
        <v>1</v>
      </c>
      <c r="K20" s="11">
        <v>0</v>
      </c>
      <c r="L20" s="11">
        <v>0</v>
      </c>
      <c r="M20" s="11">
        <v>1</v>
      </c>
      <c r="N20" s="11">
        <v>1</v>
      </c>
      <c r="O20" s="11">
        <v>0</v>
      </c>
      <c r="P20" s="11">
        <v>0</v>
      </c>
      <c r="Q20" s="11">
        <v>0</v>
      </c>
      <c r="R20" s="11">
        <v>1</v>
      </c>
      <c r="S20" s="11">
        <v>0</v>
      </c>
      <c r="T20" s="11">
        <v>0</v>
      </c>
      <c r="U20" s="11">
        <v>0</v>
      </c>
    </row>
    <row r="21" spans="1:21" s="11" customFormat="1" ht="15.5" x14ac:dyDescent="0.35">
      <c r="A21" s="11">
        <v>122</v>
      </c>
      <c r="B21" s="11">
        <v>1</v>
      </c>
      <c r="C21" s="11">
        <v>0.5625</v>
      </c>
      <c r="D21" s="11">
        <v>1</v>
      </c>
      <c r="E21" s="32">
        <v>36</v>
      </c>
      <c r="F21" s="11">
        <v>1</v>
      </c>
      <c r="G21" s="11">
        <v>1</v>
      </c>
      <c r="H21" s="12">
        <v>1</v>
      </c>
      <c r="I21" s="11">
        <v>0</v>
      </c>
      <c r="J21" s="11">
        <v>1</v>
      </c>
      <c r="K21" s="11">
        <v>1</v>
      </c>
      <c r="L21" s="11">
        <v>1</v>
      </c>
      <c r="M21" s="11">
        <v>0</v>
      </c>
      <c r="N21" s="11">
        <v>0</v>
      </c>
      <c r="O21" s="11">
        <v>0</v>
      </c>
      <c r="P21" s="11">
        <v>1</v>
      </c>
      <c r="Q21" s="11">
        <v>0</v>
      </c>
      <c r="R21" s="11">
        <v>1</v>
      </c>
      <c r="S21" s="11">
        <v>1</v>
      </c>
      <c r="T21" s="11">
        <v>0</v>
      </c>
      <c r="U21" s="11">
        <v>0</v>
      </c>
    </row>
    <row r="22" spans="1:21" s="11" customFormat="1" x14ac:dyDescent="0.35">
      <c r="A22" s="11">
        <v>123</v>
      </c>
      <c r="B22" s="11">
        <v>1</v>
      </c>
      <c r="C22" s="11">
        <v>0.875</v>
      </c>
      <c r="D22" s="11">
        <v>1</v>
      </c>
      <c r="E22" s="32">
        <v>22</v>
      </c>
      <c r="F22" s="11">
        <v>1</v>
      </c>
      <c r="G22" s="11">
        <v>1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0</v>
      </c>
      <c r="P22" s="11">
        <v>1</v>
      </c>
      <c r="Q22" s="11">
        <v>1</v>
      </c>
      <c r="R22" s="11">
        <v>1</v>
      </c>
      <c r="S22" s="11">
        <v>1</v>
      </c>
      <c r="T22" s="11">
        <v>0</v>
      </c>
      <c r="U22" s="11">
        <v>1</v>
      </c>
    </row>
    <row r="23" spans="1:21" s="11" customFormat="1" x14ac:dyDescent="0.35">
      <c r="A23" s="11">
        <v>124</v>
      </c>
      <c r="B23" s="11">
        <v>1</v>
      </c>
      <c r="C23" s="11">
        <v>0.5</v>
      </c>
      <c r="D23" s="11">
        <v>1</v>
      </c>
      <c r="E23" s="32">
        <v>42</v>
      </c>
      <c r="F23" s="11">
        <v>1</v>
      </c>
      <c r="G23" s="11">
        <v>0</v>
      </c>
      <c r="H23" s="11">
        <v>1</v>
      </c>
      <c r="I23" s="11">
        <v>1</v>
      </c>
      <c r="J23" s="11">
        <v>1</v>
      </c>
      <c r="K23" s="11">
        <v>1</v>
      </c>
      <c r="L23" s="11">
        <v>0</v>
      </c>
      <c r="M23" s="11">
        <v>0</v>
      </c>
      <c r="N23" s="11">
        <v>1</v>
      </c>
      <c r="O23" s="11">
        <v>0</v>
      </c>
      <c r="P23" s="11">
        <v>0</v>
      </c>
      <c r="Q23" s="11">
        <v>0</v>
      </c>
      <c r="R23" s="11">
        <v>0</v>
      </c>
      <c r="S23" s="11">
        <v>1</v>
      </c>
      <c r="T23" s="11">
        <v>1</v>
      </c>
      <c r="U23" s="11">
        <v>0</v>
      </c>
    </row>
    <row r="24" spans="1:21" s="11" customFormat="1" x14ac:dyDescent="0.35">
      <c r="A24" s="11">
        <v>126</v>
      </c>
      <c r="B24" s="11">
        <v>1</v>
      </c>
      <c r="C24" s="11">
        <v>0.875</v>
      </c>
      <c r="D24" s="11">
        <v>1</v>
      </c>
      <c r="E24" s="32">
        <v>43</v>
      </c>
      <c r="F24" s="11">
        <v>1</v>
      </c>
      <c r="G24" s="11">
        <v>1</v>
      </c>
      <c r="H24" s="11">
        <v>1</v>
      </c>
      <c r="I24" s="11">
        <v>1</v>
      </c>
      <c r="J24" s="11">
        <v>1</v>
      </c>
      <c r="K24" s="11">
        <v>1</v>
      </c>
      <c r="L24" s="11">
        <v>0</v>
      </c>
      <c r="M24" s="11">
        <v>1</v>
      </c>
      <c r="N24" s="11">
        <v>1</v>
      </c>
      <c r="O24" s="11">
        <v>0</v>
      </c>
      <c r="P24" s="11">
        <v>1</v>
      </c>
      <c r="Q24" s="11">
        <v>1</v>
      </c>
      <c r="R24" s="11">
        <v>1</v>
      </c>
      <c r="S24" s="11">
        <v>1</v>
      </c>
      <c r="T24" s="11">
        <v>1</v>
      </c>
      <c r="U24" s="11">
        <v>1</v>
      </c>
    </row>
    <row r="25" spans="1:21" s="11" customFormat="1" x14ac:dyDescent="0.35">
      <c r="A25" s="11">
        <v>127</v>
      </c>
      <c r="B25" s="11">
        <v>1</v>
      </c>
      <c r="C25" s="11">
        <v>0.8125</v>
      </c>
      <c r="D25" s="11">
        <v>0</v>
      </c>
      <c r="E25" s="32">
        <v>40</v>
      </c>
      <c r="F25" s="11">
        <v>1</v>
      </c>
      <c r="G25" s="11">
        <v>0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0</v>
      </c>
      <c r="P25" s="11">
        <v>1</v>
      </c>
      <c r="Q25" s="11">
        <v>1</v>
      </c>
      <c r="R25" s="11">
        <v>1</v>
      </c>
      <c r="S25" s="11">
        <v>1</v>
      </c>
      <c r="T25" s="11">
        <v>1</v>
      </c>
      <c r="U25" s="11">
        <v>0</v>
      </c>
    </row>
    <row r="26" spans="1:21" s="11" customFormat="1" x14ac:dyDescent="0.35">
      <c r="A26" s="11">
        <v>128</v>
      </c>
      <c r="B26" s="11">
        <v>1</v>
      </c>
      <c r="C26" s="11">
        <v>0.75</v>
      </c>
      <c r="D26" s="11">
        <v>1</v>
      </c>
      <c r="E26" s="32">
        <v>38</v>
      </c>
      <c r="F26" s="11">
        <v>1</v>
      </c>
      <c r="G26" s="11">
        <v>1</v>
      </c>
      <c r="H26" s="11">
        <v>1</v>
      </c>
      <c r="I26" s="11">
        <v>0</v>
      </c>
      <c r="J26" s="11">
        <v>1</v>
      </c>
      <c r="K26" s="11">
        <v>0</v>
      </c>
      <c r="L26" s="11">
        <v>1</v>
      </c>
      <c r="M26" s="11">
        <v>1</v>
      </c>
      <c r="N26" s="11">
        <v>1</v>
      </c>
      <c r="O26" s="11">
        <v>1</v>
      </c>
      <c r="P26" s="11">
        <v>0</v>
      </c>
      <c r="Q26" s="11">
        <v>0</v>
      </c>
      <c r="R26" s="11">
        <v>1</v>
      </c>
      <c r="S26" s="11">
        <v>1</v>
      </c>
      <c r="T26" s="11">
        <v>1</v>
      </c>
      <c r="U26" s="11">
        <v>1</v>
      </c>
    </row>
    <row r="27" spans="1:21" s="11" customFormat="1" x14ac:dyDescent="0.35">
      <c r="A27" s="11">
        <v>201</v>
      </c>
      <c r="B27" s="11">
        <v>2</v>
      </c>
      <c r="C27" s="11">
        <v>0.5</v>
      </c>
      <c r="D27" s="11">
        <v>0</v>
      </c>
      <c r="E27" s="32">
        <v>25</v>
      </c>
      <c r="F27" s="11">
        <v>1</v>
      </c>
      <c r="G27" s="11">
        <v>0</v>
      </c>
      <c r="H27" s="11">
        <v>1</v>
      </c>
      <c r="I27" s="11">
        <v>0</v>
      </c>
      <c r="J27" s="11">
        <v>1</v>
      </c>
      <c r="K27" s="11">
        <v>1</v>
      </c>
      <c r="L27" s="11">
        <v>1</v>
      </c>
      <c r="M27" s="11">
        <v>1</v>
      </c>
      <c r="N27" s="11">
        <v>0</v>
      </c>
      <c r="O27" s="11">
        <v>0</v>
      </c>
      <c r="P27" s="11">
        <v>1</v>
      </c>
      <c r="Q27" s="11">
        <v>1</v>
      </c>
      <c r="R27" s="11">
        <v>0</v>
      </c>
      <c r="S27" s="11">
        <v>0</v>
      </c>
      <c r="T27" s="11">
        <v>0</v>
      </c>
      <c r="U27" s="11">
        <v>0</v>
      </c>
    </row>
    <row r="28" spans="1:21" s="11" customFormat="1" x14ac:dyDescent="0.35">
      <c r="A28" s="11">
        <v>202</v>
      </c>
      <c r="B28" s="11">
        <v>2</v>
      </c>
      <c r="C28" s="11">
        <v>0.5625</v>
      </c>
      <c r="D28" s="11">
        <v>1</v>
      </c>
      <c r="E28" s="32">
        <v>22</v>
      </c>
      <c r="F28" s="11">
        <v>1</v>
      </c>
      <c r="G28" s="11">
        <v>1</v>
      </c>
      <c r="H28" s="11">
        <v>0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</row>
    <row r="29" spans="1:21" s="11" customFormat="1" x14ac:dyDescent="0.35">
      <c r="A29" s="11">
        <v>203</v>
      </c>
      <c r="B29" s="11">
        <v>2</v>
      </c>
      <c r="C29" s="11">
        <v>0.75</v>
      </c>
      <c r="D29" s="11">
        <v>0</v>
      </c>
      <c r="E29" s="32">
        <v>32</v>
      </c>
      <c r="F29" s="11">
        <v>0</v>
      </c>
      <c r="G29" s="11">
        <v>1</v>
      </c>
      <c r="H29" s="11">
        <v>1</v>
      </c>
      <c r="I29" s="11">
        <v>1</v>
      </c>
      <c r="J29" s="11">
        <v>1</v>
      </c>
      <c r="K29" s="11">
        <v>0</v>
      </c>
      <c r="L29" s="11">
        <v>1</v>
      </c>
      <c r="M29" s="11">
        <v>1</v>
      </c>
      <c r="N29" s="11">
        <v>1</v>
      </c>
      <c r="O29" s="11">
        <v>1</v>
      </c>
      <c r="P29" s="11">
        <v>0</v>
      </c>
      <c r="Q29" s="11">
        <v>1</v>
      </c>
      <c r="R29" s="11">
        <v>1</v>
      </c>
      <c r="S29" s="11">
        <v>0</v>
      </c>
      <c r="T29" s="11">
        <v>1</v>
      </c>
      <c r="U29" s="11">
        <v>1</v>
      </c>
    </row>
    <row r="30" spans="1:21" s="11" customFormat="1" x14ac:dyDescent="0.35">
      <c r="A30" s="11">
        <v>204</v>
      </c>
      <c r="B30" s="11">
        <v>2</v>
      </c>
      <c r="C30" s="11">
        <v>0.6875</v>
      </c>
      <c r="D30" s="11">
        <v>1</v>
      </c>
      <c r="E30" s="32">
        <v>39</v>
      </c>
      <c r="F30" s="11">
        <v>1</v>
      </c>
      <c r="G30" s="11">
        <v>0</v>
      </c>
      <c r="H30" s="11">
        <v>1</v>
      </c>
      <c r="I30" s="11">
        <v>0</v>
      </c>
      <c r="J30" s="11">
        <v>1</v>
      </c>
      <c r="K30" s="11">
        <v>1</v>
      </c>
      <c r="L30" s="11">
        <v>1</v>
      </c>
      <c r="M30" s="11">
        <v>1</v>
      </c>
      <c r="N30" s="11">
        <v>1</v>
      </c>
      <c r="O30" s="11">
        <v>0</v>
      </c>
      <c r="P30" s="11">
        <v>1</v>
      </c>
      <c r="Q30" s="11">
        <v>0</v>
      </c>
      <c r="R30" s="11">
        <v>1</v>
      </c>
      <c r="S30" s="11">
        <v>1</v>
      </c>
      <c r="T30" s="11">
        <v>1</v>
      </c>
      <c r="U30" s="11">
        <v>0</v>
      </c>
    </row>
    <row r="31" spans="1:21" s="11" customFormat="1" x14ac:dyDescent="0.35">
      <c r="A31" s="11">
        <v>208</v>
      </c>
      <c r="B31" s="11">
        <v>2</v>
      </c>
      <c r="C31" s="11">
        <v>0.8125</v>
      </c>
      <c r="D31" s="11">
        <v>1</v>
      </c>
      <c r="E31" s="32">
        <v>37</v>
      </c>
      <c r="F31" s="11">
        <v>1</v>
      </c>
      <c r="G31" s="11">
        <v>1</v>
      </c>
      <c r="H31" s="11">
        <v>1</v>
      </c>
      <c r="I31" s="11">
        <v>1</v>
      </c>
      <c r="J31" s="11">
        <v>1</v>
      </c>
      <c r="K31" s="11">
        <v>0</v>
      </c>
      <c r="L31" s="11">
        <v>1</v>
      </c>
      <c r="M31" s="11">
        <v>1</v>
      </c>
      <c r="N31" s="11">
        <v>1</v>
      </c>
      <c r="O31" s="11">
        <v>1</v>
      </c>
      <c r="P31" s="11">
        <v>0</v>
      </c>
      <c r="Q31" s="11">
        <v>1</v>
      </c>
      <c r="R31" s="11">
        <v>1</v>
      </c>
      <c r="S31" s="11">
        <v>1</v>
      </c>
      <c r="T31" s="11">
        <v>0</v>
      </c>
      <c r="U31" s="11">
        <v>1</v>
      </c>
    </row>
    <row r="32" spans="1:21" s="11" customFormat="1" x14ac:dyDescent="0.35">
      <c r="A32" s="11">
        <v>211</v>
      </c>
      <c r="B32" s="11">
        <v>2</v>
      </c>
      <c r="C32" s="11">
        <v>0.75</v>
      </c>
      <c r="D32" s="11">
        <v>1</v>
      </c>
      <c r="E32" s="32">
        <v>22</v>
      </c>
      <c r="F32" s="11">
        <v>1</v>
      </c>
      <c r="G32" s="11">
        <v>1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0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11">
        <v>0</v>
      </c>
      <c r="T32" s="11">
        <v>0</v>
      </c>
      <c r="U32" s="11">
        <v>0</v>
      </c>
    </row>
    <row r="33" spans="1:21" s="11" customFormat="1" x14ac:dyDescent="0.35">
      <c r="A33" s="11">
        <v>212</v>
      </c>
      <c r="B33" s="11">
        <v>2</v>
      </c>
      <c r="C33" s="11">
        <v>1</v>
      </c>
      <c r="D33" s="11">
        <v>0</v>
      </c>
      <c r="E33" s="32">
        <v>36</v>
      </c>
      <c r="F33" s="11">
        <v>1</v>
      </c>
      <c r="G33" s="11">
        <v>1</v>
      </c>
      <c r="H33" s="11">
        <v>1</v>
      </c>
      <c r="I33" s="11">
        <v>1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</row>
    <row r="34" spans="1:21" s="11" customFormat="1" x14ac:dyDescent="0.35">
      <c r="A34" s="11">
        <v>213</v>
      </c>
      <c r="B34" s="11">
        <v>2</v>
      </c>
      <c r="C34" s="11">
        <v>0.75</v>
      </c>
      <c r="D34" s="11">
        <v>1</v>
      </c>
      <c r="E34" s="32">
        <v>28</v>
      </c>
      <c r="F34" s="11">
        <v>1</v>
      </c>
      <c r="G34" s="11">
        <v>1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11">
        <v>0</v>
      </c>
      <c r="O34" s="11">
        <v>0</v>
      </c>
      <c r="P34" s="11">
        <v>1</v>
      </c>
      <c r="Q34" s="11">
        <v>1</v>
      </c>
      <c r="R34" s="11">
        <v>0</v>
      </c>
      <c r="S34" s="11">
        <v>1</v>
      </c>
      <c r="T34" s="11">
        <v>1</v>
      </c>
      <c r="U34" s="11">
        <v>0</v>
      </c>
    </row>
    <row r="35" spans="1:21" s="11" customFormat="1" ht="15.5" x14ac:dyDescent="0.35">
      <c r="A35" s="10">
        <v>214</v>
      </c>
      <c r="B35" s="11">
        <v>2</v>
      </c>
      <c r="C35" s="11">
        <v>0.375</v>
      </c>
      <c r="D35" s="11">
        <v>1</v>
      </c>
      <c r="E35" s="32">
        <v>18</v>
      </c>
      <c r="F35" s="10">
        <v>1</v>
      </c>
      <c r="G35" s="12">
        <v>1</v>
      </c>
      <c r="H35" s="12">
        <v>1</v>
      </c>
      <c r="I35" s="12">
        <v>1</v>
      </c>
      <c r="J35" s="12">
        <v>1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1</v>
      </c>
      <c r="Q35" s="12">
        <v>0</v>
      </c>
      <c r="R35" s="10">
        <v>0</v>
      </c>
      <c r="S35" s="10">
        <v>0</v>
      </c>
      <c r="T35" s="10">
        <v>0</v>
      </c>
      <c r="U35" s="10">
        <v>0</v>
      </c>
    </row>
    <row r="36" spans="1:21" s="11" customFormat="1" x14ac:dyDescent="0.35">
      <c r="A36" s="11">
        <v>215</v>
      </c>
      <c r="B36" s="11">
        <v>2</v>
      </c>
      <c r="C36" s="11">
        <v>0.625</v>
      </c>
      <c r="D36" s="11">
        <v>0</v>
      </c>
      <c r="E36" s="32">
        <v>38</v>
      </c>
      <c r="F36" s="11">
        <v>1</v>
      </c>
      <c r="G36" s="11">
        <v>1</v>
      </c>
      <c r="H36" s="11">
        <v>1</v>
      </c>
      <c r="I36" s="11">
        <v>0</v>
      </c>
      <c r="J36" s="11">
        <v>1</v>
      </c>
      <c r="K36" s="11">
        <v>0</v>
      </c>
      <c r="L36" s="11">
        <v>1</v>
      </c>
      <c r="M36" s="11">
        <v>0</v>
      </c>
      <c r="N36" s="11">
        <v>0</v>
      </c>
      <c r="O36" s="11">
        <v>1</v>
      </c>
      <c r="P36" s="11">
        <v>1</v>
      </c>
      <c r="Q36" s="11">
        <v>0</v>
      </c>
      <c r="R36" s="11">
        <v>1</v>
      </c>
      <c r="S36" s="11">
        <v>0</v>
      </c>
      <c r="T36" s="11">
        <v>1</v>
      </c>
      <c r="U36" s="11">
        <v>1</v>
      </c>
    </row>
    <row r="37" spans="1:21" s="11" customFormat="1" x14ac:dyDescent="0.35">
      <c r="A37" s="11">
        <v>216</v>
      </c>
      <c r="B37" s="11">
        <v>2</v>
      </c>
      <c r="C37" s="11">
        <v>0.625</v>
      </c>
      <c r="D37" s="11">
        <v>0</v>
      </c>
      <c r="E37" s="32">
        <v>44</v>
      </c>
      <c r="F37" s="11">
        <v>1</v>
      </c>
      <c r="G37" s="11">
        <v>0</v>
      </c>
      <c r="H37" s="11">
        <v>1</v>
      </c>
      <c r="I37" s="11">
        <v>1</v>
      </c>
      <c r="J37" s="11">
        <v>1</v>
      </c>
      <c r="K37" s="11">
        <v>1</v>
      </c>
      <c r="L37" s="11">
        <v>0</v>
      </c>
      <c r="M37" s="11">
        <v>1</v>
      </c>
      <c r="N37" s="11">
        <v>1</v>
      </c>
      <c r="O37" s="11">
        <v>1</v>
      </c>
      <c r="P37" s="11">
        <v>1</v>
      </c>
      <c r="Q37" s="11">
        <v>0</v>
      </c>
      <c r="R37" s="11">
        <v>1</v>
      </c>
      <c r="S37" s="11">
        <v>0</v>
      </c>
      <c r="T37" s="11">
        <v>0</v>
      </c>
      <c r="U37" s="11">
        <v>0</v>
      </c>
    </row>
    <row r="38" spans="1:21" s="11" customFormat="1" x14ac:dyDescent="0.35">
      <c r="A38" s="11">
        <v>218</v>
      </c>
      <c r="B38" s="11">
        <v>2</v>
      </c>
      <c r="C38" s="11">
        <v>0.9375</v>
      </c>
      <c r="D38" s="11">
        <v>1</v>
      </c>
      <c r="E38" s="32">
        <v>37</v>
      </c>
      <c r="F38" s="11">
        <v>1</v>
      </c>
      <c r="G38" s="11">
        <v>1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11">
        <v>1</v>
      </c>
      <c r="T38" s="11">
        <v>0</v>
      </c>
      <c r="U38" s="11">
        <v>1</v>
      </c>
    </row>
    <row r="39" spans="1:21" s="11" customFormat="1" x14ac:dyDescent="0.35">
      <c r="A39" s="11">
        <v>219</v>
      </c>
      <c r="B39" s="11">
        <v>2</v>
      </c>
      <c r="C39" s="11">
        <v>0.75</v>
      </c>
      <c r="D39" s="11">
        <v>0</v>
      </c>
      <c r="E39" s="32">
        <v>25</v>
      </c>
      <c r="F39" s="11">
        <v>1</v>
      </c>
      <c r="G39" s="11">
        <v>1</v>
      </c>
      <c r="H39" s="11">
        <v>1</v>
      </c>
      <c r="I39" s="11">
        <v>1</v>
      </c>
      <c r="J39" s="11">
        <v>1</v>
      </c>
      <c r="K39" s="11">
        <v>0</v>
      </c>
      <c r="L39" s="11">
        <v>1</v>
      </c>
      <c r="M39" s="11">
        <v>0</v>
      </c>
      <c r="N39" s="11">
        <v>1</v>
      </c>
      <c r="O39" s="11">
        <v>1</v>
      </c>
      <c r="P39" s="11">
        <v>1</v>
      </c>
      <c r="Q39" s="11">
        <v>0</v>
      </c>
      <c r="R39" s="11">
        <v>1</v>
      </c>
      <c r="S39" s="11">
        <v>0</v>
      </c>
      <c r="T39" s="11">
        <v>1</v>
      </c>
      <c r="U39" s="11">
        <v>1</v>
      </c>
    </row>
    <row r="40" spans="1:21" s="11" customFormat="1" x14ac:dyDescent="0.35">
      <c r="A40" s="11">
        <v>220</v>
      </c>
      <c r="B40" s="11">
        <v>2</v>
      </c>
      <c r="C40" s="11">
        <v>0.3125</v>
      </c>
      <c r="D40" s="11">
        <v>1</v>
      </c>
      <c r="E40" s="32">
        <v>44</v>
      </c>
      <c r="F40" s="11">
        <v>0</v>
      </c>
      <c r="G40" s="11">
        <v>1</v>
      </c>
      <c r="H40" s="11">
        <v>0</v>
      </c>
      <c r="I40" s="11">
        <v>1</v>
      </c>
      <c r="J40" s="11">
        <v>1</v>
      </c>
      <c r="K40" s="11">
        <v>1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1</v>
      </c>
      <c r="R40" s="11">
        <v>0</v>
      </c>
      <c r="S40" s="11">
        <v>0</v>
      </c>
      <c r="T40" s="11">
        <v>0</v>
      </c>
      <c r="U40" s="11">
        <v>0</v>
      </c>
    </row>
    <row r="41" spans="1:21" s="11" customFormat="1" ht="15.5" x14ac:dyDescent="0.35">
      <c r="A41" s="11">
        <v>221</v>
      </c>
      <c r="B41" s="11">
        <v>2</v>
      </c>
      <c r="C41" s="11">
        <v>0.875</v>
      </c>
      <c r="D41" s="11">
        <v>1</v>
      </c>
      <c r="E41" s="32">
        <v>45</v>
      </c>
      <c r="F41" s="11">
        <v>1</v>
      </c>
      <c r="G41" s="11">
        <v>1</v>
      </c>
      <c r="H41" s="12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0</v>
      </c>
      <c r="O41" s="11">
        <v>1</v>
      </c>
      <c r="P41" s="11">
        <v>1</v>
      </c>
      <c r="Q41" s="11">
        <v>1</v>
      </c>
      <c r="R41" s="11">
        <v>1</v>
      </c>
      <c r="S41" s="11">
        <v>0</v>
      </c>
      <c r="T41" s="11">
        <v>1</v>
      </c>
      <c r="U41" s="11">
        <v>1</v>
      </c>
    </row>
    <row r="42" spans="1:21" s="11" customFormat="1" x14ac:dyDescent="0.35">
      <c r="A42" s="11">
        <v>222</v>
      </c>
      <c r="B42" s="11">
        <v>2</v>
      </c>
      <c r="C42" s="11">
        <v>0.75</v>
      </c>
      <c r="D42" s="11">
        <v>1</v>
      </c>
      <c r="E42" s="32">
        <v>30</v>
      </c>
      <c r="F42" s="11">
        <v>1</v>
      </c>
      <c r="G42" s="11">
        <v>1</v>
      </c>
      <c r="H42" s="11">
        <v>0</v>
      </c>
      <c r="I42" s="11">
        <v>1</v>
      </c>
      <c r="J42" s="11">
        <v>1</v>
      </c>
      <c r="K42" s="11">
        <v>1</v>
      </c>
      <c r="L42" s="11">
        <v>1</v>
      </c>
      <c r="M42" s="11">
        <v>0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0</v>
      </c>
      <c r="U42" s="11">
        <v>1</v>
      </c>
    </row>
    <row r="43" spans="1:21" s="11" customFormat="1" x14ac:dyDescent="0.35">
      <c r="A43" s="11">
        <v>224</v>
      </c>
      <c r="B43" s="11">
        <v>2</v>
      </c>
      <c r="C43" s="11">
        <v>0.875</v>
      </c>
      <c r="D43" s="11">
        <v>0</v>
      </c>
      <c r="E43" s="32">
        <v>43</v>
      </c>
      <c r="F43" s="11">
        <v>1</v>
      </c>
      <c r="G43" s="11">
        <v>1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  <c r="M43" s="11">
        <v>1</v>
      </c>
      <c r="N43" s="11">
        <v>1</v>
      </c>
      <c r="O43" s="11">
        <v>0</v>
      </c>
      <c r="P43" s="11">
        <v>1</v>
      </c>
      <c r="Q43" s="11">
        <v>1</v>
      </c>
      <c r="R43" s="11">
        <v>1</v>
      </c>
      <c r="S43" s="11">
        <v>1</v>
      </c>
      <c r="T43" s="11">
        <v>0</v>
      </c>
      <c r="U43" s="11">
        <v>1</v>
      </c>
    </row>
    <row r="44" spans="1:21" s="11" customFormat="1" x14ac:dyDescent="0.35">
      <c r="A44" s="11">
        <v>225</v>
      </c>
      <c r="B44" s="11">
        <v>2</v>
      </c>
      <c r="C44" s="11">
        <v>0.9375</v>
      </c>
      <c r="D44" s="11">
        <v>1</v>
      </c>
      <c r="E44" s="32">
        <v>35</v>
      </c>
      <c r="F44" s="11">
        <v>1</v>
      </c>
      <c r="G44" s="11">
        <v>1</v>
      </c>
      <c r="H44" s="11">
        <v>1</v>
      </c>
      <c r="I44" s="11">
        <v>1</v>
      </c>
      <c r="J44" s="11">
        <v>1</v>
      </c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11">
        <v>1</v>
      </c>
      <c r="Q44" s="11">
        <v>0</v>
      </c>
      <c r="R44" s="11">
        <v>1</v>
      </c>
      <c r="S44" s="11">
        <v>1</v>
      </c>
      <c r="T44" s="11">
        <v>1</v>
      </c>
      <c r="U44" s="11">
        <v>1</v>
      </c>
    </row>
    <row r="45" spans="1:21" s="11" customFormat="1" x14ac:dyDescent="0.35">
      <c r="A45" s="11">
        <v>226</v>
      </c>
      <c r="B45" s="11">
        <v>2</v>
      </c>
      <c r="C45" s="11">
        <v>0.4375</v>
      </c>
      <c r="D45" s="11">
        <v>0</v>
      </c>
      <c r="E45" s="32">
        <v>34</v>
      </c>
      <c r="F45" s="11">
        <v>1</v>
      </c>
      <c r="G45" s="11">
        <v>1</v>
      </c>
      <c r="H45" s="11">
        <v>1</v>
      </c>
      <c r="I45" s="11">
        <v>0</v>
      </c>
      <c r="J45" s="11">
        <v>0</v>
      </c>
      <c r="K45" s="11">
        <v>1</v>
      </c>
      <c r="L45" s="11">
        <v>1</v>
      </c>
      <c r="M45" s="11">
        <v>0</v>
      </c>
      <c r="N45" s="11">
        <v>0</v>
      </c>
      <c r="O45" s="11">
        <v>1</v>
      </c>
      <c r="P45" s="11">
        <v>0</v>
      </c>
      <c r="Q45" s="11">
        <v>0</v>
      </c>
      <c r="R45" s="11">
        <v>1</v>
      </c>
      <c r="S45" s="11">
        <v>0</v>
      </c>
      <c r="T45" s="11">
        <v>0</v>
      </c>
      <c r="U45" s="11">
        <v>0</v>
      </c>
    </row>
    <row r="46" spans="1:21" s="11" customFormat="1" x14ac:dyDescent="0.35">
      <c r="A46" s="11">
        <v>227</v>
      </c>
      <c r="B46" s="11">
        <v>2</v>
      </c>
      <c r="C46" s="11">
        <v>0.6875</v>
      </c>
      <c r="D46" s="11">
        <v>1</v>
      </c>
      <c r="E46" s="32">
        <v>30</v>
      </c>
      <c r="F46" s="11">
        <v>1</v>
      </c>
      <c r="G46" s="11">
        <v>1</v>
      </c>
      <c r="H46" s="11">
        <v>1</v>
      </c>
      <c r="I46" s="11">
        <v>1</v>
      </c>
      <c r="J46" s="11">
        <v>1</v>
      </c>
      <c r="K46" s="11">
        <v>0</v>
      </c>
      <c r="L46" s="11">
        <v>1</v>
      </c>
      <c r="M46" s="11">
        <v>1</v>
      </c>
      <c r="N46" s="11">
        <v>1</v>
      </c>
      <c r="O46" s="11">
        <v>1</v>
      </c>
      <c r="P46" s="11">
        <v>0</v>
      </c>
      <c r="Q46" s="11">
        <v>0</v>
      </c>
      <c r="R46" s="11">
        <v>1</v>
      </c>
      <c r="S46" s="11">
        <v>0</v>
      </c>
      <c r="T46" s="11">
        <v>0</v>
      </c>
      <c r="U46" s="11">
        <v>1</v>
      </c>
    </row>
    <row r="47" spans="1:21" s="11" customFormat="1" x14ac:dyDescent="0.35">
      <c r="A47" s="11">
        <v>229</v>
      </c>
      <c r="B47" s="11">
        <v>2</v>
      </c>
      <c r="C47" s="11">
        <v>0.625</v>
      </c>
      <c r="D47" s="11">
        <v>0</v>
      </c>
      <c r="E47" s="32">
        <v>40</v>
      </c>
      <c r="F47" s="11">
        <v>1</v>
      </c>
      <c r="G47" s="11">
        <v>0</v>
      </c>
      <c r="H47" s="11">
        <v>1</v>
      </c>
      <c r="I47" s="11">
        <v>1</v>
      </c>
      <c r="J47" s="11">
        <v>0</v>
      </c>
      <c r="K47" s="11">
        <v>1</v>
      </c>
      <c r="L47" s="11">
        <v>1</v>
      </c>
      <c r="M47" s="11">
        <v>1</v>
      </c>
      <c r="N47" s="11">
        <v>1</v>
      </c>
      <c r="O47" s="11">
        <v>1</v>
      </c>
      <c r="P47" s="11">
        <v>1</v>
      </c>
      <c r="Q47" s="11">
        <v>0</v>
      </c>
      <c r="R47" s="11">
        <v>0</v>
      </c>
      <c r="S47" s="11">
        <v>1</v>
      </c>
      <c r="T47" s="11">
        <v>0</v>
      </c>
      <c r="U47" s="11">
        <v>0</v>
      </c>
    </row>
    <row r="48" spans="1:21" s="11" customFormat="1" x14ac:dyDescent="0.35">
      <c r="A48" s="11">
        <v>230</v>
      </c>
      <c r="B48" s="11">
        <v>2</v>
      </c>
      <c r="C48" s="11">
        <v>0.9375</v>
      </c>
      <c r="D48" s="11">
        <v>1</v>
      </c>
      <c r="E48" s="32">
        <v>43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  <c r="L48" s="11">
        <v>1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1</v>
      </c>
      <c r="S48" s="11">
        <v>1</v>
      </c>
      <c r="T48" s="11">
        <v>1</v>
      </c>
      <c r="U48" s="11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U58"/>
  <sheetViews>
    <sheetView topLeftCell="A5" workbookViewId="0">
      <selection activeCell="A7" sqref="A7"/>
    </sheetView>
  </sheetViews>
  <sheetFormatPr defaultRowHeight="14.5" x14ac:dyDescent="0.35"/>
  <cols>
    <col min="5" max="5" width="8.7265625" style="2"/>
    <col min="22" max="437" width="8.7265625" style="11"/>
  </cols>
  <sheetData>
    <row r="1" spans="1:437" s="9" customFormat="1" x14ac:dyDescent="0.35">
      <c r="A1" s="9" t="s">
        <v>101</v>
      </c>
      <c r="B1" s="9" t="s">
        <v>103</v>
      </c>
      <c r="C1" s="9" t="s">
        <v>0</v>
      </c>
      <c r="D1" s="9" t="s">
        <v>1</v>
      </c>
      <c r="E1" s="31" t="s">
        <v>2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1" t="s">
        <v>9</v>
      </c>
      <c r="M1" s="21" t="s">
        <v>10</v>
      </c>
      <c r="N1" s="21" t="s">
        <v>11</v>
      </c>
      <c r="O1" s="21" t="s">
        <v>12</v>
      </c>
      <c r="P1" s="21" t="s">
        <v>13</v>
      </c>
      <c r="Q1" s="21" t="s">
        <v>14</v>
      </c>
      <c r="R1" s="21" t="s">
        <v>15</v>
      </c>
      <c r="S1" s="21" t="s">
        <v>102</v>
      </c>
      <c r="T1" s="21" t="s">
        <v>16</v>
      </c>
      <c r="U1" s="21" t="s">
        <v>17</v>
      </c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</row>
    <row r="2" spans="1:437" x14ac:dyDescent="0.35">
      <c r="A2" s="5">
        <v>101</v>
      </c>
      <c r="B2" s="5">
        <v>1</v>
      </c>
      <c r="C2" s="4">
        <v>0.75</v>
      </c>
      <c r="D2" s="5">
        <v>0</v>
      </c>
      <c r="E2" s="2">
        <v>44</v>
      </c>
      <c r="F2">
        <v>69.8</v>
      </c>
      <c r="G2">
        <v>69.650000000000006</v>
      </c>
      <c r="H2">
        <v>23.5</v>
      </c>
      <c r="I2">
        <v>23.3</v>
      </c>
      <c r="J2">
        <v>54.21</v>
      </c>
      <c r="K2">
        <v>54.33</v>
      </c>
      <c r="L2" s="6">
        <v>221.9</v>
      </c>
      <c r="M2" s="6">
        <v>283</v>
      </c>
      <c r="N2" s="6">
        <v>31.5</v>
      </c>
      <c r="O2" s="6">
        <v>31</v>
      </c>
      <c r="P2" s="6">
        <v>46.55</v>
      </c>
      <c r="Q2" s="6">
        <v>50.75</v>
      </c>
      <c r="R2" s="6">
        <v>35.349999999999994</v>
      </c>
      <c r="S2" s="6">
        <v>44.05</v>
      </c>
      <c r="T2" s="6">
        <v>33</v>
      </c>
      <c r="U2" s="6">
        <v>41</v>
      </c>
    </row>
    <row r="3" spans="1:437" x14ac:dyDescent="0.35">
      <c r="A3" s="5">
        <v>102</v>
      </c>
      <c r="B3" s="5">
        <v>1</v>
      </c>
      <c r="C3" s="4">
        <v>0.875</v>
      </c>
      <c r="D3" s="5">
        <v>1</v>
      </c>
      <c r="E3" s="2">
        <v>37.5</v>
      </c>
      <c r="F3">
        <v>78.400000000000006</v>
      </c>
      <c r="G3">
        <v>77.2</v>
      </c>
      <c r="H3">
        <v>26.4</v>
      </c>
      <c r="I3">
        <v>26.03</v>
      </c>
      <c r="J3">
        <v>47.66</v>
      </c>
      <c r="K3">
        <v>48.26</v>
      </c>
      <c r="L3" s="6">
        <v>164.7</v>
      </c>
      <c r="M3" s="6">
        <v>141.85</v>
      </c>
      <c r="N3" s="6">
        <v>22</v>
      </c>
      <c r="O3" s="6">
        <v>21</v>
      </c>
      <c r="P3" s="6">
        <v>28.15</v>
      </c>
      <c r="Q3" s="6">
        <v>25.15</v>
      </c>
      <c r="R3" s="6">
        <v>26.4</v>
      </c>
      <c r="S3" s="6">
        <v>23.6</v>
      </c>
      <c r="T3" s="6">
        <v>8</v>
      </c>
      <c r="U3" s="6">
        <v>12</v>
      </c>
    </row>
    <row r="4" spans="1:437" x14ac:dyDescent="0.35">
      <c r="A4" s="5">
        <v>103</v>
      </c>
      <c r="B4" s="5">
        <v>1</v>
      </c>
      <c r="C4" s="4">
        <v>0.5625</v>
      </c>
      <c r="D4" s="5">
        <v>0</v>
      </c>
      <c r="E4" s="2">
        <v>42</v>
      </c>
      <c r="F4">
        <v>66.599999999999994</v>
      </c>
      <c r="G4">
        <v>60</v>
      </c>
      <c r="H4">
        <v>25.9</v>
      </c>
      <c r="I4">
        <v>23.3</v>
      </c>
      <c r="J4">
        <v>51.9</v>
      </c>
      <c r="K4">
        <v>51.08</v>
      </c>
      <c r="L4" s="6">
        <v>205.7</v>
      </c>
      <c r="M4" s="6">
        <v>219.1</v>
      </c>
      <c r="N4" s="6">
        <v>28</v>
      </c>
      <c r="O4" s="6">
        <v>28</v>
      </c>
      <c r="P4" s="6">
        <v>27.35</v>
      </c>
      <c r="Q4" s="6">
        <v>28.450000000000003</v>
      </c>
      <c r="R4" s="6">
        <v>54.5</v>
      </c>
      <c r="S4" s="6">
        <v>50.2</v>
      </c>
      <c r="T4" s="6">
        <v>35</v>
      </c>
      <c r="U4" s="6">
        <v>46</v>
      </c>
    </row>
    <row r="5" spans="1:437" x14ac:dyDescent="0.35">
      <c r="A5" s="5">
        <v>104</v>
      </c>
      <c r="B5" s="5">
        <v>1</v>
      </c>
      <c r="C5" s="4">
        <v>0.8125</v>
      </c>
      <c r="D5" s="5">
        <v>1</v>
      </c>
      <c r="E5" s="2">
        <v>28</v>
      </c>
      <c r="F5">
        <v>48</v>
      </c>
      <c r="G5">
        <v>46.45</v>
      </c>
      <c r="H5" s="8">
        <v>19.059999999999999</v>
      </c>
      <c r="I5">
        <v>18.5</v>
      </c>
      <c r="J5">
        <v>34.49</v>
      </c>
      <c r="K5">
        <v>34.96</v>
      </c>
      <c r="L5" s="6">
        <v>126.75</v>
      </c>
      <c r="M5" s="6">
        <v>125.75</v>
      </c>
      <c r="N5" s="6">
        <v>19</v>
      </c>
      <c r="O5" s="6">
        <v>20</v>
      </c>
      <c r="P5" s="6">
        <v>19.3</v>
      </c>
      <c r="Q5" s="6">
        <v>17.7</v>
      </c>
      <c r="R5" s="6">
        <v>24.950000000000003</v>
      </c>
      <c r="S5" s="6">
        <v>28.799999999999997</v>
      </c>
      <c r="T5" s="6">
        <v>17</v>
      </c>
      <c r="U5" s="6">
        <v>24</v>
      </c>
    </row>
    <row r="6" spans="1:437" x14ac:dyDescent="0.35">
      <c r="A6" s="5">
        <v>105</v>
      </c>
      <c r="B6" s="5">
        <v>1</v>
      </c>
      <c r="C6" s="4">
        <v>0.625</v>
      </c>
      <c r="D6" s="5">
        <v>0</v>
      </c>
      <c r="E6" s="2">
        <v>45</v>
      </c>
      <c r="F6">
        <v>93.65</v>
      </c>
      <c r="G6">
        <v>94.95</v>
      </c>
      <c r="H6">
        <v>34.82</v>
      </c>
      <c r="I6">
        <v>34.96</v>
      </c>
      <c r="J6">
        <v>52.46</v>
      </c>
      <c r="K6">
        <v>53.36</v>
      </c>
      <c r="L6" s="6">
        <v>210.35</v>
      </c>
      <c r="M6" s="6">
        <v>218.7</v>
      </c>
      <c r="N6" s="6">
        <v>17</v>
      </c>
      <c r="O6" s="6">
        <v>17.5</v>
      </c>
      <c r="P6" s="6">
        <v>31.200000000000003</v>
      </c>
      <c r="Q6" s="6">
        <v>27.85</v>
      </c>
      <c r="R6" s="6">
        <v>54.5</v>
      </c>
      <c r="S6" s="6">
        <v>50.7</v>
      </c>
      <c r="T6" s="6">
        <v>22</v>
      </c>
      <c r="U6" s="6">
        <v>38</v>
      </c>
    </row>
    <row r="7" spans="1:437" s="7" customFormat="1" x14ac:dyDescent="0.35">
      <c r="A7" s="13">
        <v>106</v>
      </c>
      <c r="B7" s="13">
        <v>1</v>
      </c>
      <c r="C7" s="14">
        <v>0.625</v>
      </c>
      <c r="D7" s="13">
        <v>0</v>
      </c>
      <c r="E7" s="15">
        <v>22</v>
      </c>
      <c r="F7" s="16">
        <v>51.45</v>
      </c>
      <c r="G7" s="17" t="e">
        <v>#NULL!</v>
      </c>
      <c r="H7" s="16">
        <v>18.3</v>
      </c>
      <c r="I7" s="17" t="e">
        <v>#NULL!</v>
      </c>
      <c r="J7" s="16">
        <v>17.600000000000001</v>
      </c>
      <c r="K7" s="17" t="e">
        <v>#NULL!</v>
      </c>
      <c r="L7" s="16">
        <v>186.3</v>
      </c>
      <c r="M7" s="17" t="e">
        <v>#NULL!</v>
      </c>
      <c r="N7" s="15">
        <v>31</v>
      </c>
      <c r="O7" s="17" t="e">
        <v>#NULL!</v>
      </c>
      <c r="P7" s="16">
        <v>18.75</v>
      </c>
      <c r="Q7" s="17" t="e">
        <v>#NULL!</v>
      </c>
      <c r="R7" s="16">
        <v>45.650000000000006</v>
      </c>
      <c r="S7" s="17" t="e">
        <v>#NULL!</v>
      </c>
      <c r="T7" s="13">
        <v>30</v>
      </c>
      <c r="U7" s="17" t="e">
        <v>#NULL!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</row>
    <row r="8" spans="1:437" x14ac:dyDescent="0.35">
      <c r="A8" s="5">
        <v>107</v>
      </c>
      <c r="B8" s="5">
        <v>1</v>
      </c>
      <c r="C8" s="4">
        <v>0.5</v>
      </c>
      <c r="D8" s="5">
        <v>0</v>
      </c>
      <c r="E8" s="2">
        <v>38</v>
      </c>
      <c r="F8">
        <v>89.9</v>
      </c>
      <c r="G8">
        <v>88.6</v>
      </c>
      <c r="H8">
        <v>29.8</v>
      </c>
      <c r="I8">
        <v>29.4</v>
      </c>
      <c r="J8">
        <v>62.62</v>
      </c>
      <c r="K8">
        <v>61.87</v>
      </c>
      <c r="L8" s="6">
        <v>252.3</v>
      </c>
      <c r="M8" s="6">
        <v>263.79999999999995</v>
      </c>
      <c r="N8" s="6">
        <v>26.5</v>
      </c>
      <c r="O8" s="6">
        <v>25.5</v>
      </c>
      <c r="P8" s="6">
        <v>34.400000000000006</v>
      </c>
      <c r="Q8" s="6">
        <v>39.450000000000003</v>
      </c>
      <c r="R8" s="6">
        <v>51.7</v>
      </c>
      <c r="S8" s="6">
        <v>54.2</v>
      </c>
      <c r="T8" s="6">
        <v>20</v>
      </c>
      <c r="U8" s="6">
        <v>25</v>
      </c>
    </row>
    <row r="9" spans="1:437" x14ac:dyDescent="0.35">
      <c r="A9" s="5">
        <v>108</v>
      </c>
      <c r="B9" s="5">
        <v>1</v>
      </c>
      <c r="C9" s="4">
        <v>0.5</v>
      </c>
      <c r="D9" s="5">
        <v>1</v>
      </c>
      <c r="E9" s="2">
        <v>37</v>
      </c>
      <c r="F9">
        <v>49.25</v>
      </c>
      <c r="G9">
        <v>50.4</v>
      </c>
      <c r="H9">
        <v>17.600000000000001</v>
      </c>
      <c r="I9">
        <v>18</v>
      </c>
      <c r="J9">
        <v>39.549999999999997</v>
      </c>
      <c r="K9">
        <v>40.200000000000003</v>
      </c>
      <c r="L9" s="6">
        <v>140.30000000000001</v>
      </c>
      <c r="M9" s="6">
        <v>144.35</v>
      </c>
      <c r="N9" s="6">
        <v>19.5</v>
      </c>
      <c r="O9" s="6">
        <v>17.5</v>
      </c>
      <c r="P9" s="6">
        <v>29</v>
      </c>
      <c r="Q9" s="6">
        <v>24.25</v>
      </c>
      <c r="R9" s="6">
        <v>36.549999999999997</v>
      </c>
      <c r="S9" s="6">
        <v>38.549999999999997</v>
      </c>
      <c r="T9" s="6">
        <v>29</v>
      </c>
      <c r="U9" s="6">
        <v>45</v>
      </c>
    </row>
    <row r="10" spans="1:437" x14ac:dyDescent="0.35">
      <c r="A10" s="5">
        <v>109</v>
      </c>
      <c r="B10" s="5">
        <v>1</v>
      </c>
      <c r="C10" s="4">
        <v>0.5625</v>
      </c>
      <c r="D10" s="5">
        <v>1</v>
      </c>
      <c r="E10" s="2">
        <v>31</v>
      </c>
      <c r="F10">
        <v>63.45</v>
      </c>
      <c r="G10">
        <v>62.05</v>
      </c>
      <c r="H10">
        <v>25.4</v>
      </c>
      <c r="I10">
        <v>24.89</v>
      </c>
      <c r="J10">
        <v>41.49</v>
      </c>
      <c r="K10">
        <v>41.83</v>
      </c>
      <c r="L10" s="6">
        <v>173.9</v>
      </c>
      <c r="M10" s="6">
        <v>175.35</v>
      </c>
      <c r="N10" s="6">
        <v>20.5</v>
      </c>
      <c r="O10" s="6">
        <v>18.5</v>
      </c>
      <c r="P10" s="6">
        <v>21.4</v>
      </c>
      <c r="Q10" s="6">
        <v>23.85</v>
      </c>
      <c r="R10" s="6">
        <v>35</v>
      </c>
      <c r="S10" s="6">
        <v>38.6</v>
      </c>
      <c r="T10" s="6">
        <v>15</v>
      </c>
      <c r="U10" s="6">
        <v>15</v>
      </c>
    </row>
    <row r="11" spans="1:437" x14ac:dyDescent="0.35">
      <c r="A11" s="5">
        <v>110</v>
      </c>
      <c r="B11" s="5">
        <v>1</v>
      </c>
      <c r="C11" s="4">
        <v>0.75</v>
      </c>
      <c r="D11" s="5">
        <v>1</v>
      </c>
      <c r="E11" s="2">
        <v>30</v>
      </c>
      <c r="F11">
        <v>65.099999999999994</v>
      </c>
      <c r="G11">
        <v>64.95</v>
      </c>
      <c r="H11">
        <v>21.3</v>
      </c>
      <c r="I11">
        <v>21.23</v>
      </c>
      <c r="J11">
        <v>45.95</v>
      </c>
      <c r="K11">
        <v>46.56</v>
      </c>
      <c r="L11" s="6">
        <v>170.8</v>
      </c>
      <c r="M11" s="6">
        <v>175.05</v>
      </c>
      <c r="N11" s="6">
        <v>21.5</v>
      </c>
      <c r="O11" s="6">
        <v>21.5</v>
      </c>
      <c r="P11" s="6">
        <v>28.7</v>
      </c>
      <c r="Q11" s="6">
        <v>28.25</v>
      </c>
      <c r="R11" s="6">
        <v>30.15</v>
      </c>
      <c r="S11" s="6">
        <v>33.5</v>
      </c>
      <c r="T11" s="6">
        <v>9</v>
      </c>
      <c r="U11" s="6">
        <v>15</v>
      </c>
    </row>
    <row r="12" spans="1:437" x14ac:dyDescent="0.35">
      <c r="A12" s="5">
        <v>111</v>
      </c>
      <c r="B12" s="5">
        <v>1</v>
      </c>
      <c r="C12" s="4">
        <v>0.5625</v>
      </c>
      <c r="D12" s="5">
        <v>1</v>
      </c>
      <c r="E12" s="2">
        <v>37</v>
      </c>
      <c r="F12">
        <v>63.5</v>
      </c>
      <c r="G12">
        <v>62.6</v>
      </c>
      <c r="H12">
        <v>25.6</v>
      </c>
      <c r="I12">
        <v>25.4</v>
      </c>
      <c r="J12">
        <v>41.92</v>
      </c>
      <c r="K12">
        <v>41.67</v>
      </c>
      <c r="L12" s="6">
        <v>169</v>
      </c>
      <c r="M12" s="6">
        <v>160.05000000000001</v>
      </c>
      <c r="N12" s="6">
        <v>15.5</v>
      </c>
      <c r="O12" s="6">
        <v>14</v>
      </c>
      <c r="P12" s="6">
        <v>21.1</v>
      </c>
      <c r="Q12" s="6">
        <v>20.9</v>
      </c>
      <c r="R12" s="6">
        <v>35.450000000000003</v>
      </c>
      <c r="S12" s="6">
        <v>36.75</v>
      </c>
      <c r="T12" s="6">
        <v>31</v>
      </c>
      <c r="U12" s="6">
        <v>30</v>
      </c>
    </row>
    <row r="13" spans="1:437" x14ac:dyDescent="0.35">
      <c r="A13" s="5">
        <v>112</v>
      </c>
      <c r="B13" s="5">
        <v>1</v>
      </c>
      <c r="C13" s="4">
        <v>0.5</v>
      </c>
      <c r="D13" s="5">
        <v>0</v>
      </c>
      <c r="E13" s="2">
        <v>34</v>
      </c>
      <c r="F13">
        <v>84.75</v>
      </c>
      <c r="G13">
        <v>84.05</v>
      </c>
      <c r="H13">
        <v>27.8</v>
      </c>
      <c r="I13">
        <v>27.44</v>
      </c>
      <c r="J13">
        <v>62.37</v>
      </c>
      <c r="K13">
        <v>61</v>
      </c>
      <c r="L13" s="6">
        <v>254.3</v>
      </c>
      <c r="M13" s="6">
        <v>252.8</v>
      </c>
      <c r="N13" s="6">
        <v>24.5</v>
      </c>
      <c r="O13" s="6">
        <v>24</v>
      </c>
      <c r="P13" s="6">
        <v>36.599999999999994</v>
      </c>
      <c r="Q13" s="6">
        <v>33.1</v>
      </c>
      <c r="R13" s="6">
        <v>47.2</v>
      </c>
      <c r="S13" s="6">
        <v>45.35</v>
      </c>
      <c r="T13" s="6">
        <v>15</v>
      </c>
      <c r="U13" s="6">
        <v>30</v>
      </c>
    </row>
    <row r="14" spans="1:437" x14ac:dyDescent="0.35">
      <c r="A14" s="5">
        <v>113</v>
      </c>
      <c r="B14" s="5">
        <v>1</v>
      </c>
      <c r="C14" s="4">
        <v>0.5</v>
      </c>
      <c r="D14" s="5">
        <v>0</v>
      </c>
      <c r="E14" s="2">
        <v>32</v>
      </c>
      <c r="F14">
        <v>71.7</v>
      </c>
      <c r="G14">
        <v>71.5</v>
      </c>
      <c r="H14">
        <v>22.08</v>
      </c>
      <c r="I14">
        <v>21.82</v>
      </c>
      <c r="J14">
        <v>18</v>
      </c>
      <c r="K14">
        <v>17.899999999999999</v>
      </c>
      <c r="L14" s="6">
        <v>159.85</v>
      </c>
      <c r="M14" s="6">
        <v>169.2</v>
      </c>
      <c r="N14" s="6">
        <v>28.5</v>
      </c>
      <c r="O14" s="6">
        <v>28.5</v>
      </c>
      <c r="P14" s="6">
        <v>39.950000000000003</v>
      </c>
      <c r="Q14" s="6">
        <v>38.549999999999997</v>
      </c>
      <c r="R14" s="6">
        <v>35.650000000000006</v>
      </c>
      <c r="S14" s="6">
        <v>30.4</v>
      </c>
      <c r="T14" s="6">
        <v>42</v>
      </c>
      <c r="U14" s="6">
        <v>44</v>
      </c>
    </row>
    <row r="15" spans="1:437" x14ac:dyDescent="0.35">
      <c r="A15" s="5">
        <v>114</v>
      </c>
      <c r="B15" s="5">
        <v>1</v>
      </c>
      <c r="C15" s="4">
        <v>0.75</v>
      </c>
      <c r="D15" s="5">
        <v>1</v>
      </c>
      <c r="E15" s="2">
        <v>28</v>
      </c>
      <c r="F15">
        <v>59.3</v>
      </c>
      <c r="G15">
        <v>60.5</v>
      </c>
      <c r="H15">
        <v>22.91</v>
      </c>
      <c r="I15">
        <v>23.37</v>
      </c>
      <c r="J15">
        <v>38.92</v>
      </c>
      <c r="K15">
        <v>39.61</v>
      </c>
      <c r="L15" s="6">
        <v>153.55000000000001</v>
      </c>
      <c r="M15" s="6">
        <v>154.80000000000001</v>
      </c>
      <c r="N15" s="6">
        <v>19.5</v>
      </c>
      <c r="O15" s="6">
        <v>20</v>
      </c>
      <c r="P15" s="6">
        <v>24.6</v>
      </c>
      <c r="Q15" s="6">
        <v>26.75</v>
      </c>
      <c r="R15" s="6">
        <v>27.299999999999997</v>
      </c>
      <c r="S15" s="6">
        <v>29.7</v>
      </c>
      <c r="T15" s="6">
        <v>15</v>
      </c>
      <c r="U15" s="6">
        <v>31</v>
      </c>
    </row>
    <row r="16" spans="1:437" x14ac:dyDescent="0.35">
      <c r="A16" s="5">
        <v>115</v>
      </c>
      <c r="B16" s="5">
        <v>1</v>
      </c>
      <c r="C16" s="4">
        <v>0.6875</v>
      </c>
      <c r="D16" s="5">
        <v>1</v>
      </c>
      <c r="E16" s="2">
        <v>44</v>
      </c>
      <c r="F16">
        <v>114.75</v>
      </c>
      <c r="G16">
        <v>116.2</v>
      </c>
      <c r="H16">
        <v>42.8</v>
      </c>
      <c r="I16">
        <v>43.4</v>
      </c>
      <c r="J16">
        <v>58.42</v>
      </c>
      <c r="K16">
        <v>59.39</v>
      </c>
      <c r="L16" s="6">
        <v>220.10000000000002</v>
      </c>
      <c r="M16" s="6">
        <v>257.25</v>
      </c>
      <c r="N16" s="6">
        <v>11.5</v>
      </c>
      <c r="O16" s="6">
        <v>13.5</v>
      </c>
      <c r="P16" s="6">
        <v>23.700000000000003</v>
      </c>
      <c r="Q16" s="6">
        <v>23.4</v>
      </c>
      <c r="R16" s="6">
        <v>29.9</v>
      </c>
      <c r="S16" s="6">
        <v>45.45</v>
      </c>
      <c r="T16" s="6">
        <v>13</v>
      </c>
      <c r="U16" s="6">
        <v>28</v>
      </c>
    </row>
    <row r="17" spans="1:21" x14ac:dyDescent="0.35">
      <c r="A17" s="5">
        <v>117</v>
      </c>
      <c r="B17" s="5">
        <v>1</v>
      </c>
      <c r="C17" s="4">
        <v>0.5625</v>
      </c>
      <c r="D17" s="5">
        <v>1</v>
      </c>
      <c r="E17" s="2">
        <v>39</v>
      </c>
      <c r="F17">
        <v>61.05</v>
      </c>
      <c r="G17">
        <v>60.5</v>
      </c>
      <c r="H17">
        <v>21.27</v>
      </c>
      <c r="I17">
        <v>21.03</v>
      </c>
      <c r="J17">
        <v>42.77</v>
      </c>
      <c r="K17">
        <v>43.07</v>
      </c>
      <c r="L17" s="6">
        <v>143.5</v>
      </c>
      <c r="M17" s="6">
        <v>151.35</v>
      </c>
      <c r="N17" s="6">
        <v>23</v>
      </c>
      <c r="O17" s="6">
        <v>22.5</v>
      </c>
      <c r="P17" s="6">
        <v>21.45</v>
      </c>
      <c r="Q17" s="6">
        <v>18.649999999999999</v>
      </c>
      <c r="R17" s="6">
        <v>28.35</v>
      </c>
      <c r="S17" s="6">
        <v>28.7</v>
      </c>
      <c r="T17" s="6">
        <v>9</v>
      </c>
      <c r="U17" s="6">
        <v>31</v>
      </c>
    </row>
    <row r="18" spans="1:21" x14ac:dyDescent="0.35">
      <c r="A18" s="5">
        <v>118</v>
      </c>
      <c r="B18" s="5">
        <v>1</v>
      </c>
      <c r="C18" s="4">
        <v>0.875</v>
      </c>
      <c r="D18" s="5">
        <v>0</v>
      </c>
      <c r="E18" s="2">
        <v>40</v>
      </c>
      <c r="F18">
        <v>102.25</v>
      </c>
      <c r="G18">
        <v>103.9</v>
      </c>
      <c r="H18">
        <v>32.64</v>
      </c>
      <c r="I18">
        <v>32.9</v>
      </c>
      <c r="J18">
        <v>63</v>
      </c>
      <c r="K18">
        <v>64.84</v>
      </c>
      <c r="L18" s="6">
        <v>226.75</v>
      </c>
      <c r="M18" s="6">
        <v>219.25</v>
      </c>
      <c r="N18" s="6">
        <v>21.5</v>
      </c>
      <c r="O18" s="6">
        <v>21.5</v>
      </c>
      <c r="P18" s="6">
        <v>32.65</v>
      </c>
      <c r="Q18" s="6">
        <v>31.200000000000003</v>
      </c>
      <c r="R18" s="6">
        <v>46.8</v>
      </c>
      <c r="S18" s="6">
        <v>44.150000000000006</v>
      </c>
      <c r="T18" s="6">
        <v>20</v>
      </c>
      <c r="U18" s="6">
        <v>23</v>
      </c>
    </row>
    <row r="19" spans="1:21" x14ac:dyDescent="0.35">
      <c r="A19" s="5">
        <v>119</v>
      </c>
      <c r="B19" s="5">
        <v>1</v>
      </c>
      <c r="C19" s="4">
        <v>0.75</v>
      </c>
      <c r="D19" s="5">
        <v>1</v>
      </c>
      <c r="E19" s="2">
        <v>33</v>
      </c>
      <c r="F19">
        <v>47.9</v>
      </c>
      <c r="G19">
        <v>48.15</v>
      </c>
      <c r="H19">
        <v>18.399999999999999</v>
      </c>
      <c r="I19">
        <v>18.5</v>
      </c>
      <c r="J19">
        <v>33.840000000000003</v>
      </c>
      <c r="K19">
        <v>34.19</v>
      </c>
      <c r="L19" s="6">
        <v>145.55000000000001</v>
      </c>
      <c r="M19" s="6">
        <v>149.25</v>
      </c>
      <c r="N19" s="6">
        <v>19</v>
      </c>
      <c r="O19" s="6">
        <v>20</v>
      </c>
      <c r="P19" s="6">
        <v>18.350000000000001</v>
      </c>
      <c r="Q19" s="6">
        <v>16.649999999999999</v>
      </c>
      <c r="R19" s="6">
        <v>23.3</v>
      </c>
      <c r="S19" s="6">
        <v>25.799999999999997</v>
      </c>
      <c r="T19" s="6">
        <v>17</v>
      </c>
      <c r="U19" s="6">
        <v>17</v>
      </c>
    </row>
    <row r="20" spans="1:21" x14ac:dyDescent="0.35">
      <c r="A20" s="5">
        <v>120</v>
      </c>
      <c r="B20" s="5">
        <v>1</v>
      </c>
      <c r="C20" s="4">
        <v>0.4375</v>
      </c>
      <c r="D20" s="5">
        <v>1</v>
      </c>
      <c r="E20" s="2">
        <v>40</v>
      </c>
      <c r="F20">
        <v>63.6</v>
      </c>
      <c r="G20">
        <v>63.4</v>
      </c>
      <c r="H20">
        <v>23.3</v>
      </c>
      <c r="I20">
        <v>23.26</v>
      </c>
      <c r="J20">
        <v>40.57</v>
      </c>
      <c r="K20">
        <v>41.35</v>
      </c>
      <c r="L20" s="6">
        <v>151.39999999999998</v>
      </c>
      <c r="M20" s="6">
        <v>145</v>
      </c>
      <c r="N20" s="6">
        <v>22.5</v>
      </c>
      <c r="O20" s="6">
        <v>23.5</v>
      </c>
      <c r="P20" s="6">
        <v>21.15</v>
      </c>
      <c r="Q20" s="6">
        <v>20.45</v>
      </c>
      <c r="R20" s="6">
        <v>28.9</v>
      </c>
      <c r="S20" s="6">
        <v>27.7</v>
      </c>
      <c r="T20" s="6">
        <v>9</v>
      </c>
      <c r="U20" s="6">
        <v>10</v>
      </c>
    </row>
    <row r="21" spans="1:21" s="7" customFormat="1" x14ac:dyDescent="0.35">
      <c r="A21" s="25">
        <v>121</v>
      </c>
      <c r="B21" s="25">
        <v>1</v>
      </c>
      <c r="C21" s="7">
        <v>0.1875</v>
      </c>
      <c r="D21" s="7">
        <v>1</v>
      </c>
      <c r="E21" s="15">
        <v>38</v>
      </c>
      <c r="F21" s="7">
        <v>68.2</v>
      </c>
      <c r="G21" s="7" t="e">
        <v>#NULL!</v>
      </c>
      <c r="H21" s="7">
        <v>27.63</v>
      </c>
      <c r="I21" s="7" t="e">
        <v>#NULL!</v>
      </c>
      <c r="J21" s="7">
        <v>44.671000000000006</v>
      </c>
      <c r="K21" s="7" t="e">
        <v>#NULL!</v>
      </c>
      <c r="L21" s="25">
        <v>183.05</v>
      </c>
      <c r="M21" s="25" t="e">
        <v>#NULL!</v>
      </c>
      <c r="N21" s="25">
        <v>24.5</v>
      </c>
      <c r="O21" s="25" t="e">
        <v>#NULL!</v>
      </c>
      <c r="P21" s="25">
        <v>26.549999999999997</v>
      </c>
      <c r="Q21" s="25" t="e">
        <v>#NULL!</v>
      </c>
      <c r="R21" s="25">
        <v>33.700000000000003</v>
      </c>
      <c r="S21" s="25" t="e">
        <v>#NULL!</v>
      </c>
      <c r="T21" s="25">
        <v>21</v>
      </c>
      <c r="U21" s="25" t="e">
        <v>#NULL!</v>
      </c>
    </row>
    <row r="22" spans="1:21" x14ac:dyDescent="0.35">
      <c r="A22" s="5">
        <v>122</v>
      </c>
      <c r="B22" s="5">
        <v>1</v>
      </c>
      <c r="C22" s="4">
        <v>0.5625</v>
      </c>
      <c r="D22" s="5">
        <v>1</v>
      </c>
      <c r="E22" s="2">
        <v>36</v>
      </c>
      <c r="F22">
        <v>72.099999999999994</v>
      </c>
      <c r="G22">
        <v>71.3</v>
      </c>
      <c r="H22">
        <v>23.3</v>
      </c>
      <c r="I22">
        <v>23.04</v>
      </c>
      <c r="J22">
        <v>46.24</v>
      </c>
      <c r="K22">
        <v>46.94</v>
      </c>
      <c r="L22" s="6">
        <v>143.05000000000001</v>
      </c>
      <c r="M22" s="6">
        <v>172.55</v>
      </c>
      <c r="N22" s="6">
        <v>15.5</v>
      </c>
      <c r="O22" s="6">
        <v>18</v>
      </c>
      <c r="P22" s="6">
        <v>19.200000000000003</v>
      </c>
      <c r="Q22" s="6">
        <v>23.85</v>
      </c>
      <c r="R22" s="6">
        <v>34.700000000000003</v>
      </c>
      <c r="S22" s="6">
        <v>38.6</v>
      </c>
      <c r="T22" s="6">
        <v>8</v>
      </c>
      <c r="U22" s="6">
        <v>13</v>
      </c>
    </row>
    <row r="23" spans="1:21" x14ac:dyDescent="0.35">
      <c r="A23" s="5">
        <v>123</v>
      </c>
      <c r="B23" s="5">
        <v>1</v>
      </c>
      <c r="C23" s="4">
        <v>0.875</v>
      </c>
      <c r="D23" s="5">
        <v>1</v>
      </c>
      <c r="E23" s="2">
        <v>22</v>
      </c>
      <c r="F23">
        <v>80.45</v>
      </c>
      <c r="G23">
        <v>79.75</v>
      </c>
      <c r="H23">
        <v>28.9</v>
      </c>
      <c r="I23">
        <v>28.6</v>
      </c>
      <c r="J23">
        <v>54.6</v>
      </c>
      <c r="K23">
        <v>54.88</v>
      </c>
      <c r="L23" s="6">
        <v>195.7</v>
      </c>
      <c r="M23" s="6">
        <v>185.89999999999998</v>
      </c>
      <c r="N23" s="6">
        <v>19.5</v>
      </c>
      <c r="O23" s="6">
        <v>21.5</v>
      </c>
      <c r="P23" s="6">
        <v>23.9</v>
      </c>
      <c r="Q23" s="6">
        <v>27.75</v>
      </c>
      <c r="R23" s="6">
        <v>43.65</v>
      </c>
      <c r="S23" s="6">
        <v>48.75</v>
      </c>
      <c r="T23" s="6">
        <v>12</v>
      </c>
      <c r="U23" s="6">
        <v>13</v>
      </c>
    </row>
    <row r="24" spans="1:21" x14ac:dyDescent="0.35">
      <c r="A24" s="5">
        <v>124</v>
      </c>
      <c r="B24" s="5">
        <v>1</v>
      </c>
      <c r="C24" s="4">
        <v>0.5</v>
      </c>
      <c r="D24" s="5">
        <v>1</v>
      </c>
      <c r="E24" s="2">
        <v>42</v>
      </c>
      <c r="F24">
        <v>88.3</v>
      </c>
      <c r="G24">
        <v>85.45</v>
      </c>
      <c r="H24">
        <v>28.4</v>
      </c>
      <c r="I24">
        <v>27.5</v>
      </c>
      <c r="J24">
        <v>53.7</v>
      </c>
      <c r="K24">
        <v>52.51</v>
      </c>
      <c r="L24" s="6">
        <v>189.89999999999998</v>
      </c>
      <c r="M24" s="6">
        <v>182.1</v>
      </c>
      <c r="N24" s="6">
        <v>13.5</v>
      </c>
      <c r="O24" s="6">
        <v>12.5</v>
      </c>
      <c r="P24" s="6">
        <v>24.450000000000003</v>
      </c>
      <c r="Q24" s="6">
        <v>23.45</v>
      </c>
      <c r="R24" s="6">
        <v>31.5</v>
      </c>
      <c r="S24" s="6">
        <v>31.15</v>
      </c>
      <c r="T24" s="6">
        <v>10</v>
      </c>
      <c r="U24" s="6">
        <v>14</v>
      </c>
    </row>
    <row r="25" spans="1:21" s="7" customFormat="1" x14ac:dyDescent="0.35">
      <c r="A25" s="25">
        <v>125</v>
      </c>
      <c r="B25" s="25">
        <v>1</v>
      </c>
      <c r="C25" s="7">
        <v>0.1875</v>
      </c>
      <c r="D25" s="7">
        <v>0</v>
      </c>
      <c r="E25" s="15">
        <v>19</v>
      </c>
      <c r="F25" s="7">
        <v>57.95</v>
      </c>
      <c r="G25" s="7" t="e">
        <v>#NULL!</v>
      </c>
      <c r="H25" s="7">
        <v>18.25</v>
      </c>
      <c r="I25" s="7" t="e">
        <v>#NULL!</v>
      </c>
      <c r="J25" s="7">
        <v>53.7776</v>
      </c>
      <c r="K25" s="7" t="e">
        <v>#NULL!</v>
      </c>
      <c r="L25" s="25">
        <v>181.89999999999998</v>
      </c>
      <c r="M25" s="25" t="e">
        <v>#NULL!</v>
      </c>
      <c r="N25" s="25">
        <v>39</v>
      </c>
      <c r="O25" s="25" t="e">
        <v>#NULL!</v>
      </c>
      <c r="P25" s="25">
        <v>23.75</v>
      </c>
      <c r="Q25" s="25" t="e">
        <v>#NULL!</v>
      </c>
      <c r="R25" s="25">
        <v>38.200000000000003</v>
      </c>
      <c r="S25" s="25" t="e">
        <v>#NULL!</v>
      </c>
      <c r="T25" s="25">
        <v>16</v>
      </c>
      <c r="U25" s="25" t="s">
        <v>125</v>
      </c>
    </row>
    <row r="26" spans="1:21" x14ac:dyDescent="0.35">
      <c r="A26" s="5">
        <v>126</v>
      </c>
      <c r="B26" s="5">
        <v>1</v>
      </c>
      <c r="C26" s="4">
        <v>0.875</v>
      </c>
      <c r="D26" s="5">
        <v>1</v>
      </c>
      <c r="E26" s="2">
        <v>43</v>
      </c>
      <c r="F26">
        <v>59.9</v>
      </c>
      <c r="G26">
        <v>59.7</v>
      </c>
      <c r="H26">
        <v>22.6</v>
      </c>
      <c r="I26">
        <v>22.5</v>
      </c>
      <c r="J26">
        <v>39.99</v>
      </c>
      <c r="K26">
        <v>41.16</v>
      </c>
      <c r="L26" s="6">
        <v>153.6</v>
      </c>
      <c r="M26" s="6">
        <v>149.64999999999998</v>
      </c>
      <c r="N26" s="6">
        <v>16.5</v>
      </c>
      <c r="O26" s="6">
        <v>18.5</v>
      </c>
      <c r="P26" s="6">
        <v>23.6</v>
      </c>
      <c r="Q26" s="6">
        <v>23.049999999999997</v>
      </c>
      <c r="R26" s="6">
        <v>17.600000000000001</v>
      </c>
      <c r="S26" s="6">
        <v>23.9</v>
      </c>
      <c r="T26" s="6">
        <v>15</v>
      </c>
      <c r="U26" s="6">
        <v>17</v>
      </c>
    </row>
    <row r="27" spans="1:21" x14ac:dyDescent="0.35">
      <c r="A27" s="5">
        <v>127</v>
      </c>
      <c r="B27" s="5">
        <v>1</v>
      </c>
      <c r="C27" s="4">
        <v>0.8125</v>
      </c>
      <c r="D27" s="5">
        <v>0</v>
      </c>
      <c r="E27" s="2">
        <v>40</v>
      </c>
      <c r="F27">
        <v>82.56</v>
      </c>
      <c r="G27">
        <v>83.3</v>
      </c>
      <c r="H27">
        <v>27.6</v>
      </c>
      <c r="I27">
        <v>27.83</v>
      </c>
      <c r="J27">
        <v>58.44</v>
      </c>
      <c r="K27">
        <v>59.3</v>
      </c>
      <c r="L27" s="6">
        <v>271.5</v>
      </c>
      <c r="M27" s="6">
        <v>286.64999999999998</v>
      </c>
      <c r="N27" s="6">
        <v>27</v>
      </c>
      <c r="O27" s="6">
        <v>31</v>
      </c>
      <c r="P27" s="6">
        <v>39.950000000000003</v>
      </c>
      <c r="Q27" s="6">
        <v>36.400000000000006</v>
      </c>
      <c r="R27" s="6">
        <v>57.75</v>
      </c>
      <c r="S27" s="6">
        <v>60.45</v>
      </c>
      <c r="T27" s="6">
        <v>14</v>
      </c>
      <c r="U27" s="6">
        <v>20</v>
      </c>
    </row>
    <row r="28" spans="1:21" x14ac:dyDescent="0.35">
      <c r="A28" s="5">
        <v>128</v>
      </c>
      <c r="B28" s="5">
        <v>1</v>
      </c>
      <c r="C28" s="4">
        <v>0.75</v>
      </c>
      <c r="D28" s="5">
        <v>1</v>
      </c>
      <c r="E28" s="2">
        <v>38</v>
      </c>
      <c r="F28">
        <v>86.05</v>
      </c>
      <c r="G28">
        <v>87.5</v>
      </c>
      <c r="H28">
        <v>27.4</v>
      </c>
      <c r="I28">
        <v>27.9</v>
      </c>
      <c r="J28">
        <v>48.05</v>
      </c>
      <c r="K28">
        <v>48.85</v>
      </c>
      <c r="L28" s="6">
        <v>163.25</v>
      </c>
      <c r="M28" s="6">
        <v>174.35</v>
      </c>
      <c r="N28" s="6">
        <v>10.5</v>
      </c>
      <c r="O28" s="6">
        <v>13.5</v>
      </c>
      <c r="P28" s="6">
        <v>19.05</v>
      </c>
      <c r="Q28" s="6">
        <v>19.100000000000001</v>
      </c>
      <c r="R28" s="6">
        <v>17.100000000000001</v>
      </c>
      <c r="S28" s="6">
        <v>30.15</v>
      </c>
      <c r="T28" s="6">
        <v>7</v>
      </c>
      <c r="U28" s="6">
        <v>7</v>
      </c>
    </row>
    <row r="29" spans="1:21" s="7" customFormat="1" x14ac:dyDescent="0.35">
      <c r="A29" s="25">
        <v>129</v>
      </c>
      <c r="B29" s="25">
        <v>1</v>
      </c>
      <c r="C29" s="7">
        <v>0</v>
      </c>
      <c r="D29" s="7">
        <v>1</v>
      </c>
      <c r="E29" s="15">
        <v>30</v>
      </c>
      <c r="F29" s="7">
        <v>58.4</v>
      </c>
      <c r="G29" s="7" t="e">
        <v>#NULL!</v>
      </c>
      <c r="H29" s="7">
        <v>21.4</v>
      </c>
      <c r="I29" s="7" t="e">
        <v>#NULL!</v>
      </c>
      <c r="J29" s="7">
        <v>39.828800000000001</v>
      </c>
      <c r="K29" s="7" t="e">
        <v>#NULL!</v>
      </c>
      <c r="L29" s="25">
        <v>145.85000000000002</v>
      </c>
      <c r="M29" s="25" t="e">
        <v>#NULL!</v>
      </c>
      <c r="N29" s="25">
        <v>21</v>
      </c>
      <c r="O29" s="25" t="e">
        <v>#NULL!</v>
      </c>
      <c r="P29" s="25">
        <v>33.450000000000003</v>
      </c>
      <c r="Q29" s="25" t="e">
        <v>#NULL!</v>
      </c>
      <c r="R29" s="25">
        <v>29.95</v>
      </c>
      <c r="S29" s="25" t="e">
        <v>#NULL!</v>
      </c>
      <c r="T29" s="25">
        <v>16</v>
      </c>
      <c r="U29" s="25" t="e">
        <v>#NULL!</v>
      </c>
    </row>
    <row r="30" spans="1:21" x14ac:dyDescent="0.35">
      <c r="A30" s="5">
        <v>201</v>
      </c>
      <c r="B30" s="5">
        <v>2</v>
      </c>
      <c r="C30" s="4">
        <v>0.5</v>
      </c>
      <c r="D30" s="5">
        <v>0</v>
      </c>
      <c r="E30" s="2">
        <v>25</v>
      </c>
      <c r="F30">
        <v>88.45</v>
      </c>
      <c r="G30">
        <v>86.6</v>
      </c>
      <c r="H30">
        <v>27.95</v>
      </c>
      <c r="I30">
        <v>27.4</v>
      </c>
      <c r="J30">
        <v>67.83</v>
      </c>
      <c r="K30">
        <v>67.3</v>
      </c>
      <c r="L30" s="10">
        <v>296.64999999999998</v>
      </c>
      <c r="M30" s="10">
        <v>317.39999999999998</v>
      </c>
      <c r="N30" s="10">
        <v>38.5</v>
      </c>
      <c r="O30" s="10">
        <v>37.5</v>
      </c>
      <c r="P30" s="10">
        <v>45.9</v>
      </c>
      <c r="Q30" s="6">
        <v>46.45</v>
      </c>
      <c r="R30" s="6">
        <v>76.349999999999994</v>
      </c>
      <c r="S30" s="6">
        <v>85.75</v>
      </c>
      <c r="T30" s="6">
        <v>32</v>
      </c>
      <c r="U30" s="6">
        <v>38</v>
      </c>
    </row>
    <row r="31" spans="1:21" x14ac:dyDescent="0.35">
      <c r="A31" s="5">
        <v>202</v>
      </c>
      <c r="B31" s="5">
        <v>2</v>
      </c>
      <c r="C31" s="4">
        <v>0.5625</v>
      </c>
      <c r="D31" s="5">
        <v>1</v>
      </c>
      <c r="E31" s="2">
        <v>22</v>
      </c>
      <c r="F31">
        <v>65.099999999999994</v>
      </c>
      <c r="G31">
        <v>68.349999999999994</v>
      </c>
      <c r="H31">
        <v>24.99</v>
      </c>
      <c r="I31">
        <v>26.2</v>
      </c>
      <c r="J31">
        <v>43.09</v>
      </c>
      <c r="K31">
        <v>45.12</v>
      </c>
      <c r="L31" s="10">
        <v>179.14999999999998</v>
      </c>
      <c r="M31" s="10">
        <v>192.65</v>
      </c>
      <c r="N31" s="25" t="e">
        <v>#NULL!</v>
      </c>
      <c r="O31" s="25" t="e">
        <v>#NULL!</v>
      </c>
      <c r="P31" s="10">
        <v>14.05</v>
      </c>
      <c r="Q31" s="6">
        <v>16</v>
      </c>
      <c r="R31" s="6">
        <v>38</v>
      </c>
      <c r="S31" s="6">
        <v>40.200000000000003</v>
      </c>
      <c r="T31" s="6">
        <v>21</v>
      </c>
      <c r="U31" s="6">
        <v>25</v>
      </c>
    </row>
    <row r="32" spans="1:21" x14ac:dyDescent="0.35">
      <c r="A32" s="5">
        <v>203</v>
      </c>
      <c r="B32" s="5">
        <v>2</v>
      </c>
      <c r="C32" s="4">
        <v>0.75</v>
      </c>
      <c r="D32" s="5">
        <v>0</v>
      </c>
      <c r="E32" s="2">
        <v>32</v>
      </c>
      <c r="F32">
        <v>73.900000000000006</v>
      </c>
      <c r="G32">
        <v>73.45</v>
      </c>
      <c r="H32">
        <v>26.2</v>
      </c>
      <c r="I32">
        <v>26.05</v>
      </c>
      <c r="J32">
        <v>55.59</v>
      </c>
      <c r="K32">
        <v>56.26</v>
      </c>
      <c r="L32" s="6">
        <v>223.05</v>
      </c>
      <c r="M32" s="6">
        <v>243.64999999999998</v>
      </c>
      <c r="N32" s="6">
        <v>30.5</v>
      </c>
      <c r="O32" s="6">
        <v>31.5</v>
      </c>
      <c r="P32" s="6">
        <v>34.099999999999994</v>
      </c>
      <c r="Q32" s="6">
        <v>39.299999999999997</v>
      </c>
      <c r="R32" s="6">
        <v>46.35</v>
      </c>
      <c r="S32" s="6">
        <v>52.45</v>
      </c>
      <c r="T32" s="6">
        <v>20</v>
      </c>
      <c r="U32" s="6">
        <v>25</v>
      </c>
    </row>
    <row r="33" spans="1:437" x14ac:dyDescent="0.35">
      <c r="A33" s="5">
        <v>204</v>
      </c>
      <c r="B33" s="5">
        <v>2</v>
      </c>
      <c r="C33" s="4">
        <v>0.6875</v>
      </c>
      <c r="D33" s="5">
        <v>1</v>
      </c>
      <c r="E33" s="2">
        <v>39</v>
      </c>
      <c r="F33">
        <v>60.4</v>
      </c>
      <c r="G33">
        <v>61.65</v>
      </c>
      <c r="H33">
        <v>24.29</v>
      </c>
      <c r="I33">
        <v>24.8</v>
      </c>
      <c r="J33">
        <v>36.96</v>
      </c>
      <c r="K33">
        <v>38.53</v>
      </c>
      <c r="L33" s="6">
        <v>136.10000000000002</v>
      </c>
      <c r="M33" s="6">
        <v>147.65</v>
      </c>
      <c r="N33" s="6">
        <v>15</v>
      </c>
      <c r="O33" s="6">
        <v>19</v>
      </c>
      <c r="P33" s="6">
        <v>16.75</v>
      </c>
      <c r="Q33" s="6">
        <v>17.5</v>
      </c>
      <c r="R33" s="6">
        <v>27.65</v>
      </c>
      <c r="S33" s="6">
        <v>32.299999999999997</v>
      </c>
      <c r="T33" s="6">
        <v>21</v>
      </c>
      <c r="U33" s="6">
        <v>26</v>
      </c>
    </row>
    <row r="34" spans="1:437" s="7" customFormat="1" x14ac:dyDescent="0.35">
      <c r="A34" s="25">
        <v>205</v>
      </c>
      <c r="B34" s="25">
        <v>2</v>
      </c>
      <c r="C34" s="7">
        <v>0.1875</v>
      </c>
      <c r="D34" s="7">
        <v>1</v>
      </c>
      <c r="E34" s="15">
        <v>43</v>
      </c>
      <c r="F34" s="7">
        <v>88.3</v>
      </c>
      <c r="G34" s="7" t="e">
        <v>#NULL!</v>
      </c>
      <c r="H34" s="7">
        <v>33.700000000000003</v>
      </c>
      <c r="I34" s="7" t="e">
        <v>#NULL!</v>
      </c>
      <c r="J34" s="7">
        <v>46.445799999999998</v>
      </c>
      <c r="K34" s="7" t="e">
        <v>#NULL!</v>
      </c>
      <c r="L34" s="25">
        <v>174.2</v>
      </c>
      <c r="M34" s="25" t="e">
        <v>#NULL!</v>
      </c>
      <c r="N34" s="25">
        <v>10</v>
      </c>
      <c r="O34" s="25" t="e">
        <v>#NULL!</v>
      </c>
      <c r="P34" s="25">
        <v>21.9</v>
      </c>
      <c r="Q34" s="25" t="e">
        <v>#NULL!</v>
      </c>
      <c r="R34" s="25">
        <v>21.35</v>
      </c>
      <c r="S34" s="25" t="e">
        <v>#NULL!</v>
      </c>
      <c r="T34" s="25">
        <v>14</v>
      </c>
      <c r="U34" s="25" t="e">
        <v>#NULL!</v>
      </c>
    </row>
    <row r="35" spans="1:437" s="7" customFormat="1" x14ac:dyDescent="0.35">
      <c r="A35" s="25">
        <v>206</v>
      </c>
      <c r="B35" s="25">
        <v>2</v>
      </c>
      <c r="C35" s="7">
        <v>0.125</v>
      </c>
      <c r="D35" s="7">
        <v>0</v>
      </c>
      <c r="E35" s="15">
        <v>42</v>
      </c>
      <c r="F35" s="7">
        <v>126.6</v>
      </c>
      <c r="G35" s="7" t="e">
        <v>#NULL!</v>
      </c>
      <c r="H35" s="7">
        <v>39.29</v>
      </c>
      <c r="I35" s="7" t="e">
        <v>#NULL!</v>
      </c>
      <c r="J35" s="7">
        <v>76.213200000000001</v>
      </c>
      <c r="K35" s="7" t="e">
        <v>#NULL!</v>
      </c>
      <c r="L35" s="25">
        <v>307.64999999999998</v>
      </c>
      <c r="M35" s="25" t="e">
        <v>#NULL!</v>
      </c>
      <c r="N35" s="25">
        <v>16.5</v>
      </c>
      <c r="O35" s="25" t="e">
        <v>#NULL!</v>
      </c>
      <c r="P35" s="25">
        <v>39.4</v>
      </c>
      <c r="Q35" s="25" t="e">
        <v>#NULL!</v>
      </c>
      <c r="R35" s="25">
        <v>60</v>
      </c>
      <c r="S35" s="25" t="e">
        <v>#NULL!</v>
      </c>
      <c r="T35" s="25">
        <v>11</v>
      </c>
      <c r="U35" s="25" t="e">
        <v>#NULL!</v>
      </c>
    </row>
    <row r="36" spans="1:437" s="11" customFormat="1" x14ac:dyDescent="0.35">
      <c r="A36" s="10">
        <v>207</v>
      </c>
      <c r="B36" s="10">
        <v>2</v>
      </c>
      <c r="C36" s="11">
        <v>0.125</v>
      </c>
      <c r="D36" s="11">
        <v>1</v>
      </c>
      <c r="E36" s="32">
        <v>28</v>
      </c>
      <c r="F36" s="11">
        <v>74.25</v>
      </c>
      <c r="G36" s="11">
        <v>74.55</v>
      </c>
      <c r="H36" s="11">
        <v>26.78</v>
      </c>
      <c r="I36" s="11">
        <v>27.05</v>
      </c>
      <c r="J36" s="11">
        <v>54.47</v>
      </c>
      <c r="K36" s="11">
        <v>54.48</v>
      </c>
      <c r="L36" s="10">
        <v>227.25</v>
      </c>
      <c r="M36" s="10">
        <v>221.60000000000002</v>
      </c>
      <c r="N36" s="10">
        <v>34</v>
      </c>
      <c r="O36" s="10">
        <v>31</v>
      </c>
      <c r="P36" s="10">
        <v>39.5</v>
      </c>
      <c r="Q36" s="10">
        <v>40.549999999999997</v>
      </c>
      <c r="R36" s="10">
        <v>53.3</v>
      </c>
      <c r="S36" s="10">
        <v>55.6</v>
      </c>
      <c r="T36" s="10">
        <v>26</v>
      </c>
      <c r="U36" s="10">
        <v>39</v>
      </c>
    </row>
    <row r="37" spans="1:437" x14ac:dyDescent="0.35">
      <c r="A37" s="5">
        <v>208</v>
      </c>
      <c r="B37" s="5">
        <v>2</v>
      </c>
      <c r="C37" s="4">
        <v>0.8125</v>
      </c>
      <c r="D37" s="5">
        <v>1</v>
      </c>
      <c r="E37" s="2">
        <v>37</v>
      </c>
      <c r="F37">
        <v>54.3</v>
      </c>
      <c r="G37">
        <v>55.1</v>
      </c>
      <c r="H37">
        <v>23.69</v>
      </c>
      <c r="I37">
        <v>24.04</v>
      </c>
      <c r="J37">
        <v>35.979999999999997</v>
      </c>
      <c r="K37">
        <v>37.15</v>
      </c>
      <c r="L37" s="6">
        <v>140.75</v>
      </c>
      <c r="M37" s="6">
        <v>129.10000000000002</v>
      </c>
      <c r="N37" s="6">
        <v>14</v>
      </c>
      <c r="O37" s="6">
        <v>13.5</v>
      </c>
      <c r="P37" s="6">
        <v>21.25</v>
      </c>
      <c r="Q37" s="6">
        <v>19.899999999999999</v>
      </c>
      <c r="R37" s="6">
        <v>21.25</v>
      </c>
      <c r="S37" s="6">
        <v>21.85</v>
      </c>
      <c r="T37" s="6">
        <v>24</v>
      </c>
      <c r="U37" s="6">
        <v>20</v>
      </c>
    </row>
    <row r="38" spans="1:437" s="7" customFormat="1" x14ac:dyDescent="0.35">
      <c r="A38" s="25">
        <v>209</v>
      </c>
      <c r="B38" s="25">
        <v>2</v>
      </c>
      <c r="C38" s="7">
        <v>0.125</v>
      </c>
      <c r="D38" s="7">
        <v>1</v>
      </c>
      <c r="E38" s="15">
        <v>44</v>
      </c>
      <c r="F38" s="7">
        <v>69.7</v>
      </c>
      <c r="G38" s="7" t="e">
        <v>#NULL!</v>
      </c>
      <c r="H38" s="7">
        <v>26.1</v>
      </c>
      <c r="I38" s="7" t="e">
        <v>#NULL!</v>
      </c>
      <c r="J38" s="7">
        <v>40.704799999999999</v>
      </c>
      <c r="K38" s="7" t="e">
        <v>#NULL!</v>
      </c>
      <c r="L38" s="25">
        <v>149.30000000000001</v>
      </c>
      <c r="M38" s="25" t="e">
        <v>#NULL!</v>
      </c>
      <c r="N38" s="25">
        <v>11</v>
      </c>
      <c r="O38" s="25" t="e">
        <v>#NULL!</v>
      </c>
      <c r="P38" s="25">
        <v>12.8</v>
      </c>
      <c r="Q38" s="25" t="e">
        <v>#NULL!</v>
      </c>
      <c r="R38" s="25">
        <v>23.5</v>
      </c>
      <c r="S38" s="25" t="e">
        <v>#NULL!</v>
      </c>
      <c r="T38" s="25">
        <v>10</v>
      </c>
      <c r="U38" s="25" t="e">
        <v>#NULL!</v>
      </c>
    </row>
    <row r="39" spans="1:437" x14ac:dyDescent="0.35">
      <c r="A39" s="5">
        <v>211</v>
      </c>
      <c r="B39" s="5">
        <v>2</v>
      </c>
      <c r="C39" s="4">
        <v>0.75</v>
      </c>
      <c r="D39" s="5">
        <v>0</v>
      </c>
      <c r="E39" s="2">
        <v>22</v>
      </c>
      <c r="F39">
        <v>62.75</v>
      </c>
      <c r="G39">
        <v>62.35</v>
      </c>
      <c r="H39">
        <v>23.88</v>
      </c>
      <c r="I39">
        <v>23.7</v>
      </c>
      <c r="J39">
        <v>39.729999999999997</v>
      </c>
      <c r="K39">
        <v>40.799999999999997</v>
      </c>
      <c r="L39" s="6">
        <v>165.8</v>
      </c>
      <c r="M39" s="6">
        <v>165.55</v>
      </c>
      <c r="N39" s="6">
        <v>17.5</v>
      </c>
      <c r="O39" s="6">
        <v>16.5</v>
      </c>
      <c r="P39" s="6">
        <v>22.25</v>
      </c>
      <c r="Q39" s="6">
        <v>25</v>
      </c>
      <c r="R39" s="6">
        <v>33.5</v>
      </c>
      <c r="S39" s="6">
        <v>34.650000000000006</v>
      </c>
      <c r="T39" s="6">
        <v>12</v>
      </c>
      <c r="U39" s="6">
        <v>25</v>
      </c>
    </row>
    <row r="40" spans="1:437" x14ac:dyDescent="0.35">
      <c r="A40" s="5">
        <v>212</v>
      </c>
      <c r="B40" s="5">
        <v>2</v>
      </c>
      <c r="C40" s="4">
        <v>1</v>
      </c>
      <c r="D40" s="5">
        <v>1</v>
      </c>
      <c r="E40" s="2">
        <v>36</v>
      </c>
      <c r="F40">
        <v>69.3</v>
      </c>
      <c r="G40">
        <v>69.349999999999994</v>
      </c>
      <c r="H40">
        <v>19.48</v>
      </c>
      <c r="I40">
        <v>19.5</v>
      </c>
      <c r="J40">
        <v>61.04</v>
      </c>
      <c r="K40">
        <v>61.36</v>
      </c>
      <c r="L40" s="6">
        <v>191.1</v>
      </c>
      <c r="M40" s="6">
        <v>208.25</v>
      </c>
      <c r="N40" s="6">
        <v>29.5</v>
      </c>
      <c r="O40" s="6">
        <v>27.5</v>
      </c>
      <c r="P40" s="6">
        <v>33.9</v>
      </c>
      <c r="Q40" s="6">
        <v>36.25</v>
      </c>
      <c r="R40" s="6">
        <v>39.200000000000003</v>
      </c>
      <c r="S40" s="6">
        <v>40.700000000000003</v>
      </c>
      <c r="T40" s="6">
        <v>15</v>
      </c>
      <c r="U40" s="6">
        <v>20</v>
      </c>
    </row>
    <row r="41" spans="1:437" x14ac:dyDescent="0.35">
      <c r="A41" s="5">
        <v>213</v>
      </c>
      <c r="B41" s="5">
        <v>2</v>
      </c>
      <c r="C41" s="4">
        <v>0.75</v>
      </c>
      <c r="D41" s="5">
        <v>1</v>
      </c>
      <c r="E41" s="2">
        <v>28</v>
      </c>
      <c r="F41">
        <v>50.6</v>
      </c>
      <c r="G41">
        <v>51.4</v>
      </c>
      <c r="H41">
        <v>18.91</v>
      </c>
      <c r="I41">
        <v>19.2</v>
      </c>
      <c r="J41">
        <v>38.58</v>
      </c>
      <c r="K41">
        <v>39.01</v>
      </c>
      <c r="L41" s="6">
        <v>129.69999999999999</v>
      </c>
      <c r="M41" s="6">
        <v>123</v>
      </c>
      <c r="N41" s="6">
        <v>23</v>
      </c>
      <c r="O41" s="6">
        <v>23</v>
      </c>
      <c r="P41" s="6">
        <v>19.45</v>
      </c>
      <c r="Q41" s="6">
        <v>21.4</v>
      </c>
      <c r="R41" s="6">
        <v>24.299999999999997</v>
      </c>
      <c r="S41" s="6">
        <v>18.8</v>
      </c>
      <c r="T41" s="6">
        <v>15</v>
      </c>
      <c r="U41" s="6">
        <v>19</v>
      </c>
    </row>
    <row r="42" spans="1:437" x14ac:dyDescent="0.35">
      <c r="A42" s="5">
        <v>214</v>
      </c>
      <c r="B42" s="5">
        <v>2</v>
      </c>
      <c r="C42" s="4">
        <v>0.375</v>
      </c>
      <c r="D42" s="5">
        <v>0</v>
      </c>
      <c r="E42" s="2">
        <v>18</v>
      </c>
      <c r="F42">
        <v>51.65</v>
      </c>
      <c r="G42">
        <v>54</v>
      </c>
      <c r="H42">
        <v>20.93</v>
      </c>
      <c r="I42">
        <v>21.88</v>
      </c>
      <c r="J42">
        <v>40.07</v>
      </c>
      <c r="K42">
        <v>41.17</v>
      </c>
      <c r="L42" s="6">
        <v>129.14999999999998</v>
      </c>
      <c r="M42" s="6">
        <v>157.19999999999999</v>
      </c>
      <c r="N42" s="6">
        <v>23.5</v>
      </c>
      <c r="O42" s="6">
        <v>21.5</v>
      </c>
      <c r="P42" s="6">
        <v>16.399999999999999</v>
      </c>
      <c r="Q42" s="6">
        <v>17.100000000000001</v>
      </c>
      <c r="R42" s="6">
        <v>20</v>
      </c>
      <c r="S42" s="6">
        <v>23.85</v>
      </c>
      <c r="T42" s="6">
        <v>6</v>
      </c>
      <c r="U42" s="6">
        <v>27</v>
      </c>
    </row>
    <row r="43" spans="1:437" x14ac:dyDescent="0.35">
      <c r="A43" s="5">
        <v>215</v>
      </c>
      <c r="B43" s="5">
        <v>2</v>
      </c>
      <c r="C43" s="4">
        <v>0.625</v>
      </c>
      <c r="D43" s="5">
        <v>0</v>
      </c>
      <c r="E43" s="2">
        <v>38</v>
      </c>
      <c r="F43">
        <v>89.9</v>
      </c>
      <c r="G43">
        <v>91.35</v>
      </c>
      <c r="H43">
        <v>26.47</v>
      </c>
      <c r="I43">
        <v>26.9</v>
      </c>
      <c r="J43">
        <v>66.06</v>
      </c>
      <c r="K43">
        <v>67.09</v>
      </c>
      <c r="L43" s="6">
        <v>275.25</v>
      </c>
      <c r="M43" s="6">
        <v>287.75</v>
      </c>
      <c r="N43" s="6">
        <v>26.5</v>
      </c>
      <c r="O43" s="6">
        <v>26.5</v>
      </c>
      <c r="P43" s="6">
        <v>37.6</v>
      </c>
      <c r="Q43" s="6">
        <v>45.15</v>
      </c>
      <c r="R43" s="6">
        <v>64.650000000000006</v>
      </c>
      <c r="S43" s="6">
        <v>65.150000000000006</v>
      </c>
      <c r="T43" s="6">
        <v>30</v>
      </c>
      <c r="U43" s="6">
        <v>40</v>
      </c>
    </row>
    <row r="44" spans="1:437" s="7" customFormat="1" x14ac:dyDescent="0.35">
      <c r="A44" s="13">
        <v>216</v>
      </c>
      <c r="B44" s="13">
        <v>2</v>
      </c>
      <c r="C44" s="14">
        <v>0.625</v>
      </c>
      <c r="D44" s="13">
        <v>1</v>
      </c>
      <c r="E44" s="15">
        <v>44</v>
      </c>
      <c r="F44" s="16">
        <v>77.849999999999994</v>
      </c>
      <c r="G44" s="17" t="e">
        <v>#NULL!</v>
      </c>
      <c r="H44" s="16">
        <v>23.82</v>
      </c>
      <c r="I44" s="17" t="e">
        <v>#NULL!</v>
      </c>
      <c r="J44" s="16">
        <v>62.1</v>
      </c>
      <c r="K44" s="17" t="e">
        <v>#NULL!</v>
      </c>
      <c r="L44" s="16">
        <v>271.39999999999998</v>
      </c>
      <c r="M44" s="17" t="e">
        <v>#NULL!</v>
      </c>
      <c r="N44" s="15">
        <v>36</v>
      </c>
      <c r="O44" s="17" t="e">
        <v>#NULL!</v>
      </c>
      <c r="P44" s="16">
        <v>42.5</v>
      </c>
      <c r="Q44" s="17" t="e">
        <v>#NULL!</v>
      </c>
      <c r="R44" s="16">
        <v>55.2</v>
      </c>
      <c r="S44" s="17" t="e">
        <v>#NULL!</v>
      </c>
      <c r="T44" s="13">
        <v>30</v>
      </c>
      <c r="U44" s="17" t="e">
        <v>#NULL!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  <c r="IV44" s="11"/>
      <c r="IW44" s="11"/>
      <c r="IX44" s="11"/>
      <c r="IY44" s="11"/>
      <c r="IZ44" s="11"/>
      <c r="JA44" s="11"/>
      <c r="JB44" s="11"/>
      <c r="JC44" s="11"/>
      <c r="JD44" s="11"/>
      <c r="JE44" s="11"/>
      <c r="JF44" s="11"/>
      <c r="JG44" s="11"/>
      <c r="JH44" s="11"/>
      <c r="JI44" s="11"/>
      <c r="JJ44" s="11"/>
      <c r="JK44" s="11"/>
      <c r="JL44" s="11"/>
      <c r="JM44" s="11"/>
      <c r="JN44" s="11"/>
      <c r="JO44" s="11"/>
      <c r="JP44" s="11"/>
      <c r="JQ44" s="11"/>
      <c r="JR44" s="11"/>
      <c r="JS44" s="11"/>
      <c r="JT44" s="11"/>
      <c r="JU44" s="11"/>
      <c r="JV44" s="11"/>
      <c r="JW44" s="11"/>
      <c r="JX44" s="11"/>
      <c r="JY44" s="11"/>
      <c r="JZ44" s="11"/>
      <c r="KA44" s="11"/>
      <c r="KB44" s="11"/>
      <c r="KC44" s="11"/>
      <c r="KD44" s="11"/>
      <c r="KE44" s="11"/>
      <c r="KF44" s="11"/>
      <c r="KG44" s="11"/>
      <c r="KH44" s="11"/>
      <c r="KI44" s="11"/>
      <c r="KJ44" s="11"/>
      <c r="KK44" s="11"/>
      <c r="KL44" s="11"/>
      <c r="KM44" s="11"/>
      <c r="KN44" s="11"/>
      <c r="KO44" s="11"/>
      <c r="KP44" s="11"/>
      <c r="KQ44" s="11"/>
      <c r="KR44" s="11"/>
      <c r="KS44" s="11"/>
      <c r="KT44" s="11"/>
      <c r="KU44" s="11"/>
      <c r="KV44" s="11"/>
      <c r="KW44" s="11"/>
      <c r="KX44" s="11"/>
      <c r="KY44" s="11"/>
      <c r="KZ44" s="11"/>
      <c r="LA44" s="11"/>
      <c r="LB44" s="11"/>
      <c r="LC44" s="11"/>
      <c r="LD44" s="11"/>
      <c r="LE44" s="11"/>
      <c r="LF44" s="11"/>
      <c r="LG44" s="11"/>
      <c r="LH44" s="11"/>
      <c r="LI44" s="11"/>
      <c r="LJ44" s="11"/>
      <c r="LK44" s="11"/>
      <c r="LL44" s="11"/>
      <c r="LM44" s="11"/>
      <c r="LN44" s="11"/>
      <c r="LO44" s="11"/>
      <c r="LP44" s="11"/>
      <c r="LQ44" s="11"/>
      <c r="LR44" s="11"/>
      <c r="LS44" s="11"/>
      <c r="LT44" s="11"/>
      <c r="LU44" s="11"/>
      <c r="LV44" s="11"/>
      <c r="LW44" s="11"/>
      <c r="LX44" s="11"/>
      <c r="LY44" s="11"/>
      <c r="LZ44" s="11"/>
      <c r="MA44" s="11"/>
      <c r="MB44" s="11"/>
      <c r="MC44" s="11"/>
      <c r="MD44" s="11"/>
      <c r="ME44" s="11"/>
      <c r="MF44" s="11"/>
      <c r="MG44" s="11"/>
      <c r="MH44" s="11"/>
      <c r="MI44" s="11"/>
      <c r="MJ44" s="11"/>
      <c r="MK44" s="11"/>
      <c r="ML44" s="11"/>
      <c r="MM44" s="11"/>
      <c r="MN44" s="11"/>
      <c r="MO44" s="11"/>
      <c r="MP44" s="11"/>
      <c r="MQ44" s="11"/>
      <c r="MR44" s="11"/>
      <c r="MS44" s="11"/>
      <c r="MT44" s="11"/>
      <c r="MU44" s="11"/>
      <c r="MV44" s="11"/>
      <c r="MW44" s="11"/>
      <c r="MX44" s="11"/>
      <c r="MY44" s="11"/>
      <c r="MZ44" s="11"/>
      <c r="NA44" s="11"/>
      <c r="NB44" s="11"/>
      <c r="NC44" s="11"/>
      <c r="ND44" s="11"/>
      <c r="NE44" s="11"/>
      <c r="NF44" s="11"/>
      <c r="NG44" s="11"/>
      <c r="NH44" s="11"/>
      <c r="NI44" s="11"/>
      <c r="NJ44" s="11"/>
      <c r="NK44" s="11"/>
      <c r="NL44" s="11"/>
      <c r="NM44" s="11"/>
      <c r="NN44" s="11"/>
      <c r="NO44" s="11"/>
      <c r="NP44" s="11"/>
      <c r="NQ44" s="11"/>
      <c r="NR44" s="11"/>
      <c r="NS44" s="11"/>
      <c r="NT44" s="11"/>
      <c r="NU44" s="11"/>
      <c r="NV44" s="11"/>
      <c r="NW44" s="11"/>
      <c r="NX44" s="11"/>
      <c r="NY44" s="11"/>
      <c r="NZ44" s="11"/>
      <c r="OA44" s="11"/>
      <c r="OB44" s="11"/>
      <c r="OC44" s="11"/>
      <c r="OD44" s="11"/>
      <c r="OE44" s="11"/>
      <c r="OF44" s="11"/>
      <c r="OG44" s="11"/>
      <c r="OH44" s="11"/>
      <c r="OI44" s="11"/>
      <c r="OJ44" s="11"/>
      <c r="OK44" s="11"/>
      <c r="OL44" s="11"/>
      <c r="OM44" s="11"/>
      <c r="ON44" s="11"/>
      <c r="OO44" s="11"/>
      <c r="OP44" s="11"/>
      <c r="OQ44" s="11"/>
      <c r="OR44" s="11"/>
      <c r="OS44" s="11"/>
      <c r="OT44" s="11"/>
      <c r="OU44" s="11"/>
      <c r="OV44" s="11"/>
      <c r="OW44" s="11"/>
      <c r="OX44" s="11"/>
      <c r="OY44" s="11"/>
      <c r="OZ44" s="11"/>
      <c r="PA44" s="11"/>
      <c r="PB44" s="11"/>
      <c r="PC44" s="11"/>
      <c r="PD44" s="11"/>
      <c r="PE44" s="11"/>
      <c r="PF44" s="11"/>
      <c r="PG44" s="11"/>
      <c r="PH44" s="11"/>
      <c r="PI44" s="11"/>
      <c r="PJ44" s="11"/>
      <c r="PK44" s="11"/>
      <c r="PL44" s="11"/>
      <c r="PM44" s="11"/>
      <c r="PN44" s="11"/>
      <c r="PO44" s="11"/>
      <c r="PP44" s="11"/>
      <c r="PQ44" s="11"/>
      <c r="PR44" s="11"/>
      <c r="PS44" s="11"/>
      <c r="PT44" s="11"/>
      <c r="PU44" s="11"/>
    </row>
    <row r="45" spans="1:437" s="7" customFormat="1" x14ac:dyDescent="0.35">
      <c r="A45" s="25">
        <v>217</v>
      </c>
      <c r="B45" s="25">
        <v>2</v>
      </c>
      <c r="C45" s="7">
        <v>0.1875</v>
      </c>
      <c r="D45" s="7">
        <v>1</v>
      </c>
      <c r="E45" s="15">
        <v>35</v>
      </c>
      <c r="F45" s="7">
        <v>107.1</v>
      </c>
      <c r="G45" s="7" t="e">
        <v>#NULL!</v>
      </c>
      <c r="H45" s="7">
        <v>40.76</v>
      </c>
      <c r="I45" s="7" t="e">
        <v>#NULL!</v>
      </c>
      <c r="J45" s="7">
        <v>54.406799999999997</v>
      </c>
      <c r="K45" s="7" t="e">
        <v>#NULL!</v>
      </c>
      <c r="L45" s="25">
        <v>236.95</v>
      </c>
      <c r="M45" s="25" t="e">
        <v>#NULL!</v>
      </c>
      <c r="N45" s="25">
        <v>15.5</v>
      </c>
      <c r="O45" s="25" t="e">
        <v>#NULL!</v>
      </c>
      <c r="P45" s="25">
        <v>35.65</v>
      </c>
      <c r="Q45" s="25" t="e">
        <v>#NULL!</v>
      </c>
      <c r="R45" s="25">
        <v>55.900000000000006</v>
      </c>
      <c r="S45" s="25" t="e">
        <v>#NULL!</v>
      </c>
      <c r="T45" s="25">
        <v>15</v>
      </c>
      <c r="U45" s="25" t="e">
        <v>#NULL!</v>
      </c>
    </row>
    <row r="46" spans="1:437" x14ac:dyDescent="0.35">
      <c r="A46" s="5">
        <v>218</v>
      </c>
      <c r="B46" s="5">
        <v>2</v>
      </c>
      <c r="C46" s="4">
        <v>0.9375</v>
      </c>
      <c r="D46" s="5">
        <v>0</v>
      </c>
      <c r="E46" s="2">
        <v>37</v>
      </c>
      <c r="F46">
        <v>51.2</v>
      </c>
      <c r="G46">
        <v>51.35</v>
      </c>
      <c r="H46">
        <v>19.149999999999999</v>
      </c>
      <c r="I46">
        <v>19.809999999999999</v>
      </c>
      <c r="J46">
        <v>39.94</v>
      </c>
      <c r="K46">
        <v>39.74</v>
      </c>
      <c r="L46" s="6">
        <v>168.7</v>
      </c>
      <c r="M46" s="6">
        <v>164.95</v>
      </c>
      <c r="N46" s="6">
        <v>24</v>
      </c>
      <c r="O46" s="6">
        <v>24</v>
      </c>
      <c r="P46" s="6">
        <v>29</v>
      </c>
      <c r="Q46" s="6">
        <v>29.35</v>
      </c>
      <c r="R46" s="6">
        <v>35.5</v>
      </c>
      <c r="S46" s="6">
        <v>34.950000000000003</v>
      </c>
      <c r="T46" s="6">
        <v>14</v>
      </c>
      <c r="U46" s="6">
        <v>26</v>
      </c>
    </row>
    <row r="47" spans="1:437" x14ac:dyDescent="0.35">
      <c r="A47" s="5">
        <v>219</v>
      </c>
      <c r="B47" s="5">
        <v>2</v>
      </c>
      <c r="C47" s="4">
        <v>0.75</v>
      </c>
      <c r="D47" s="5">
        <v>1</v>
      </c>
      <c r="E47" s="2">
        <v>25</v>
      </c>
      <c r="F47">
        <v>74</v>
      </c>
      <c r="G47">
        <v>74.05</v>
      </c>
      <c r="H47">
        <v>24.5</v>
      </c>
      <c r="I47">
        <v>24.5</v>
      </c>
      <c r="J47">
        <v>56.95</v>
      </c>
      <c r="K47">
        <v>56.75</v>
      </c>
      <c r="L47" s="6">
        <v>226.3</v>
      </c>
      <c r="M47" s="6">
        <v>222.05</v>
      </c>
      <c r="N47" s="6">
        <v>30.5</v>
      </c>
      <c r="O47" s="6">
        <v>39</v>
      </c>
      <c r="P47" s="6">
        <v>32.6</v>
      </c>
      <c r="Q47" s="6">
        <v>32.25</v>
      </c>
      <c r="R47" s="6">
        <v>58.75</v>
      </c>
      <c r="S47" s="6">
        <v>59.1</v>
      </c>
      <c r="T47" s="6">
        <v>20</v>
      </c>
      <c r="U47" s="6">
        <v>25</v>
      </c>
    </row>
    <row r="48" spans="1:437" x14ac:dyDescent="0.35">
      <c r="A48" s="5">
        <v>220</v>
      </c>
      <c r="B48" s="5">
        <v>2</v>
      </c>
      <c r="C48" s="4">
        <v>0.3125</v>
      </c>
      <c r="D48" s="5">
        <v>1</v>
      </c>
      <c r="E48" s="2">
        <v>44</v>
      </c>
      <c r="F48">
        <v>50.2</v>
      </c>
      <c r="G48">
        <v>49.95</v>
      </c>
      <c r="H48">
        <v>19.78</v>
      </c>
      <c r="I48">
        <v>19.7</v>
      </c>
      <c r="J48">
        <v>38.17</v>
      </c>
      <c r="K48">
        <v>38.299999999999997</v>
      </c>
      <c r="L48" s="6">
        <v>122.75</v>
      </c>
      <c r="M48" s="6">
        <v>145.30000000000001</v>
      </c>
      <c r="N48" s="6">
        <v>20</v>
      </c>
      <c r="O48" s="6">
        <v>22</v>
      </c>
      <c r="P48" s="6">
        <v>20.350000000000001</v>
      </c>
      <c r="Q48" s="6">
        <v>22.4</v>
      </c>
      <c r="R48" s="6">
        <v>20.95</v>
      </c>
      <c r="S48" s="6">
        <v>25.299999999999997</v>
      </c>
      <c r="T48" s="6">
        <v>18</v>
      </c>
      <c r="U48" s="6">
        <v>26</v>
      </c>
    </row>
    <row r="49" spans="1:21" x14ac:dyDescent="0.35">
      <c r="A49" s="5">
        <v>221</v>
      </c>
      <c r="B49" s="5">
        <v>2</v>
      </c>
      <c r="C49" s="4">
        <v>0.875</v>
      </c>
      <c r="D49" s="5">
        <v>1</v>
      </c>
      <c r="E49" s="2">
        <v>45</v>
      </c>
      <c r="F49">
        <v>81.2</v>
      </c>
      <c r="G49">
        <v>79.099999999999994</v>
      </c>
      <c r="H49">
        <v>29.65</v>
      </c>
      <c r="I49">
        <v>28.9</v>
      </c>
      <c r="J49">
        <v>48.14</v>
      </c>
      <c r="K49">
        <v>49.69</v>
      </c>
      <c r="L49" s="6">
        <v>191.05</v>
      </c>
      <c r="M49" s="10">
        <v>188.95</v>
      </c>
      <c r="N49" s="10" t="e">
        <v>#NULL!</v>
      </c>
      <c r="O49" s="10" t="e">
        <v>#NULL!</v>
      </c>
      <c r="P49" s="10">
        <v>29.45</v>
      </c>
      <c r="Q49" s="6">
        <v>26.05</v>
      </c>
      <c r="R49" s="6">
        <v>37.200000000000003</v>
      </c>
      <c r="S49" s="6">
        <v>41.1</v>
      </c>
      <c r="T49" s="6">
        <v>20</v>
      </c>
      <c r="U49" s="6">
        <v>25</v>
      </c>
    </row>
    <row r="50" spans="1:21" x14ac:dyDescent="0.35">
      <c r="A50" s="5">
        <v>222</v>
      </c>
      <c r="B50" s="5">
        <v>2</v>
      </c>
      <c r="C50" s="4">
        <v>0.75</v>
      </c>
      <c r="D50" s="5">
        <v>1</v>
      </c>
      <c r="E50" s="2">
        <v>30</v>
      </c>
      <c r="F50">
        <v>49.6</v>
      </c>
      <c r="G50">
        <v>49.85</v>
      </c>
      <c r="H50">
        <v>17.43</v>
      </c>
      <c r="I50">
        <v>17.5</v>
      </c>
      <c r="J50">
        <v>37.18</v>
      </c>
      <c r="K50">
        <v>37.61</v>
      </c>
      <c r="L50" s="6">
        <v>103.3</v>
      </c>
      <c r="M50" s="6">
        <v>119.3</v>
      </c>
      <c r="N50" s="6">
        <v>22</v>
      </c>
      <c r="O50" s="6">
        <v>19.5</v>
      </c>
      <c r="P50" s="6">
        <v>20</v>
      </c>
      <c r="Q50" s="6">
        <v>19.399999999999999</v>
      </c>
      <c r="R50" s="6">
        <v>23.450000000000003</v>
      </c>
      <c r="S50" s="6">
        <v>23.4</v>
      </c>
      <c r="T50" s="6">
        <v>10</v>
      </c>
      <c r="U50" s="6">
        <v>9</v>
      </c>
    </row>
    <row r="51" spans="1:21" s="7" customFormat="1" x14ac:dyDescent="0.35">
      <c r="A51" s="25">
        <v>223</v>
      </c>
      <c r="B51" s="25">
        <v>2</v>
      </c>
      <c r="C51" s="7">
        <v>6.25E-2</v>
      </c>
      <c r="D51" s="7">
        <v>0</v>
      </c>
      <c r="E51" s="15" t="s">
        <v>126</v>
      </c>
      <c r="F51" s="7">
        <v>62.7</v>
      </c>
      <c r="G51" s="7" t="e">
        <v>#NULL!</v>
      </c>
      <c r="H51" s="7">
        <v>24.03</v>
      </c>
      <c r="I51" s="7" t="e">
        <v>#NULL!</v>
      </c>
      <c r="J51" s="7">
        <v>37.619999999999997</v>
      </c>
      <c r="K51" s="7" t="e">
        <v>#NULL!</v>
      </c>
      <c r="L51" s="25">
        <v>147.85000000000002</v>
      </c>
      <c r="M51" s="25" t="e">
        <v>#NULL!</v>
      </c>
      <c r="N51" s="25">
        <v>14</v>
      </c>
      <c r="O51" s="25" t="e">
        <v>#NULL!</v>
      </c>
      <c r="P51" s="25">
        <v>24.75</v>
      </c>
      <c r="Q51" s="25" t="e">
        <v>#NULL!</v>
      </c>
      <c r="R51" s="25">
        <v>22.05</v>
      </c>
      <c r="S51" s="25" t="e">
        <v>#NULL!</v>
      </c>
      <c r="T51" s="25">
        <v>14</v>
      </c>
      <c r="U51" s="25" t="e">
        <v>#NULL!</v>
      </c>
    </row>
    <row r="52" spans="1:21" x14ac:dyDescent="0.35">
      <c r="A52" s="5">
        <v>224</v>
      </c>
      <c r="B52" s="5">
        <v>2</v>
      </c>
      <c r="C52" s="4">
        <v>0.875</v>
      </c>
      <c r="D52" s="5">
        <v>1</v>
      </c>
      <c r="E52" s="2">
        <v>43</v>
      </c>
      <c r="F52">
        <v>125.9</v>
      </c>
      <c r="G52">
        <v>127.2</v>
      </c>
      <c r="H52">
        <v>31.41</v>
      </c>
      <c r="I52">
        <v>31.74</v>
      </c>
      <c r="J52">
        <v>91.31</v>
      </c>
      <c r="K52">
        <v>88.24</v>
      </c>
      <c r="L52" s="6">
        <v>343.35</v>
      </c>
      <c r="M52" s="6">
        <v>333.65</v>
      </c>
      <c r="N52" s="6">
        <v>27.5</v>
      </c>
      <c r="O52" s="6">
        <v>27</v>
      </c>
      <c r="P52" s="6">
        <v>44.25</v>
      </c>
      <c r="Q52" s="6">
        <v>41.3</v>
      </c>
      <c r="R52" s="6">
        <v>65.45</v>
      </c>
      <c r="S52" s="6">
        <v>57</v>
      </c>
      <c r="T52" s="6">
        <v>10</v>
      </c>
      <c r="U52" s="6">
        <v>13</v>
      </c>
    </row>
    <row r="53" spans="1:21" x14ac:dyDescent="0.35">
      <c r="A53" s="5">
        <v>225</v>
      </c>
      <c r="B53" s="5">
        <v>2</v>
      </c>
      <c r="C53" s="4">
        <v>0.9375</v>
      </c>
      <c r="D53" s="5">
        <v>0</v>
      </c>
      <c r="E53" s="2">
        <v>35</v>
      </c>
      <c r="F53">
        <v>83.25</v>
      </c>
      <c r="G53">
        <v>83.6</v>
      </c>
      <c r="H53">
        <v>31.92</v>
      </c>
      <c r="I53">
        <v>32.049999999999997</v>
      </c>
      <c r="J53">
        <v>44.32</v>
      </c>
      <c r="K53">
        <v>45.25</v>
      </c>
      <c r="L53" s="6">
        <v>166.8</v>
      </c>
      <c r="M53" s="6">
        <v>190.2</v>
      </c>
      <c r="N53" s="6">
        <v>13</v>
      </c>
      <c r="O53" s="6">
        <v>14</v>
      </c>
      <c r="P53" s="6">
        <v>20.8</v>
      </c>
      <c r="Q53" s="6">
        <v>20.85</v>
      </c>
      <c r="R53" s="6">
        <v>30.8</v>
      </c>
      <c r="S53" s="6">
        <v>31.3</v>
      </c>
      <c r="T53" s="6">
        <v>6</v>
      </c>
      <c r="U53" s="6">
        <v>7</v>
      </c>
    </row>
    <row r="54" spans="1:21" x14ac:dyDescent="0.35">
      <c r="A54" s="5">
        <v>226</v>
      </c>
      <c r="B54" s="5">
        <v>2</v>
      </c>
      <c r="C54" s="4">
        <v>0.4375</v>
      </c>
      <c r="D54" s="5">
        <v>1</v>
      </c>
      <c r="E54" s="2">
        <v>34</v>
      </c>
      <c r="F54">
        <v>82.15</v>
      </c>
      <c r="G54">
        <v>77.55</v>
      </c>
      <c r="H54">
        <v>24.83</v>
      </c>
      <c r="I54">
        <v>23.4</v>
      </c>
      <c r="J54">
        <v>65.14</v>
      </c>
      <c r="K54">
        <v>63.6</v>
      </c>
      <c r="L54" s="6">
        <v>265.7</v>
      </c>
      <c r="M54" s="6">
        <v>238.6</v>
      </c>
      <c r="N54" s="6">
        <v>35</v>
      </c>
      <c r="O54" s="6">
        <v>37.5</v>
      </c>
      <c r="P54" s="6">
        <v>26.7</v>
      </c>
      <c r="Q54" s="6">
        <v>26.25</v>
      </c>
      <c r="R54" s="6">
        <v>45.2</v>
      </c>
      <c r="S54" s="6">
        <v>42.400000000000006</v>
      </c>
      <c r="T54" s="6">
        <v>20</v>
      </c>
      <c r="U54" s="6">
        <v>18</v>
      </c>
    </row>
    <row r="55" spans="1:21" x14ac:dyDescent="0.35">
      <c r="A55" s="5">
        <v>227</v>
      </c>
      <c r="B55" s="5">
        <v>2</v>
      </c>
      <c r="C55" s="4">
        <v>0.6875</v>
      </c>
      <c r="D55" s="5">
        <v>0</v>
      </c>
      <c r="E55" s="2">
        <v>30</v>
      </c>
      <c r="F55">
        <v>57.85</v>
      </c>
      <c r="G55">
        <v>58.4</v>
      </c>
      <c r="H55">
        <v>22.5</v>
      </c>
      <c r="I55">
        <v>22.7</v>
      </c>
      <c r="J55">
        <v>43.17</v>
      </c>
      <c r="K55">
        <v>42.97</v>
      </c>
      <c r="L55" s="6">
        <v>183.55</v>
      </c>
      <c r="M55" s="6">
        <v>176.75</v>
      </c>
      <c r="N55" s="6">
        <v>23.5</v>
      </c>
      <c r="O55" s="6">
        <v>24.5</v>
      </c>
      <c r="P55" s="6">
        <v>25.25</v>
      </c>
      <c r="Q55" s="6">
        <v>25.4</v>
      </c>
      <c r="R55" s="6">
        <v>30.55</v>
      </c>
      <c r="S55" s="6">
        <v>34.6</v>
      </c>
      <c r="T55" s="6">
        <v>13</v>
      </c>
      <c r="U55" s="6">
        <v>12</v>
      </c>
    </row>
    <row r="56" spans="1:21" s="7" customFormat="1" x14ac:dyDescent="0.35">
      <c r="A56" s="25">
        <v>228</v>
      </c>
      <c r="B56" s="25">
        <v>2</v>
      </c>
      <c r="C56" s="7">
        <v>0</v>
      </c>
      <c r="D56" s="7">
        <v>0</v>
      </c>
      <c r="E56" s="15">
        <v>36</v>
      </c>
      <c r="F56" s="7">
        <v>55.35</v>
      </c>
      <c r="G56" s="7" t="e">
        <v>#NULL!</v>
      </c>
      <c r="H56" s="7">
        <v>19.079999999999998</v>
      </c>
      <c r="I56" s="7" t="e">
        <v>#NULL!</v>
      </c>
      <c r="J56" s="7">
        <v>50.921999999999997</v>
      </c>
      <c r="K56" s="7" t="e">
        <v>#NULL!</v>
      </c>
      <c r="L56" s="25">
        <v>208.60000000000002</v>
      </c>
      <c r="M56" s="25" t="e">
        <v>#NULL!</v>
      </c>
      <c r="N56" s="25">
        <v>33.5</v>
      </c>
      <c r="O56" s="25" t="e">
        <v>#NULL!</v>
      </c>
      <c r="P56" s="25">
        <v>33.4</v>
      </c>
      <c r="Q56" s="25" t="e">
        <v>#NULL!</v>
      </c>
      <c r="R56" s="25">
        <v>39.950000000000003</v>
      </c>
      <c r="S56" s="25" t="e">
        <v>#NULL!</v>
      </c>
      <c r="T56" s="25">
        <v>23</v>
      </c>
      <c r="U56" s="25" t="e">
        <v>#NULL!</v>
      </c>
    </row>
    <row r="57" spans="1:21" x14ac:dyDescent="0.35">
      <c r="A57" s="5">
        <v>229</v>
      </c>
      <c r="B57" s="5">
        <v>2</v>
      </c>
      <c r="C57" s="4">
        <v>0.625</v>
      </c>
      <c r="D57" s="5">
        <v>1</v>
      </c>
      <c r="E57" s="2">
        <v>40</v>
      </c>
      <c r="F57">
        <v>78.75</v>
      </c>
      <c r="G57">
        <v>78.650000000000006</v>
      </c>
      <c r="H57">
        <v>23.85</v>
      </c>
      <c r="I57">
        <v>23.82</v>
      </c>
      <c r="J57">
        <v>63.38</v>
      </c>
      <c r="K57">
        <v>64.36</v>
      </c>
      <c r="L57" s="6">
        <v>274.85000000000002</v>
      </c>
      <c r="M57" s="6">
        <v>260.2</v>
      </c>
      <c r="N57" s="6">
        <v>24.5</v>
      </c>
      <c r="O57" s="6">
        <v>26.5</v>
      </c>
      <c r="P57" s="6">
        <v>40.1</v>
      </c>
      <c r="Q57" s="6">
        <v>39.200000000000003</v>
      </c>
      <c r="R57" s="6">
        <v>60.8</v>
      </c>
      <c r="S57" s="6">
        <v>74.050000000000011</v>
      </c>
      <c r="T57" s="6">
        <v>20</v>
      </c>
      <c r="U57" s="6">
        <v>31</v>
      </c>
    </row>
    <row r="58" spans="1:21" x14ac:dyDescent="0.35">
      <c r="A58" s="5">
        <v>230</v>
      </c>
      <c r="B58" s="5">
        <v>2</v>
      </c>
      <c r="C58" s="4">
        <v>0.9375</v>
      </c>
      <c r="D58" s="5">
        <v>1</v>
      </c>
      <c r="E58" s="2">
        <v>43</v>
      </c>
      <c r="F58">
        <v>90.1</v>
      </c>
      <c r="G58">
        <v>87.5</v>
      </c>
      <c r="H58">
        <v>33.700000000000003</v>
      </c>
      <c r="I58">
        <v>32.6</v>
      </c>
      <c r="J58">
        <v>51.11</v>
      </c>
      <c r="K58">
        <v>49.34</v>
      </c>
      <c r="L58" s="6">
        <v>198.25</v>
      </c>
      <c r="M58" s="6">
        <v>209.75</v>
      </c>
      <c r="N58" s="6">
        <v>17</v>
      </c>
      <c r="O58" s="6">
        <v>18</v>
      </c>
      <c r="P58" s="6">
        <v>33</v>
      </c>
      <c r="Q58" s="6">
        <v>32.049999999999997</v>
      </c>
      <c r="R58" s="6">
        <v>42.5</v>
      </c>
      <c r="S58" s="6">
        <v>47.900000000000006</v>
      </c>
      <c r="T58" s="6">
        <v>17</v>
      </c>
      <c r="U58" s="6">
        <v>23</v>
      </c>
    </row>
  </sheetData>
  <sortState xmlns:xlrd2="http://schemas.microsoft.com/office/spreadsheetml/2017/richdata2" ref="A2:U58">
    <sortCondition ref="A2:A5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3360-EEFF-43BD-8F9A-C1B7233DA5B0}">
  <dimension ref="A1:RU67"/>
  <sheetViews>
    <sheetView tabSelected="1" workbookViewId="0">
      <selection activeCell="D32" sqref="D32"/>
    </sheetView>
  </sheetViews>
  <sheetFormatPr defaultRowHeight="14.5" x14ac:dyDescent="0.35"/>
  <cols>
    <col min="1" max="1" width="8.7265625" style="11"/>
    <col min="5" max="5" width="8.7265625" style="2"/>
    <col min="73" max="489" width="8.7265625" style="11"/>
  </cols>
  <sheetData>
    <row r="1" spans="1:72" s="22" customFormat="1" x14ac:dyDescent="0.35">
      <c r="A1" s="22" t="s">
        <v>101</v>
      </c>
      <c r="B1" s="22" t="s">
        <v>103</v>
      </c>
      <c r="C1" s="22" t="s">
        <v>0</v>
      </c>
      <c r="D1" s="22" t="s">
        <v>1</v>
      </c>
      <c r="E1" s="37" t="s">
        <v>2</v>
      </c>
      <c r="F1" s="22" t="s">
        <v>18</v>
      </c>
      <c r="G1" s="22" t="s">
        <v>19</v>
      </c>
      <c r="H1" s="22" t="s">
        <v>20</v>
      </c>
      <c r="I1" s="22" t="s">
        <v>21</v>
      </c>
      <c r="J1" s="22" t="s">
        <v>22</v>
      </c>
      <c r="K1" s="22" t="s">
        <v>23</v>
      </c>
      <c r="L1" s="22" t="s">
        <v>24</v>
      </c>
      <c r="M1" s="22" t="s">
        <v>25</v>
      </c>
      <c r="N1" s="22" t="s">
        <v>26</v>
      </c>
      <c r="O1" s="22" t="s">
        <v>27</v>
      </c>
      <c r="P1" s="22" t="s">
        <v>28</v>
      </c>
      <c r="Q1" s="22" t="s">
        <v>45</v>
      </c>
      <c r="R1" s="22" t="s">
        <v>46</v>
      </c>
      <c r="S1" s="22" t="s">
        <v>47</v>
      </c>
      <c r="T1" s="22" t="s">
        <v>48</v>
      </c>
      <c r="U1" s="22" t="s">
        <v>49</v>
      </c>
      <c r="V1" s="22" t="s">
        <v>50</v>
      </c>
      <c r="W1" s="22" t="s">
        <v>51</v>
      </c>
      <c r="X1" s="22" t="s">
        <v>52</v>
      </c>
      <c r="Y1" s="22" t="s">
        <v>53</v>
      </c>
      <c r="Z1" s="22" t="s">
        <v>54</v>
      </c>
      <c r="AA1" s="22" t="s">
        <v>55</v>
      </c>
      <c r="AB1" s="22" t="s">
        <v>56</v>
      </c>
      <c r="AC1" s="22" t="s">
        <v>57</v>
      </c>
      <c r="AD1" s="22" t="s">
        <v>58</v>
      </c>
      <c r="AE1" s="22" t="s">
        <v>59</v>
      </c>
      <c r="AF1" s="22" t="s">
        <v>60</v>
      </c>
      <c r="AG1" s="22" t="s">
        <v>61</v>
      </c>
      <c r="AH1" s="22" t="s">
        <v>62</v>
      </c>
      <c r="AI1" s="22" t="s">
        <v>63</v>
      </c>
      <c r="AJ1" s="22" t="s">
        <v>64</v>
      </c>
      <c r="AK1" s="22" t="s">
        <v>65</v>
      </c>
      <c r="AL1" s="22" t="s">
        <v>66</v>
      </c>
      <c r="AM1" s="22" t="s">
        <v>67</v>
      </c>
      <c r="AN1" s="22" t="s">
        <v>68</v>
      </c>
      <c r="AO1" s="22" t="s">
        <v>69</v>
      </c>
      <c r="AP1" s="22" t="s">
        <v>70</v>
      </c>
      <c r="AQ1" s="22" t="s">
        <v>71</v>
      </c>
      <c r="AR1" s="22" t="s">
        <v>72</v>
      </c>
      <c r="AS1" s="22" t="s">
        <v>73</v>
      </c>
      <c r="AT1" s="22" t="s">
        <v>74</v>
      </c>
      <c r="AU1" s="22" t="s">
        <v>75</v>
      </c>
      <c r="AV1" s="22" t="s">
        <v>76</v>
      </c>
      <c r="AW1" s="22" t="s">
        <v>77</v>
      </c>
      <c r="AX1" s="22" t="s">
        <v>78</v>
      </c>
      <c r="AY1" s="22" t="s">
        <v>79</v>
      </c>
      <c r="AZ1" s="22" t="s">
        <v>80</v>
      </c>
      <c r="BA1" s="22" t="s">
        <v>81</v>
      </c>
      <c r="BB1" s="22" t="s">
        <v>82</v>
      </c>
      <c r="BC1" s="22" t="s">
        <v>83</v>
      </c>
      <c r="BD1" s="22" t="s">
        <v>84</v>
      </c>
      <c r="BE1" s="22" t="s">
        <v>85</v>
      </c>
      <c r="BF1" s="22" t="s">
        <v>86</v>
      </c>
      <c r="BG1" s="22" t="s">
        <v>87</v>
      </c>
      <c r="BH1" s="22" t="s">
        <v>88</v>
      </c>
      <c r="BI1" s="22" t="s">
        <v>89</v>
      </c>
      <c r="BJ1" s="22" t="s">
        <v>90</v>
      </c>
      <c r="BK1" s="22" t="s">
        <v>91</v>
      </c>
      <c r="BL1" s="22" t="s">
        <v>92</v>
      </c>
      <c r="BM1" s="22" t="s">
        <v>93</v>
      </c>
      <c r="BN1" s="22" t="s">
        <v>94</v>
      </c>
      <c r="BO1" s="22" t="s">
        <v>95</v>
      </c>
      <c r="BP1" s="22" t="s">
        <v>96</v>
      </c>
      <c r="BQ1" s="22" t="s">
        <v>97</v>
      </c>
      <c r="BR1" s="22" t="s">
        <v>98</v>
      </c>
      <c r="BS1" s="22" t="s">
        <v>99</v>
      </c>
      <c r="BT1" s="22" t="s">
        <v>100</v>
      </c>
    </row>
    <row r="2" spans="1:72" x14ac:dyDescent="0.35">
      <c r="A2" s="33">
        <v>101</v>
      </c>
      <c r="B2" s="5">
        <v>1</v>
      </c>
      <c r="C2" s="4">
        <v>0.75</v>
      </c>
      <c r="D2" s="5">
        <v>0</v>
      </c>
      <c r="E2" s="2">
        <v>44</v>
      </c>
      <c r="F2" s="3">
        <v>100</v>
      </c>
      <c r="G2" s="3">
        <v>-25</v>
      </c>
      <c r="H2" s="3">
        <v>-37</v>
      </c>
      <c r="I2" s="3">
        <v>-34</v>
      </c>
      <c r="J2" s="3">
        <v>90</v>
      </c>
      <c r="K2" s="3">
        <v>91</v>
      </c>
      <c r="L2" s="3">
        <v>80</v>
      </c>
      <c r="M2" s="3">
        <v>80</v>
      </c>
      <c r="N2" s="3">
        <v>85</v>
      </c>
      <c r="O2" s="1" t="s">
        <v>139</v>
      </c>
      <c r="P2" s="1" t="s">
        <v>139</v>
      </c>
      <c r="Q2" s="5">
        <v>100</v>
      </c>
      <c r="R2" s="1" t="s">
        <v>139</v>
      </c>
      <c r="S2" s="1" t="s">
        <v>139</v>
      </c>
      <c r="T2" s="1" t="s">
        <v>139</v>
      </c>
      <c r="U2" s="5">
        <v>-25</v>
      </c>
      <c r="V2" s="1" t="s">
        <v>139</v>
      </c>
      <c r="W2" s="1" t="s">
        <v>139</v>
      </c>
      <c r="X2" s="1" t="s">
        <v>139</v>
      </c>
      <c r="Y2" s="5">
        <v>-37</v>
      </c>
      <c r="Z2" s="1" t="s">
        <v>139</v>
      </c>
      <c r="AA2" s="1" t="s">
        <v>139</v>
      </c>
      <c r="AB2" s="1" t="s">
        <v>139</v>
      </c>
      <c r="AC2" s="5">
        <v>-34</v>
      </c>
      <c r="AD2" s="1" t="s">
        <v>139</v>
      </c>
      <c r="AE2" s="1" t="s">
        <v>139</v>
      </c>
      <c r="AF2" s="1" t="s">
        <v>139</v>
      </c>
      <c r="AG2" s="5">
        <v>90</v>
      </c>
      <c r="AH2" s="1" t="s">
        <v>139</v>
      </c>
      <c r="AI2" s="1" t="s">
        <v>139</v>
      </c>
      <c r="AJ2" s="1" t="s">
        <v>139</v>
      </c>
      <c r="AK2" s="5">
        <v>91</v>
      </c>
      <c r="AL2" s="1" t="s">
        <v>139</v>
      </c>
      <c r="AM2" s="1" t="s">
        <v>139</v>
      </c>
      <c r="AN2" s="1" t="s">
        <v>139</v>
      </c>
      <c r="AO2" s="5">
        <v>80</v>
      </c>
      <c r="AP2" s="1" t="s">
        <v>139</v>
      </c>
      <c r="AQ2" s="1" t="s">
        <v>139</v>
      </c>
      <c r="AR2" s="1" t="s">
        <v>139</v>
      </c>
      <c r="AS2" s="5">
        <v>80</v>
      </c>
      <c r="AT2" s="1" t="s">
        <v>139</v>
      </c>
      <c r="AU2" s="1" t="s">
        <v>139</v>
      </c>
      <c r="AV2" s="1" t="s">
        <v>139</v>
      </c>
      <c r="AW2" s="5">
        <v>85</v>
      </c>
      <c r="AX2" s="1" t="s">
        <v>139</v>
      </c>
      <c r="AY2" s="1" t="s">
        <v>139</v>
      </c>
      <c r="AZ2" s="1" t="s">
        <v>139</v>
      </c>
      <c r="BA2" s="1" t="s">
        <v>139</v>
      </c>
      <c r="BB2" s="1" t="s">
        <v>139</v>
      </c>
      <c r="BC2" s="1" t="s">
        <v>139</v>
      </c>
      <c r="BD2" s="1" t="s">
        <v>139</v>
      </c>
      <c r="BE2" s="1" t="s">
        <v>139</v>
      </c>
      <c r="BF2" s="1" t="s">
        <v>139</v>
      </c>
      <c r="BG2" s="1" t="s">
        <v>139</v>
      </c>
      <c r="BH2" s="1" t="s">
        <v>139</v>
      </c>
      <c r="BI2" s="3">
        <v>28.166666666666668</v>
      </c>
      <c r="BJ2" s="3">
        <v>87</v>
      </c>
      <c r="BK2" s="1" t="s">
        <v>139</v>
      </c>
      <c r="BL2" s="1" t="s">
        <v>139</v>
      </c>
      <c r="BM2" s="1" t="s">
        <v>139</v>
      </c>
      <c r="BN2" s="1" t="s">
        <v>139</v>
      </c>
      <c r="BO2" s="1" t="s">
        <v>139</v>
      </c>
      <c r="BP2" s="1" t="s">
        <v>139</v>
      </c>
      <c r="BQ2" s="1" t="s">
        <v>139</v>
      </c>
      <c r="BR2" s="1" t="s">
        <v>139</v>
      </c>
      <c r="BS2" s="1" t="s">
        <v>139</v>
      </c>
      <c r="BT2" s="1" t="s">
        <v>139</v>
      </c>
    </row>
    <row r="3" spans="1:72" x14ac:dyDescent="0.35">
      <c r="A3" s="33">
        <v>102</v>
      </c>
      <c r="B3" s="5">
        <v>1</v>
      </c>
      <c r="C3" s="4">
        <v>0.875</v>
      </c>
      <c r="D3" s="5">
        <v>1</v>
      </c>
      <c r="E3" s="2">
        <v>37.5</v>
      </c>
      <c r="F3" s="3">
        <v>100</v>
      </c>
      <c r="G3" s="3">
        <v>100</v>
      </c>
      <c r="H3" s="3">
        <v>100</v>
      </c>
      <c r="I3" s="3">
        <v>100</v>
      </c>
      <c r="J3" s="3">
        <v>87.5</v>
      </c>
      <c r="K3" s="3">
        <v>87.5</v>
      </c>
      <c r="L3" s="3">
        <v>100</v>
      </c>
      <c r="M3" s="3">
        <v>86.25</v>
      </c>
      <c r="N3" s="3">
        <v>95</v>
      </c>
      <c r="O3" s="3">
        <v>100</v>
      </c>
      <c r="P3" s="3">
        <v>100</v>
      </c>
      <c r="Q3" s="5">
        <v>100</v>
      </c>
      <c r="R3" s="5">
        <v>100</v>
      </c>
      <c r="S3" s="5">
        <v>100</v>
      </c>
      <c r="T3" s="5">
        <v>100</v>
      </c>
      <c r="U3" s="5">
        <v>100</v>
      </c>
      <c r="V3" s="5">
        <v>100</v>
      </c>
      <c r="W3" s="5">
        <v>100</v>
      </c>
      <c r="X3" s="5">
        <v>100</v>
      </c>
      <c r="Y3" s="5">
        <v>100</v>
      </c>
      <c r="Z3" s="5">
        <v>100</v>
      </c>
      <c r="AA3" s="5">
        <v>100</v>
      </c>
      <c r="AB3" s="5">
        <v>100</v>
      </c>
      <c r="AC3" s="5">
        <v>100</v>
      </c>
      <c r="AD3" s="5">
        <v>100</v>
      </c>
      <c r="AE3" s="5">
        <v>100</v>
      </c>
      <c r="AF3" s="5">
        <v>100</v>
      </c>
      <c r="AG3" s="5">
        <v>90</v>
      </c>
      <c r="AH3" s="5">
        <v>85</v>
      </c>
      <c r="AI3" s="5">
        <v>85</v>
      </c>
      <c r="AJ3" s="5">
        <v>90</v>
      </c>
      <c r="AK3" s="5">
        <v>90</v>
      </c>
      <c r="AL3" s="5">
        <v>85</v>
      </c>
      <c r="AM3" s="5">
        <v>85</v>
      </c>
      <c r="AN3" s="5">
        <v>90</v>
      </c>
      <c r="AO3" s="5">
        <v>100</v>
      </c>
      <c r="AP3" s="5">
        <v>100</v>
      </c>
      <c r="AQ3" s="5">
        <v>100</v>
      </c>
      <c r="AR3" s="5">
        <v>100</v>
      </c>
      <c r="AS3" s="5">
        <v>90</v>
      </c>
      <c r="AT3" s="5">
        <v>70</v>
      </c>
      <c r="AU3" s="5">
        <v>85</v>
      </c>
      <c r="AV3" s="5">
        <v>100</v>
      </c>
      <c r="AW3" s="5">
        <v>100</v>
      </c>
      <c r="AX3" s="5">
        <v>100</v>
      </c>
      <c r="AY3" s="5">
        <v>80</v>
      </c>
      <c r="AZ3" s="5">
        <v>100</v>
      </c>
      <c r="BA3" s="5">
        <v>100</v>
      </c>
      <c r="BB3" s="5">
        <v>100</v>
      </c>
      <c r="BC3" s="5">
        <v>100</v>
      </c>
      <c r="BD3" s="5">
        <v>100</v>
      </c>
      <c r="BE3" s="5">
        <v>100</v>
      </c>
      <c r="BF3" s="5">
        <v>100</v>
      </c>
      <c r="BG3" s="5">
        <v>100</v>
      </c>
      <c r="BH3" s="5">
        <v>100</v>
      </c>
      <c r="BI3" s="3">
        <v>100</v>
      </c>
      <c r="BJ3" s="3">
        <v>90</v>
      </c>
      <c r="BK3" s="3">
        <v>100</v>
      </c>
      <c r="BL3" s="3">
        <v>100</v>
      </c>
      <c r="BM3" s="3">
        <v>80</v>
      </c>
      <c r="BN3" s="3">
        <v>100</v>
      </c>
      <c r="BO3" s="3">
        <v>96.666666666666671</v>
      </c>
      <c r="BP3" s="3">
        <v>85</v>
      </c>
      <c r="BQ3" s="3">
        <v>100</v>
      </c>
      <c r="BR3" s="3">
        <v>100</v>
      </c>
      <c r="BS3" s="3">
        <v>93.333333333333329</v>
      </c>
      <c r="BT3" s="3">
        <v>100</v>
      </c>
    </row>
    <row r="4" spans="1:72" x14ac:dyDescent="0.35">
      <c r="A4" s="33">
        <v>103</v>
      </c>
      <c r="B4" s="5">
        <v>1</v>
      </c>
      <c r="C4" s="4">
        <v>0.5625</v>
      </c>
      <c r="D4" s="5">
        <v>0</v>
      </c>
      <c r="E4" s="2">
        <v>42</v>
      </c>
      <c r="F4" s="3">
        <v>91.666666666666671</v>
      </c>
      <c r="G4" s="3">
        <v>79</v>
      </c>
      <c r="H4" s="3">
        <v>78.333333333333329</v>
      </c>
      <c r="I4" s="3">
        <v>69.666666666666671</v>
      </c>
      <c r="J4" s="3">
        <v>92.666666666666671</v>
      </c>
      <c r="K4" s="3">
        <v>88.333333333333329</v>
      </c>
      <c r="L4" s="3">
        <v>73.666666666666671</v>
      </c>
      <c r="M4" s="3">
        <v>56.666666666666664</v>
      </c>
      <c r="N4" s="3">
        <v>81.666666666666671</v>
      </c>
      <c r="O4" s="3">
        <v>100</v>
      </c>
      <c r="P4" s="3">
        <v>100</v>
      </c>
      <c r="Q4" s="5">
        <v>85</v>
      </c>
      <c r="R4" s="5">
        <v>100</v>
      </c>
      <c r="S4" s="5">
        <v>90</v>
      </c>
      <c r="T4" s="1" t="s">
        <v>139</v>
      </c>
      <c r="U4" s="5">
        <v>75</v>
      </c>
      <c r="V4" s="5">
        <v>81</v>
      </c>
      <c r="W4" s="5">
        <v>81</v>
      </c>
      <c r="X4" s="1" t="s">
        <v>139</v>
      </c>
      <c r="Y4" s="5">
        <v>76</v>
      </c>
      <c r="Z4" s="5">
        <v>80</v>
      </c>
      <c r="AA4" s="5">
        <v>79</v>
      </c>
      <c r="AB4" s="1" t="s">
        <v>139</v>
      </c>
      <c r="AC4" s="5">
        <v>79</v>
      </c>
      <c r="AD4" s="5">
        <v>70</v>
      </c>
      <c r="AE4" s="5">
        <v>60</v>
      </c>
      <c r="AF4" s="1" t="s">
        <v>139</v>
      </c>
      <c r="AG4" s="5">
        <v>87</v>
      </c>
      <c r="AH4" s="5">
        <v>91</v>
      </c>
      <c r="AI4" s="5">
        <v>100</v>
      </c>
      <c r="AJ4" s="1" t="s">
        <v>139</v>
      </c>
      <c r="AK4" s="5">
        <v>88</v>
      </c>
      <c r="AL4" s="5">
        <v>91</v>
      </c>
      <c r="AM4" s="5">
        <v>86</v>
      </c>
      <c r="AN4" s="1" t="s">
        <v>139</v>
      </c>
      <c r="AO4" s="5">
        <v>60</v>
      </c>
      <c r="AP4" s="5">
        <v>75</v>
      </c>
      <c r="AQ4" s="5">
        <v>86</v>
      </c>
      <c r="AR4" s="1" t="s">
        <v>139</v>
      </c>
      <c r="AS4" s="5">
        <v>30</v>
      </c>
      <c r="AT4" s="5">
        <v>70</v>
      </c>
      <c r="AU4" s="5">
        <v>70</v>
      </c>
      <c r="AV4" s="1" t="s">
        <v>139</v>
      </c>
      <c r="AW4" s="5">
        <v>85</v>
      </c>
      <c r="AX4" s="5">
        <v>80</v>
      </c>
      <c r="AY4" s="5">
        <v>80</v>
      </c>
      <c r="AZ4" s="1" t="s">
        <v>139</v>
      </c>
      <c r="BA4" s="5">
        <v>100</v>
      </c>
      <c r="BB4" s="5">
        <v>100</v>
      </c>
      <c r="BC4" s="5">
        <v>100</v>
      </c>
      <c r="BD4" s="1" t="s">
        <v>139</v>
      </c>
      <c r="BE4" s="5">
        <v>100</v>
      </c>
      <c r="BF4" s="5">
        <v>100</v>
      </c>
      <c r="BG4" s="5">
        <v>100</v>
      </c>
      <c r="BH4" s="1" t="s">
        <v>139</v>
      </c>
      <c r="BI4" s="3">
        <v>76.666666666666671</v>
      </c>
      <c r="BJ4" s="3">
        <v>68.333333333333329</v>
      </c>
      <c r="BK4" s="3">
        <v>100</v>
      </c>
      <c r="BL4" s="3">
        <v>81</v>
      </c>
      <c r="BM4" s="3">
        <v>84</v>
      </c>
      <c r="BN4" s="3">
        <v>100</v>
      </c>
      <c r="BO4" s="3">
        <v>79.333333333333329</v>
      </c>
      <c r="BP4" s="3">
        <v>85.333333333333329</v>
      </c>
      <c r="BQ4" s="3">
        <v>100</v>
      </c>
      <c r="BR4" s="1" t="s">
        <v>139</v>
      </c>
      <c r="BS4" s="1" t="s">
        <v>139</v>
      </c>
      <c r="BT4" s="1" t="s">
        <v>139</v>
      </c>
    </row>
    <row r="5" spans="1:72" x14ac:dyDescent="0.35">
      <c r="A5" s="33">
        <v>104</v>
      </c>
      <c r="B5" s="5">
        <v>1</v>
      </c>
      <c r="C5" s="4">
        <v>0.8125</v>
      </c>
      <c r="D5" s="5">
        <v>1</v>
      </c>
      <c r="E5" s="2">
        <v>28</v>
      </c>
      <c r="F5" s="3">
        <v>100</v>
      </c>
      <c r="G5" s="3">
        <v>8</v>
      </c>
      <c r="H5" s="3">
        <v>72</v>
      </c>
      <c r="I5" s="3">
        <v>64.5</v>
      </c>
      <c r="J5" s="3">
        <v>94.25</v>
      </c>
      <c r="K5" s="3">
        <v>77.75</v>
      </c>
      <c r="L5" s="3">
        <v>90.5</v>
      </c>
      <c r="M5" s="3">
        <v>-27.75</v>
      </c>
      <c r="N5" s="3">
        <v>91.25</v>
      </c>
      <c r="O5" s="3">
        <v>59.75</v>
      </c>
      <c r="P5" s="3">
        <v>95.5</v>
      </c>
      <c r="Q5" s="5">
        <v>100</v>
      </c>
      <c r="R5" s="5">
        <v>100</v>
      </c>
      <c r="S5" s="5">
        <v>100</v>
      </c>
      <c r="T5" s="5">
        <v>100</v>
      </c>
      <c r="U5" s="5">
        <v>-97</v>
      </c>
      <c r="V5" s="5">
        <v>-56</v>
      </c>
      <c r="W5" s="5">
        <v>93</v>
      </c>
      <c r="X5" s="5">
        <v>92</v>
      </c>
      <c r="Y5" s="5">
        <v>23</v>
      </c>
      <c r="Z5" s="5">
        <v>91</v>
      </c>
      <c r="AA5" s="5">
        <v>94</v>
      </c>
      <c r="AB5" s="5">
        <v>80</v>
      </c>
      <c r="AC5" s="5">
        <v>-14</v>
      </c>
      <c r="AD5" s="5">
        <v>90</v>
      </c>
      <c r="AE5" s="5">
        <v>89</v>
      </c>
      <c r="AF5" s="5">
        <v>93</v>
      </c>
      <c r="AG5" s="5">
        <v>83</v>
      </c>
      <c r="AH5" s="5">
        <v>100</v>
      </c>
      <c r="AI5" s="5">
        <v>100</v>
      </c>
      <c r="AJ5" s="5">
        <v>94</v>
      </c>
      <c r="AK5" s="5">
        <v>72</v>
      </c>
      <c r="AL5" s="5">
        <v>89</v>
      </c>
      <c r="AM5" s="5">
        <v>80</v>
      </c>
      <c r="AN5" s="5">
        <v>70</v>
      </c>
      <c r="AO5" s="5">
        <v>72</v>
      </c>
      <c r="AP5" s="5">
        <v>100</v>
      </c>
      <c r="AQ5" s="5">
        <v>98</v>
      </c>
      <c r="AR5" s="5">
        <v>92</v>
      </c>
      <c r="AS5" s="5">
        <v>-32</v>
      </c>
      <c r="AT5" s="5">
        <v>-37</v>
      </c>
      <c r="AU5" s="5">
        <v>-21</v>
      </c>
      <c r="AV5" s="5">
        <v>-21</v>
      </c>
      <c r="AW5" s="5">
        <v>85</v>
      </c>
      <c r="AX5" s="5">
        <v>90</v>
      </c>
      <c r="AY5" s="5">
        <v>91</v>
      </c>
      <c r="AZ5" s="5">
        <v>99</v>
      </c>
      <c r="BA5" s="5">
        <v>100</v>
      </c>
      <c r="BB5" s="5">
        <v>100</v>
      </c>
      <c r="BC5" s="5">
        <v>91</v>
      </c>
      <c r="BD5" s="5">
        <v>-52</v>
      </c>
      <c r="BE5" s="5">
        <v>100</v>
      </c>
      <c r="BF5" s="5">
        <v>100</v>
      </c>
      <c r="BG5" s="5">
        <v>90</v>
      </c>
      <c r="BH5" s="5">
        <v>92</v>
      </c>
      <c r="BI5" s="3">
        <v>28.166666666666668</v>
      </c>
      <c r="BJ5" s="3">
        <v>41</v>
      </c>
      <c r="BK5" s="3">
        <v>100</v>
      </c>
      <c r="BL5" s="3">
        <v>69.166666666666671</v>
      </c>
      <c r="BM5" s="3">
        <v>50.666666666666664</v>
      </c>
      <c r="BN5" s="3">
        <v>100</v>
      </c>
      <c r="BO5" s="3">
        <v>94.166666666666671</v>
      </c>
      <c r="BP5" s="3">
        <v>53</v>
      </c>
      <c r="BQ5" s="3">
        <v>90.5</v>
      </c>
      <c r="BR5" s="3">
        <v>92.666666666666671</v>
      </c>
      <c r="BS5" s="3">
        <v>47.666666666666664</v>
      </c>
      <c r="BT5" s="3">
        <v>20</v>
      </c>
    </row>
    <row r="6" spans="1:72" x14ac:dyDescent="0.35">
      <c r="A6" s="33">
        <v>105</v>
      </c>
      <c r="B6" s="5">
        <v>1</v>
      </c>
      <c r="C6" s="4">
        <v>0.625</v>
      </c>
      <c r="D6" s="5">
        <v>0</v>
      </c>
      <c r="E6" s="2">
        <v>45</v>
      </c>
      <c r="F6" s="3">
        <v>96.25</v>
      </c>
      <c r="G6" s="3">
        <v>27.25</v>
      </c>
      <c r="H6" s="3">
        <v>49.5</v>
      </c>
      <c r="I6" s="3">
        <v>-6</v>
      </c>
      <c r="J6" s="3">
        <v>-30.25</v>
      </c>
      <c r="K6" s="3">
        <v>-21.25</v>
      </c>
      <c r="L6" s="3">
        <v>57.75</v>
      </c>
      <c r="M6" s="3">
        <v>7.333333333333333</v>
      </c>
      <c r="N6" s="3">
        <v>79</v>
      </c>
      <c r="O6" s="3">
        <v>55.5</v>
      </c>
      <c r="P6" s="3">
        <v>80.5</v>
      </c>
      <c r="Q6" s="5">
        <v>100</v>
      </c>
      <c r="R6" s="5">
        <v>100</v>
      </c>
      <c r="S6" s="5">
        <v>100</v>
      </c>
      <c r="T6" s="5">
        <v>85</v>
      </c>
      <c r="U6" s="5">
        <v>59</v>
      </c>
      <c r="V6" s="5">
        <v>-17</v>
      </c>
      <c r="W6" s="5">
        <v>46</v>
      </c>
      <c r="X6" s="5">
        <v>21</v>
      </c>
      <c r="Y6" s="5">
        <v>56</v>
      </c>
      <c r="Z6" s="5">
        <v>-12</v>
      </c>
      <c r="AA6" s="5">
        <v>65</v>
      </c>
      <c r="AB6" s="5">
        <v>89</v>
      </c>
      <c r="AC6" s="5">
        <v>58</v>
      </c>
      <c r="AD6" s="5">
        <v>-46</v>
      </c>
      <c r="AE6" s="5">
        <v>-35</v>
      </c>
      <c r="AF6" s="5">
        <v>-1</v>
      </c>
      <c r="AG6" s="5">
        <v>-58</v>
      </c>
      <c r="AH6" s="5">
        <v>-12</v>
      </c>
      <c r="AI6" s="5">
        <v>19</v>
      </c>
      <c r="AJ6" s="5">
        <v>-70</v>
      </c>
      <c r="AK6" s="5">
        <v>-33</v>
      </c>
      <c r="AL6" s="5">
        <v>-9</v>
      </c>
      <c r="AM6" s="5">
        <v>16</v>
      </c>
      <c r="AN6" s="5">
        <v>-59</v>
      </c>
      <c r="AO6" s="5">
        <v>52</v>
      </c>
      <c r="AP6" s="5">
        <v>61</v>
      </c>
      <c r="AQ6" s="5">
        <v>51</v>
      </c>
      <c r="AR6" s="5">
        <v>67</v>
      </c>
      <c r="AS6" s="5">
        <v>-25</v>
      </c>
      <c r="AT6" s="1" t="s">
        <v>139</v>
      </c>
      <c r="AU6" s="5">
        <v>16</v>
      </c>
      <c r="AV6" s="5">
        <v>31</v>
      </c>
      <c r="AW6" s="5">
        <v>71</v>
      </c>
      <c r="AX6" s="5">
        <v>100</v>
      </c>
      <c r="AY6" s="5">
        <v>79</v>
      </c>
      <c r="AZ6" s="5">
        <v>66</v>
      </c>
      <c r="BA6" s="5">
        <v>23</v>
      </c>
      <c r="BB6" s="5">
        <v>68</v>
      </c>
      <c r="BC6" s="5">
        <v>89</v>
      </c>
      <c r="BD6" s="5">
        <v>42</v>
      </c>
      <c r="BE6" s="5">
        <v>100</v>
      </c>
      <c r="BF6" s="5">
        <v>87</v>
      </c>
      <c r="BG6" s="5">
        <v>87</v>
      </c>
      <c r="BH6" s="5">
        <v>48</v>
      </c>
      <c r="BI6" s="3">
        <v>66</v>
      </c>
      <c r="BJ6" s="3">
        <v>-38.666666666666664</v>
      </c>
      <c r="BK6" s="3">
        <v>61.5</v>
      </c>
      <c r="BL6" s="3">
        <v>31</v>
      </c>
      <c r="BM6" s="3">
        <v>-10.5</v>
      </c>
      <c r="BN6" s="3">
        <v>77.5</v>
      </c>
      <c r="BO6" s="3">
        <v>51</v>
      </c>
      <c r="BP6" s="3">
        <v>17</v>
      </c>
      <c r="BQ6" s="3">
        <v>88</v>
      </c>
      <c r="BR6" s="3">
        <v>54.5</v>
      </c>
      <c r="BS6" s="3">
        <v>-32.666666666666664</v>
      </c>
      <c r="BT6" s="3">
        <v>45</v>
      </c>
    </row>
    <row r="7" spans="1:72" s="11" customFormat="1" x14ac:dyDescent="0.35">
      <c r="A7" s="33">
        <v>106</v>
      </c>
      <c r="B7" s="33">
        <v>1</v>
      </c>
      <c r="C7" s="34">
        <v>0.625</v>
      </c>
      <c r="D7" s="33">
        <v>0</v>
      </c>
      <c r="E7" s="32">
        <v>22</v>
      </c>
      <c r="F7" s="35">
        <v>100</v>
      </c>
      <c r="G7" s="35">
        <v>100</v>
      </c>
      <c r="H7" s="35">
        <v>100</v>
      </c>
      <c r="I7" s="35">
        <v>100</v>
      </c>
      <c r="J7" s="35">
        <v>100</v>
      </c>
      <c r="K7" s="35">
        <v>84</v>
      </c>
      <c r="L7" s="35">
        <v>100</v>
      </c>
      <c r="M7" s="35">
        <v>82</v>
      </c>
      <c r="N7" s="35">
        <v>100</v>
      </c>
      <c r="O7" s="35">
        <v>100</v>
      </c>
      <c r="P7" s="35">
        <v>100</v>
      </c>
      <c r="Q7" s="36" t="s">
        <v>139</v>
      </c>
      <c r="R7" s="33">
        <v>100</v>
      </c>
      <c r="S7" s="33">
        <v>100</v>
      </c>
      <c r="T7" s="36" t="s">
        <v>139</v>
      </c>
      <c r="U7" s="36" t="s">
        <v>139</v>
      </c>
      <c r="V7" s="33">
        <v>100</v>
      </c>
      <c r="W7" s="33">
        <v>100</v>
      </c>
      <c r="X7" s="36" t="s">
        <v>139</v>
      </c>
      <c r="Y7" s="36" t="s">
        <v>139</v>
      </c>
      <c r="Z7" s="33">
        <v>100</v>
      </c>
      <c r="AA7" s="33">
        <v>100</v>
      </c>
      <c r="AB7" s="36" t="s">
        <v>139</v>
      </c>
      <c r="AC7" s="36" t="s">
        <v>139</v>
      </c>
      <c r="AD7" s="33">
        <v>100</v>
      </c>
      <c r="AE7" s="33">
        <v>100</v>
      </c>
      <c r="AF7" s="36" t="s">
        <v>139</v>
      </c>
      <c r="AG7" s="36" t="s">
        <v>139</v>
      </c>
      <c r="AH7" s="33">
        <v>100</v>
      </c>
      <c r="AI7" s="33">
        <v>100</v>
      </c>
      <c r="AJ7" s="36" t="s">
        <v>139</v>
      </c>
      <c r="AK7" s="36" t="s">
        <v>139</v>
      </c>
      <c r="AL7" s="33">
        <v>75</v>
      </c>
      <c r="AM7" s="33">
        <v>93</v>
      </c>
      <c r="AN7" s="36" t="s">
        <v>139</v>
      </c>
      <c r="AO7" s="36" t="s">
        <v>139</v>
      </c>
      <c r="AP7" s="33">
        <v>100</v>
      </c>
      <c r="AQ7" s="33">
        <v>100</v>
      </c>
      <c r="AR7" s="36" t="s">
        <v>139</v>
      </c>
      <c r="AS7" s="36" t="s">
        <v>139</v>
      </c>
      <c r="AT7" s="33">
        <v>70</v>
      </c>
      <c r="AU7" s="33">
        <v>94</v>
      </c>
      <c r="AV7" s="36" t="s">
        <v>139</v>
      </c>
      <c r="AW7" s="36" t="s">
        <v>139</v>
      </c>
      <c r="AX7" s="33">
        <v>100</v>
      </c>
      <c r="AY7" s="33">
        <v>100</v>
      </c>
      <c r="AZ7" s="36" t="s">
        <v>139</v>
      </c>
      <c r="BA7" s="36" t="s">
        <v>139</v>
      </c>
      <c r="BB7" s="33">
        <v>100</v>
      </c>
      <c r="BC7" s="33">
        <v>100</v>
      </c>
      <c r="BD7" s="36" t="s">
        <v>139</v>
      </c>
      <c r="BE7" s="36" t="s">
        <v>139</v>
      </c>
      <c r="BF7" s="33">
        <v>100</v>
      </c>
      <c r="BG7" s="33">
        <v>100</v>
      </c>
      <c r="BH7" s="36" t="s">
        <v>139</v>
      </c>
      <c r="BI7" s="36" t="s">
        <v>139</v>
      </c>
      <c r="BJ7" s="36" t="s">
        <v>139</v>
      </c>
      <c r="BK7" s="36" t="s">
        <v>139</v>
      </c>
      <c r="BL7" s="35">
        <v>100</v>
      </c>
      <c r="BM7" s="35">
        <v>81.666666666666671</v>
      </c>
      <c r="BN7" s="35">
        <v>100</v>
      </c>
      <c r="BO7" s="35">
        <v>100</v>
      </c>
      <c r="BP7" s="35">
        <v>95.666666666666671</v>
      </c>
      <c r="BQ7" s="35">
        <v>100</v>
      </c>
      <c r="BR7" s="36" t="s">
        <v>139</v>
      </c>
      <c r="BS7" s="36" t="s">
        <v>139</v>
      </c>
      <c r="BT7" s="36" t="s">
        <v>139</v>
      </c>
    </row>
    <row r="8" spans="1:72" x14ac:dyDescent="0.35">
      <c r="A8" s="33">
        <v>107</v>
      </c>
      <c r="B8" s="5">
        <v>1</v>
      </c>
      <c r="C8" s="4">
        <v>0.5</v>
      </c>
      <c r="D8" s="5">
        <v>0</v>
      </c>
      <c r="E8" s="2">
        <v>38</v>
      </c>
      <c r="F8" s="3">
        <v>96.333333333333329</v>
      </c>
      <c r="G8" s="3">
        <v>75.333333333333329</v>
      </c>
      <c r="H8" s="3">
        <v>65.333333333333329</v>
      </c>
      <c r="I8" s="3">
        <v>71</v>
      </c>
      <c r="J8" s="3">
        <v>98.333333333333329</v>
      </c>
      <c r="K8" s="3">
        <v>89</v>
      </c>
      <c r="L8" s="3">
        <v>82</v>
      </c>
      <c r="M8" s="3">
        <v>93.333333333333329</v>
      </c>
      <c r="N8" s="3">
        <v>80</v>
      </c>
      <c r="O8" s="3">
        <v>97</v>
      </c>
      <c r="P8" s="3">
        <v>97.5</v>
      </c>
      <c r="Q8" s="5">
        <v>89</v>
      </c>
      <c r="R8" s="5">
        <v>100</v>
      </c>
      <c r="S8" s="5">
        <v>100</v>
      </c>
      <c r="T8" s="1" t="s">
        <v>139</v>
      </c>
      <c r="U8" s="5">
        <v>80</v>
      </c>
      <c r="V8" s="5">
        <v>78</v>
      </c>
      <c r="W8" s="5">
        <v>68</v>
      </c>
      <c r="X8" s="1" t="s">
        <v>139</v>
      </c>
      <c r="Y8" s="5">
        <v>60</v>
      </c>
      <c r="Z8" s="5">
        <v>69</v>
      </c>
      <c r="AA8" s="5">
        <v>67</v>
      </c>
      <c r="AB8" s="1" t="s">
        <v>139</v>
      </c>
      <c r="AC8" s="5">
        <v>90</v>
      </c>
      <c r="AD8" s="5">
        <v>36</v>
      </c>
      <c r="AE8" s="5">
        <v>87</v>
      </c>
      <c r="AF8" s="1" t="s">
        <v>139</v>
      </c>
      <c r="AG8" s="5">
        <v>100</v>
      </c>
      <c r="AH8" s="5">
        <v>95</v>
      </c>
      <c r="AI8" s="5">
        <v>100</v>
      </c>
      <c r="AJ8" s="1" t="s">
        <v>139</v>
      </c>
      <c r="AK8" s="5">
        <v>80</v>
      </c>
      <c r="AL8" s="5">
        <v>87</v>
      </c>
      <c r="AM8" s="5">
        <v>100</v>
      </c>
      <c r="AN8" s="1" t="s">
        <v>139</v>
      </c>
      <c r="AO8" s="5">
        <v>79</v>
      </c>
      <c r="AP8" s="5">
        <v>79</v>
      </c>
      <c r="AQ8" s="5">
        <v>88</v>
      </c>
      <c r="AR8" s="1" t="s">
        <v>139</v>
      </c>
      <c r="AS8" s="5">
        <v>80</v>
      </c>
      <c r="AT8" s="5">
        <v>100</v>
      </c>
      <c r="AU8" s="5">
        <v>100</v>
      </c>
      <c r="AV8" s="1" t="s">
        <v>139</v>
      </c>
      <c r="AW8" s="5">
        <v>80</v>
      </c>
      <c r="AX8" s="1" t="s">
        <v>139</v>
      </c>
      <c r="AY8" s="5">
        <v>80</v>
      </c>
      <c r="AZ8" s="1" t="s">
        <v>139</v>
      </c>
      <c r="BA8" s="5">
        <v>100</v>
      </c>
      <c r="BB8" s="1" t="s">
        <v>139</v>
      </c>
      <c r="BC8" s="5">
        <v>94</v>
      </c>
      <c r="BD8" s="1" t="s">
        <v>139</v>
      </c>
      <c r="BE8" s="5">
        <v>100</v>
      </c>
      <c r="BF8" s="1" t="s">
        <v>139</v>
      </c>
      <c r="BG8" s="5">
        <v>95</v>
      </c>
      <c r="BH8" s="1" t="s">
        <v>139</v>
      </c>
      <c r="BI8" s="3">
        <v>79.666666666666671</v>
      </c>
      <c r="BJ8" s="3">
        <v>86.666666666666671</v>
      </c>
      <c r="BK8" s="3">
        <v>100</v>
      </c>
      <c r="BL8" s="3">
        <v>72.400000000000006</v>
      </c>
      <c r="BM8" s="3">
        <v>94</v>
      </c>
      <c r="BN8" s="1" t="s">
        <v>139</v>
      </c>
      <c r="BO8" s="3">
        <v>81.666666666666671</v>
      </c>
      <c r="BP8" s="3">
        <v>100</v>
      </c>
      <c r="BQ8" s="3">
        <v>94.5</v>
      </c>
      <c r="BR8" s="1" t="s">
        <v>139</v>
      </c>
      <c r="BS8" s="1" t="s">
        <v>139</v>
      </c>
      <c r="BT8" s="1" t="s">
        <v>139</v>
      </c>
    </row>
    <row r="9" spans="1:72" x14ac:dyDescent="0.35">
      <c r="A9" s="33">
        <v>108</v>
      </c>
      <c r="B9" s="5">
        <v>1</v>
      </c>
      <c r="C9" s="4">
        <v>0.5</v>
      </c>
      <c r="D9" s="5">
        <v>1</v>
      </c>
      <c r="E9" s="2">
        <v>37</v>
      </c>
      <c r="F9" s="3">
        <v>100</v>
      </c>
      <c r="G9" s="3">
        <v>45</v>
      </c>
      <c r="H9" s="3">
        <v>13.25</v>
      </c>
      <c r="I9" s="3">
        <v>52.5</v>
      </c>
      <c r="J9" s="3">
        <v>82</v>
      </c>
      <c r="K9" s="3">
        <v>-5</v>
      </c>
      <c r="L9" s="3">
        <v>87</v>
      </c>
      <c r="M9" s="3">
        <v>-46.25</v>
      </c>
      <c r="N9" s="3">
        <v>76.5</v>
      </c>
      <c r="O9" s="3">
        <v>100</v>
      </c>
      <c r="P9" s="3">
        <v>100</v>
      </c>
      <c r="Q9" s="5">
        <v>100</v>
      </c>
      <c r="R9" s="5">
        <v>100</v>
      </c>
      <c r="S9" s="5">
        <v>100</v>
      </c>
      <c r="T9" s="5">
        <v>100</v>
      </c>
      <c r="U9" s="5">
        <v>36</v>
      </c>
      <c r="V9" s="5">
        <v>32</v>
      </c>
      <c r="W9" s="5">
        <v>48</v>
      </c>
      <c r="X9" s="5">
        <v>64</v>
      </c>
      <c r="Y9" s="5">
        <v>39</v>
      </c>
      <c r="Z9" s="5">
        <v>-27</v>
      </c>
      <c r="AA9" s="5">
        <v>11</v>
      </c>
      <c r="AB9" s="5">
        <v>30</v>
      </c>
      <c r="AC9" s="5">
        <v>47</v>
      </c>
      <c r="AD9" s="5">
        <v>36</v>
      </c>
      <c r="AE9" s="5">
        <v>42</v>
      </c>
      <c r="AF9" s="5">
        <v>85</v>
      </c>
      <c r="AG9" s="5">
        <v>47</v>
      </c>
      <c r="AH9" s="5">
        <v>94</v>
      </c>
      <c r="AI9" s="5">
        <v>96</v>
      </c>
      <c r="AJ9" s="5">
        <v>91</v>
      </c>
      <c r="AK9" s="5">
        <v>47</v>
      </c>
      <c r="AL9" s="5">
        <v>-64</v>
      </c>
      <c r="AM9" s="5">
        <v>13</v>
      </c>
      <c r="AN9" s="5">
        <v>-16</v>
      </c>
      <c r="AO9" s="5">
        <v>74</v>
      </c>
      <c r="AP9" s="5">
        <v>100</v>
      </c>
      <c r="AQ9" s="5">
        <v>80</v>
      </c>
      <c r="AR9" s="5">
        <v>94</v>
      </c>
      <c r="AS9" s="5">
        <v>41</v>
      </c>
      <c r="AT9" s="5">
        <v>-100</v>
      </c>
      <c r="AU9" s="5">
        <v>-78</v>
      </c>
      <c r="AV9" s="5">
        <v>-48</v>
      </c>
      <c r="AW9" s="5">
        <v>100</v>
      </c>
      <c r="AX9" s="5">
        <v>100</v>
      </c>
      <c r="AY9" s="5">
        <v>100</v>
      </c>
      <c r="AZ9" s="5">
        <v>6</v>
      </c>
      <c r="BA9" s="5">
        <v>100</v>
      </c>
      <c r="BB9" s="5">
        <v>100</v>
      </c>
      <c r="BC9" s="5">
        <v>100</v>
      </c>
      <c r="BD9" s="5">
        <v>100</v>
      </c>
      <c r="BE9" s="5">
        <v>100</v>
      </c>
      <c r="BF9" s="5">
        <v>100</v>
      </c>
      <c r="BG9" s="5">
        <v>100</v>
      </c>
      <c r="BH9" s="5">
        <v>100</v>
      </c>
      <c r="BI9" s="3">
        <v>66</v>
      </c>
      <c r="BJ9" s="3">
        <v>45</v>
      </c>
      <c r="BK9" s="3">
        <v>100</v>
      </c>
      <c r="BL9" s="3">
        <v>56.833333333333336</v>
      </c>
      <c r="BM9" s="3">
        <v>-23.333333333333332</v>
      </c>
      <c r="BN9" s="3">
        <v>100</v>
      </c>
      <c r="BO9" s="3">
        <v>63.5</v>
      </c>
      <c r="BP9" s="3">
        <v>10.333333333333334</v>
      </c>
      <c r="BQ9" s="3">
        <v>100</v>
      </c>
      <c r="BR9" s="3">
        <v>63.166666666666664</v>
      </c>
      <c r="BS9" s="3">
        <v>9</v>
      </c>
      <c r="BT9" s="3">
        <v>100</v>
      </c>
    </row>
    <row r="10" spans="1:72" x14ac:dyDescent="0.35">
      <c r="A10" s="33">
        <v>109</v>
      </c>
      <c r="B10" s="5">
        <v>1</v>
      </c>
      <c r="C10" s="4">
        <v>0.5625</v>
      </c>
      <c r="D10" s="5">
        <v>1</v>
      </c>
      <c r="E10" s="2">
        <v>31</v>
      </c>
      <c r="F10" s="3">
        <v>78.5</v>
      </c>
      <c r="G10" s="3">
        <v>69.25</v>
      </c>
      <c r="H10" s="3">
        <v>28.75</v>
      </c>
      <c r="I10" s="3">
        <v>23.5</v>
      </c>
      <c r="J10" s="3">
        <v>54.75</v>
      </c>
      <c r="K10" s="3">
        <v>53.75</v>
      </c>
      <c r="L10" s="3">
        <v>55</v>
      </c>
      <c r="M10" s="3">
        <v>89</v>
      </c>
      <c r="N10" s="3">
        <v>60.5</v>
      </c>
      <c r="O10" s="3">
        <v>63.5</v>
      </c>
      <c r="P10" s="3">
        <v>96.5</v>
      </c>
      <c r="Q10" s="5">
        <v>95</v>
      </c>
      <c r="R10" s="5">
        <v>85</v>
      </c>
      <c r="S10" s="5">
        <v>60</v>
      </c>
      <c r="T10" s="5">
        <v>74</v>
      </c>
      <c r="U10" s="5">
        <v>100</v>
      </c>
      <c r="V10" s="5">
        <v>89</v>
      </c>
      <c r="W10" s="5">
        <v>57</v>
      </c>
      <c r="X10" s="5">
        <v>31</v>
      </c>
      <c r="Y10" s="5">
        <v>40</v>
      </c>
      <c r="Z10" s="5">
        <v>40</v>
      </c>
      <c r="AA10" s="5">
        <v>3</v>
      </c>
      <c r="AB10" s="5">
        <v>32</v>
      </c>
      <c r="AC10" s="5">
        <v>50</v>
      </c>
      <c r="AD10" s="5">
        <v>4</v>
      </c>
      <c r="AE10" s="5">
        <v>7</v>
      </c>
      <c r="AF10" s="5">
        <v>33</v>
      </c>
      <c r="AG10" s="5">
        <v>50</v>
      </c>
      <c r="AH10" s="5">
        <v>59</v>
      </c>
      <c r="AI10" s="5">
        <v>55</v>
      </c>
      <c r="AJ10" s="5">
        <v>55</v>
      </c>
      <c r="AK10" s="5">
        <v>50</v>
      </c>
      <c r="AL10" s="5">
        <v>52</v>
      </c>
      <c r="AM10" s="5">
        <v>55</v>
      </c>
      <c r="AN10" s="5">
        <v>58</v>
      </c>
      <c r="AO10" s="5">
        <v>50</v>
      </c>
      <c r="AP10" s="5">
        <v>66</v>
      </c>
      <c r="AQ10" s="5">
        <v>73</v>
      </c>
      <c r="AR10" s="5">
        <v>31</v>
      </c>
      <c r="AS10" s="5">
        <v>100</v>
      </c>
      <c r="AT10" s="5">
        <v>100</v>
      </c>
      <c r="AU10" s="5">
        <v>72</v>
      </c>
      <c r="AV10" s="5">
        <v>84</v>
      </c>
      <c r="AW10" s="5">
        <v>59</v>
      </c>
      <c r="AX10" s="5">
        <v>68</v>
      </c>
      <c r="AY10" s="5">
        <v>57</v>
      </c>
      <c r="AZ10" s="5">
        <v>58</v>
      </c>
      <c r="BA10" s="5">
        <v>81</v>
      </c>
      <c r="BB10" s="5">
        <v>85</v>
      </c>
      <c r="BC10" s="5">
        <v>48</v>
      </c>
      <c r="BD10" s="5">
        <v>40</v>
      </c>
      <c r="BE10" s="5">
        <v>100</v>
      </c>
      <c r="BF10" s="5">
        <v>100</v>
      </c>
      <c r="BG10" s="5">
        <v>98</v>
      </c>
      <c r="BH10" s="5">
        <v>88</v>
      </c>
      <c r="BI10" s="3">
        <v>65.666666666666671</v>
      </c>
      <c r="BJ10" s="3">
        <v>66.666666666666671</v>
      </c>
      <c r="BK10" s="3">
        <v>90.5</v>
      </c>
      <c r="BL10" s="3">
        <v>58.666666666666664</v>
      </c>
      <c r="BM10" s="3">
        <v>70.333333333333329</v>
      </c>
      <c r="BN10" s="3">
        <v>92.5</v>
      </c>
      <c r="BO10" s="3">
        <v>42.833333333333336</v>
      </c>
      <c r="BP10" s="3">
        <v>60.666666666666664</v>
      </c>
      <c r="BQ10" s="3">
        <v>73</v>
      </c>
      <c r="BR10" s="3">
        <v>43.166666666666664</v>
      </c>
      <c r="BS10" s="3">
        <v>65.666666666666671</v>
      </c>
      <c r="BT10" s="3">
        <v>64</v>
      </c>
    </row>
    <row r="11" spans="1:72" x14ac:dyDescent="0.35">
      <c r="A11" s="33">
        <v>110</v>
      </c>
      <c r="B11" s="5">
        <v>1</v>
      </c>
      <c r="C11" s="4">
        <v>0.75</v>
      </c>
      <c r="D11" s="5">
        <v>1</v>
      </c>
      <c r="E11" s="2">
        <v>30</v>
      </c>
      <c r="F11" s="3">
        <v>87.5</v>
      </c>
      <c r="G11" s="3">
        <v>74.75</v>
      </c>
      <c r="H11" s="3">
        <v>68</v>
      </c>
      <c r="I11" s="3">
        <v>73</v>
      </c>
      <c r="J11" s="3">
        <v>76.25</v>
      </c>
      <c r="K11" s="3">
        <v>68.25</v>
      </c>
      <c r="L11" s="3">
        <v>49.75</v>
      </c>
      <c r="M11" s="3">
        <v>43.666666666666664</v>
      </c>
      <c r="N11" s="3">
        <v>84.75</v>
      </c>
      <c r="O11" s="3">
        <v>86.25</v>
      </c>
      <c r="P11" s="3">
        <v>79.25</v>
      </c>
      <c r="Q11" s="5">
        <v>85</v>
      </c>
      <c r="R11" s="5">
        <v>75</v>
      </c>
      <c r="S11" s="5">
        <v>90</v>
      </c>
      <c r="T11" s="5">
        <v>100</v>
      </c>
      <c r="U11" s="5">
        <v>100</v>
      </c>
      <c r="V11" s="5">
        <v>78</v>
      </c>
      <c r="W11" s="5">
        <v>79</v>
      </c>
      <c r="X11" s="5">
        <v>42</v>
      </c>
      <c r="Y11" s="5">
        <v>90</v>
      </c>
      <c r="Z11" s="5">
        <v>61</v>
      </c>
      <c r="AA11" s="5">
        <v>72</v>
      </c>
      <c r="AB11" s="5">
        <v>49</v>
      </c>
      <c r="AC11" s="5">
        <v>91</v>
      </c>
      <c r="AD11" s="5">
        <v>89</v>
      </c>
      <c r="AE11" s="5">
        <v>60</v>
      </c>
      <c r="AF11" s="5">
        <v>52</v>
      </c>
      <c r="AG11" s="5">
        <v>100</v>
      </c>
      <c r="AH11" s="5">
        <v>63</v>
      </c>
      <c r="AI11" s="5">
        <v>89</v>
      </c>
      <c r="AJ11" s="5">
        <v>53</v>
      </c>
      <c r="AK11" s="5">
        <v>50</v>
      </c>
      <c r="AL11" s="5">
        <v>67</v>
      </c>
      <c r="AM11" s="5">
        <v>86</v>
      </c>
      <c r="AN11" s="5">
        <v>70</v>
      </c>
      <c r="AO11" s="5">
        <v>88</v>
      </c>
      <c r="AP11" s="5">
        <v>-25</v>
      </c>
      <c r="AQ11" s="5">
        <v>61</v>
      </c>
      <c r="AR11" s="5">
        <v>75</v>
      </c>
      <c r="AS11" s="5">
        <v>75</v>
      </c>
      <c r="AT11" s="1" t="s">
        <v>139</v>
      </c>
      <c r="AU11" s="5">
        <v>1</v>
      </c>
      <c r="AV11" s="5">
        <v>55</v>
      </c>
      <c r="AW11" s="5">
        <v>100</v>
      </c>
      <c r="AX11" s="5">
        <v>68</v>
      </c>
      <c r="AY11" s="5">
        <v>82</v>
      </c>
      <c r="AZ11" s="5">
        <v>89</v>
      </c>
      <c r="BA11" s="5">
        <v>81</v>
      </c>
      <c r="BB11" s="5">
        <v>100</v>
      </c>
      <c r="BC11" s="5">
        <v>83</v>
      </c>
      <c r="BD11" s="5">
        <v>81</v>
      </c>
      <c r="BE11" s="5">
        <v>100</v>
      </c>
      <c r="BF11" s="5">
        <v>64</v>
      </c>
      <c r="BG11" s="5">
        <v>53</v>
      </c>
      <c r="BH11" s="5">
        <v>100</v>
      </c>
      <c r="BI11" s="3">
        <v>92.333333333333329</v>
      </c>
      <c r="BJ11" s="3">
        <v>75</v>
      </c>
      <c r="BK11" s="3">
        <v>90.5</v>
      </c>
      <c r="BL11" s="3">
        <v>57.666666666666664</v>
      </c>
      <c r="BM11" s="3">
        <v>65</v>
      </c>
      <c r="BN11" s="3">
        <v>82</v>
      </c>
      <c r="BO11" s="3">
        <v>74</v>
      </c>
      <c r="BP11" s="3">
        <v>58.666666666666664</v>
      </c>
      <c r="BQ11" s="3">
        <v>68</v>
      </c>
      <c r="BR11" s="3">
        <v>67.833333333333329</v>
      </c>
      <c r="BS11" s="3">
        <v>59.333333333333336</v>
      </c>
      <c r="BT11" s="3">
        <v>90.5</v>
      </c>
    </row>
    <row r="12" spans="1:72" x14ac:dyDescent="0.35">
      <c r="A12" s="33">
        <v>111</v>
      </c>
      <c r="B12" s="5">
        <v>1</v>
      </c>
      <c r="C12" s="4">
        <v>0.5625</v>
      </c>
      <c r="D12" s="5">
        <v>1</v>
      </c>
      <c r="E12" s="2">
        <v>37</v>
      </c>
      <c r="F12" s="3">
        <v>91.5</v>
      </c>
      <c r="G12" s="3">
        <v>62.25</v>
      </c>
      <c r="H12" s="3">
        <v>58.25</v>
      </c>
      <c r="I12" s="3">
        <v>80.25</v>
      </c>
      <c r="J12" s="3">
        <v>78.75</v>
      </c>
      <c r="K12" s="3">
        <v>77.75</v>
      </c>
      <c r="L12" s="3">
        <v>78.75</v>
      </c>
      <c r="M12" s="3">
        <v>60.25</v>
      </c>
      <c r="N12" s="3">
        <v>65</v>
      </c>
      <c r="O12" s="3">
        <v>92.5</v>
      </c>
      <c r="P12" s="3">
        <v>98.5</v>
      </c>
      <c r="Q12" s="5">
        <v>100</v>
      </c>
      <c r="R12" s="5">
        <v>100</v>
      </c>
      <c r="S12" s="5">
        <v>91</v>
      </c>
      <c r="T12" s="5">
        <v>75</v>
      </c>
      <c r="U12" s="5">
        <v>6</v>
      </c>
      <c r="V12" s="5">
        <v>61</v>
      </c>
      <c r="W12" s="5">
        <v>97</v>
      </c>
      <c r="X12" s="5">
        <v>85</v>
      </c>
      <c r="Y12" s="5">
        <v>100</v>
      </c>
      <c r="Z12" s="5">
        <v>86</v>
      </c>
      <c r="AA12" s="5">
        <v>-19</v>
      </c>
      <c r="AB12" s="5">
        <v>66</v>
      </c>
      <c r="AC12" s="5">
        <v>100</v>
      </c>
      <c r="AD12" s="5">
        <v>78</v>
      </c>
      <c r="AE12" s="5">
        <v>43</v>
      </c>
      <c r="AF12" s="5">
        <v>100</v>
      </c>
      <c r="AG12" s="5">
        <v>100</v>
      </c>
      <c r="AH12" s="5">
        <v>66</v>
      </c>
      <c r="AI12" s="5">
        <v>49</v>
      </c>
      <c r="AJ12" s="5">
        <v>100</v>
      </c>
      <c r="AK12" s="5">
        <v>96</v>
      </c>
      <c r="AL12" s="5">
        <v>69</v>
      </c>
      <c r="AM12" s="5">
        <v>60</v>
      </c>
      <c r="AN12" s="5">
        <v>86</v>
      </c>
      <c r="AO12" s="5">
        <v>100</v>
      </c>
      <c r="AP12" s="5">
        <v>45</v>
      </c>
      <c r="AQ12" s="5">
        <v>70</v>
      </c>
      <c r="AR12" s="5">
        <v>100</v>
      </c>
      <c r="AS12" s="5">
        <v>100</v>
      </c>
      <c r="AT12" s="5">
        <v>52</v>
      </c>
      <c r="AU12" s="5">
        <v>46</v>
      </c>
      <c r="AV12" s="5">
        <v>43</v>
      </c>
      <c r="AW12" s="5">
        <v>100</v>
      </c>
      <c r="AX12" s="5">
        <v>75</v>
      </c>
      <c r="AY12" s="5">
        <v>88</v>
      </c>
      <c r="AZ12" s="5">
        <v>-3</v>
      </c>
      <c r="BA12" s="5">
        <v>100</v>
      </c>
      <c r="BB12" s="5">
        <v>75</v>
      </c>
      <c r="BC12" s="5">
        <v>100</v>
      </c>
      <c r="BD12" s="5">
        <v>95</v>
      </c>
      <c r="BE12" s="5">
        <v>100</v>
      </c>
      <c r="BF12" s="5">
        <v>94</v>
      </c>
      <c r="BG12" s="5">
        <v>100</v>
      </c>
      <c r="BH12" s="5">
        <v>100</v>
      </c>
      <c r="BI12" s="3">
        <v>84.333333333333329</v>
      </c>
      <c r="BJ12" s="3">
        <v>98.666666666666671</v>
      </c>
      <c r="BK12" s="3">
        <v>100</v>
      </c>
      <c r="BL12" s="3">
        <v>74.166666666666671</v>
      </c>
      <c r="BM12" s="3">
        <v>62.333333333333336</v>
      </c>
      <c r="BN12" s="3">
        <v>84.5</v>
      </c>
      <c r="BO12" s="3">
        <v>61.666666666666664</v>
      </c>
      <c r="BP12" s="3">
        <v>51.666666666666664</v>
      </c>
      <c r="BQ12" s="3">
        <v>100</v>
      </c>
      <c r="BR12" s="3">
        <v>70.5</v>
      </c>
      <c r="BS12" s="3">
        <v>76.333333333333329</v>
      </c>
      <c r="BT12" s="3">
        <v>97.5</v>
      </c>
    </row>
    <row r="13" spans="1:72" x14ac:dyDescent="0.35">
      <c r="A13" s="33">
        <v>112</v>
      </c>
      <c r="B13" s="5">
        <v>1</v>
      </c>
      <c r="C13" s="4">
        <v>0.5</v>
      </c>
      <c r="D13" s="5">
        <v>0</v>
      </c>
      <c r="E13" s="2">
        <v>34</v>
      </c>
      <c r="F13" s="3">
        <v>95.75</v>
      </c>
      <c r="G13" s="3">
        <v>65.5</v>
      </c>
      <c r="H13" s="3">
        <v>63</v>
      </c>
      <c r="I13" s="3">
        <v>23.5</v>
      </c>
      <c r="J13" s="3">
        <v>68.25</v>
      </c>
      <c r="K13" s="3">
        <v>71.25</v>
      </c>
      <c r="L13" s="3">
        <v>86</v>
      </c>
      <c r="M13" s="3">
        <v>87.75</v>
      </c>
      <c r="N13" s="3">
        <v>95.75</v>
      </c>
      <c r="O13" s="3">
        <v>86.25</v>
      </c>
      <c r="P13" s="3">
        <v>92.5</v>
      </c>
      <c r="Q13" s="5">
        <v>83</v>
      </c>
      <c r="R13" s="5">
        <v>100</v>
      </c>
      <c r="S13" s="5">
        <v>100</v>
      </c>
      <c r="T13" s="5">
        <v>100</v>
      </c>
      <c r="U13" s="5">
        <v>28</v>
      </c>
      <c r="V13" s="5">
        <v>100</v>
      </c>
      <c r="W13" s="5">
        <v>34</v>
      </c>
      <c r="X13" s="5">
        <v>100</v>
      </c>
      <c r="Y13" s="1" t="s">
        <v>139</v>
      </c>
      <c r="Z13" s="5">
        <v>100</v>
      </c>
      <c r="AA13" s="5">
        <v>40</v>
      </c>
      <c r="AB13" s="5">
        <v>49</v>
      </c>
      <c r="AC13" s="5">
        <v>-30</v>
      </c>
      <c r="AD13" s="1" t="s">
        <v>139</v>
      </c>
      <c r="AE13" s="5">
        <v>77</v>
      </c>
      <c r="AF13" s="1" t="s">
        <v>139</v>
      </c>
      <c r="AG13" s="5">
        <v>38</v>
      </c>
      <c r="AH13" s="5">
        <v>69</v>
      </c>
      <c r="AI13" s="5">
        <v>66</v>
      </c>
      <c r="AJ13" s="5">
        <v>100</v>
      </c>
      <c r="AK13" s="5">
        <v>15</v>
      </c>
      <c r="AL13" s="5">
        <v>70</v>
      </c>
      <c r="AM13" s="5">
        <v>100</v>
      </c>
      <c r="AN13" s="5">
        <v>100</v>
      </c>
      <c r="AO13" s="5">
        <v>44</v>
      </c>
      <c r="AP13" s="5">
        <v>100</v>
      </c>
      <c r="AQ13" s="5">
        <v>100</v>
      </c>
      <c r="AR13" s="5">
        <v>100</v>
      </c>
      <c r="AS13" s="5">
        <v>51</v>
      </c>
      <c r="AT13" s="5">
        <v>100</v>
      </c>
      <c r="AU13" s="5">
        <v>100</v>
      </c>
      <c r="AV13" s="5">
        <v>100</v>
      </c>
      <c r="AW13" s="5">
        <v>100</v>
      </c>
      <c r="AX13" s="5">
        <v>100</v>
      </c>
      <c r="AY13" s="5">
        <v>83</v>
      </c>
      <c r="AZ13" s="5">
        <v>100</v>
      </c>
      <c r="BA13" s="5">
        <v>70</v>
      </c>
      <c r="BB13" s="5">
        <v>75</v>
      </c>
      <c r="BC13" s="5">
        <v>100</v>
      </c>
      <c r="BD13" s="5">
        <v>100</v>
      </c>
      <c r="BE13" s="5">
        <v>70</v>
      </c>
      <c r="BF13" s="5">
        <v>100</v>
      </c>
      <c r="BG13" s="5">
        <v>100</v>
      </c>
      <c r="BH13" s="5">
        <v>100</v>
      </c>
      <c r="BI13" s="3">
        <v>45</v>
      </c>
      <c r="BJ13" s="3">
        <v>34.666666666666664</v>
      </c>
      <c r="BK13" s="3">
        <v>70</v>
      </c>
      <c r="BL13" s="3">
        <v>100</v>
      </c>
      <c r="BM13" s="3">
        <v>79.666666666666671</v>
      </c>
      <c r="BN13" s="3">
        <v>87.5</v>
      </c>
      <c r="BO13" s="3">
        <v>72.333333333333329</v>
      </c>
      <c r="BP13" s="3">
        <v>88.666666666666671</v>
      </c>
      <c r="BQ13" s="3">
        <v>100</v>
      </c>
      <c r="BR13" s="3">
        <v>89.8</v>
      </c>
      <c r="BS13" s="3">
        <v>100</v>
      </c>
      <c r="BT13" s="3">
        <v>100</v>
      </c>
    </row>
    <row r="14" spans="1:72" x14ac:dyDescent="0.35">
      <c r="A14" s="33">
        <v>113</v>
      </c>
      <c r="B14" s="5">
        <v>1</v>
      </c>
      <c r="C14" s="4">
        <v>0.5</v>
      </c>
      <c r="D14" s="5">
        <v>0</v>
      </c>
      <c r="E14" s="2">
        <v>32</v>
      </c>
      <c r="F14" s="3">
        <v>86</v>
      </c>
      <c r="G14" s="3">
        <v>100</v>
      </c>
      <c r="H14" s="3">
        <v>-50</v>
      </c>
      <c r="I14" s="3">
        <v>100</v>
      </c>
      <c r="J14" s="3">
        <v>52</v>
      </c>
      <c r="K14" s="3">
        <v>48</v>
      </c>
      <c r="L14" s="3">
        <v>100</v>
      </c>
      <c r="M14" s="3">
        <v>79</v>
      </c>
      <c r="N14" s="3">
        <v>100</v>
      </c>
      <c r="O14" s="3">
        <v>72</v>
      </c>
      <c r="P14" s="3">
        <v>100</v>
      </c>
      <c r="Q14" s="5">
        <v>86</v>
      </c>
      <c r="R14" s="1" t="s">
        <v>139</v>
      </c>
      <c r="S14" s="1" t="s">
        <v>139</v>
      </c>
      <c r="T14" s="1" t="s">
        <v>139</v>
      </c>
      <c r="U14" s="5">
        <v>100</v>
      </c>
      <c r="V14" s="1" t="s">
        <v>139</v>
      </c>
      <c r="W14" s="1" t="s">
        <v>139</v>
      </c>
      <c r="X14" s="1" t="s">
        <v>139</v>
      </c>
      <c r="Y14" s="5">
        <v>-50</v>
      </c>
      <c r="Z14" s="1" t="s">
        <v>139</v>
      </c>
      <c r="AA14" s="1" t="s">
        <v>139</v>
      </c>
      <c r="AB14" s="1" t="s">
        <v>139</v>
      </c>
      <c r="AC14" s="5">
        <v>100</v>
      </c>
      <c r="AD14" s="1" t="s">
        <v>139</v>
      </c>
      <c r="AE14" s="1" t="s">
        <v>139</v>
      </c>
      <c r="AF14" s="1" t="s">
        <v>139</v>
      </c>
      <c r="AG14" s="5">
        <v>52</v>
      </c>
      <c r="AH14" s="1" t="s">
        <v>139</v>
      </c>
      <c r="AI14" s="1" t="s">
        <v>139</v>
      </c>
      <c r="AJ14" s="1" t="s">
        <v>139</v>
      </c>
      <c r="AK14" s="5">
        <v>48</v>
      </c>
      <c r="AL14" s="1" t="s">
        <v>139</v>
      </c>
      <c r="AM14" s="1" t="s">
        <v>139</v>
      </c>
      <c r="AN14" s="1" t="s">
        <v>139</v>
      </c>
      <c r="AO14" s="5">
        <v>100</v>
      </c>
      <c r="AP14" s="1" t="s">
        <v>139</v>
      </c>
      <c r="AQ14" s="1" t="s">
        <v>139</v>
      </c>
      <c r="AR14" s="1" t="s">
        <v>139</v>
      </c>
      <c r="AS14" s="5">
        <v>79</v>
      </c>
      <c r="AT14" s="1" t="s">
        <v>139</v>
      </c>
      <c r="AU14" s="1" t="s">
        <v>139</v>
      </c>
      <c r="AV14" s="1" t="s">
        <v>139</v>
      </c>
      <c r="AW14" s="5">
        <v>100</v>
      </c>
      <c r="AX14" s="1" t="s">
        <v>139</v>
      </c>
      <c r="AY14" s="1" t="s">
        <v>139</v>
      </c>
      <c r="AZ14" s="1" t="s">
        <v>139</v>
      </c>
      <c r="BA14" s="5">
        <v>72</v>
      </c>
      <c r="BB14" s="1" t="s">
        <v>139</v>
      </c>
      <c r="BC14" s="1" t="s">
        <v>139</v>
      </c>
      <c r="BD14" s="1" t="s">
        <v>139</v>
      </c>
      <c r="BE14" s="5">
        <v>100</v>
      </c>
      <c r="BF14" s="1" t="s">
        <v>139</v>
      </c>
      <c r="BG14" s="1" t="s">
        <v>139</v>
      </c>
      <c r="BH14" s="1" t="s">
        <v>139</v>
      </c>
      <c r="BI14" s="3">
        <v>72.666666666666671</v>
      </c>
      <c r="BJ14" s="3">
        <v>59.666666666666664</v>
      </c>
      <c r="BK14" s="3">
        <v>86</v>
      </c>
      <c r="BL14" s="1" t="s">
        <v>139</v>
      </c>
      <c r="BM14" s="1" t="s">
        <v>139</v>
      </c>
      <c r="BN14" s="1" t="s">
        <v>139</v>
      </c>
      <c r="BO14" s="1" t="s">
        <v>139</v>
      </c>
      <c r="BP14" s="1" t="s">
        <v>139</v>
      </c>
      <c r="BQ14" s="1" t="s">
        <v>139</v>
      </c>
      <c r="BR14" s="1" t="s">
        <v>139</v>
      </c>
      <c r="BS14" s="1" t="s">
        <v>139</v>
      </c>
      <c r="BT14" s="1" t="s">
        <v>139</v>
      </c>
    </row>
    <row r="15" spans="1:72" x14ac:dyDescent="0.35">
      <c r="A15" s="33">
        <v>114</v>
      </c>
      <c r="B15" s="5">
        <v>1</v>
      </c>
      <c r="C15" s="4">
        <v>0.75</v>
      </c>
      <c r="D15" s="5">
        <v>1</v>
      </c>
      <c r="E15" s="2">
        <v>28</v>
      </c>
      <c r="F15" s="3">
        <v>100</v>
      </c>
      <c r="G15" s="3">
        <v>92.5</v>
      </c>
      <c r="H15" s="3">
        <v>97.5</v>
      </c>
      <c r="I15" s="3">
        <v>82.75</v>
      </c>
      <c r="J15" s="3">
        <v>92.5</v>
      </c>
      <c r="K15" s="3">
        <v>93.75</v>
      </c>
      <c r="L15" s="3">
        <v>96.25</v>
      </c>
      <c r="M15" s="3">
        <v>100</v>
      </c>
      <c r="N15" s="3">
        <v>100</v>
      </c>
      <c r="O15" s="3">
        <v>96.25</v>
      </c>
      <c r="P15" s="3">
        <v>96.25</v>
      </c>
      <c r="Q15" s="5">
        <v>100</v>
      </c>
      <c r="R15" s="5">
        <v>100</v>
      </c>
      <c r="S15" s="5">
        <v>100</v>
      </c>
      <c r="T15" s="5">
        <v>100</v>
      </c>
      <c r="U15" s="5">
        <v>70</v>
      </c>
      <c r="V15" s="5">
        <v>100</v>
      </c>
      <c r="W15" s="5">
        <v>100</v>
      </c>
      <c r="X15" s="5">
        <v>100</v>
      </c>
      <c r="Y15" s="5">
        <v>100</v>
      </c>
      <c r="Z15" s="5">
        <v>100</v>
      </c>
      <c r="AA15" s="5">
        <v>90</v>
      </c>
      <c r="AB15" s="5">
        <v>100</v>
      </c>
      <c r="AC15" s="5">
        <v>50</v>
      </c>
      <c r="AD15" s="5">
        <v>100</v>
      </c>
      <c r="AE15" s="5">
        <v>81</v>
      </c>
      <c r="AF15" s="5">
        <v>100</v>
      </c>
      <c r="AG15" s="5">
        <v>80</v>
      </c>
      <c r="AH15" s="5">
        <v>90</v>
      </c>
      <c r="AI15" s="5">
        <v>100</v>
      </c>
      <c r="AJ15" s="5">
        <v>100</v>
      </c>
      <c r="AK15" s="5">
        <v>80</v>
      </c>
      <c r="AL15" s="5">
        <v>95</v>
      </c>
      <c r="AM15" s="5">
        <v>100</v>
      </c>
      <c r="AN15" s="5">
        <v>100</v>
      </c>
      <c r="AO15" s="5">
        <v>85</v>
      </c>
      <c r="AP15" s="5">
        <v>100</v>
      </c>
      <c r="AQ15" s="5">
        <v>100</v>
      </c>
      <c r="AR15" s="5">
        <v>100</v>
      </c>
      <c r="AS15" s="5">
        <v>100</v>
      </c>
      <c r="AT15" s="5">
        <v>100</v>
      </c>
      <c r="AU15" s="5">
        <v>100</v>
      </c>
      <c r="AV15" s="5">
        <v>100</v>
      </c>
      <c r="AW15" s="5">
        <v>100</v>
      </c>
      <c r="AX15" s="5">
        <v>100</v>
      </c>
      <c r="AY15" s="5">
        <v>100</v>
      </c>
      <c r="AZ15" s="5">
        <v>100</v>
      </c>
      <c r="BA15" s="5">
        <v>85</v>
      </c>
      <c r="BB15" s="5">
        <v>100</v>
      </c>
      <c r="BC15" s="5">
        <v>100</v>
      </c>
      <c r="BD15" s="5">
        <v>100</v>
      </c>
      <c r="BE15" s="5">
        <v>85</v>
      </c>
      <c r="BF15" s="5">
        <v>100</v>
      </c>
      <c r="BG15" s="5">
        <v>100</v>
      </c>
      <c r="BH15" s="5">
        <v>100</v>
      </c>
      <c r="BI15" s="3">
        <v>84.166666666666671</v>
      </c>
      <c r="BJ15" s="3">
        <v>86.666666666666671</v>
      </c>
      <c r="BK15" s="3">
        <v>85</v>
      </c>
      <c r="BL15" s="3">
        <v>100</v>
      </c>
      <c r="BM15" s="3">
        <v>95</v>
      </c>
      <c r="BN15" s="3">
        <v>100</v>
      </c>
      <c r="BO15" s="3">
        <v>95.166666666666671</v>
      </c>
      <c r="BP15" s="3">
        <v>100</v>
      </c>
      <c r="BQ15" s="3">
        <v>100</v>
      </c>
      <c r="BR15" s="3">
        <v>100</v>
      </c>
      <c r="BS15" s="3">
        <v>100</v>
      </c>
      <c r="BT15" s="3">
        <v>100</v>
      </c>
    </row>
    <row r="16" spans="1:72" x14ac:dyDescent="0.35">
      <c r="A16" s="33">
        <v>115</v>
      </c>
      <c r="B16" s="5">
        <v>1</v>
      </c>
      <c r="C16" s="4">
        <v>0.6875</v>
      </c>
      <c r="D16" s="5">
        <v>1</v>
      </c>
      <c r="E16" s="2">
        <v>44</v>
      </c>
      <c r="F16" s="3">
        <v>85.75</v>
      </c>
      <c r="G16" s="3">
        <v>84.25</v>
      </c>
      <c r="H16" s="3">
        <v>83.333333333333329</v>
      </c>
      <c r="I16" s="3">
        <v>85.75</v>
      </c>
      <c r="J16" s="3">
        <v>89</v>
      </c>
      <c r="K16" s="3">
        <v>84</v>
      </c>
      <c r="L16" s="3">
        <v>89.75</v>
      </c>
      <c r="M16" s="3">
        <v>19.5</v>
      </c>
      <c r="N16" s="3">
        <v>59.75</v>
      </c>
      <c r="O16" s="3">
        <v>89.25</v>
      </c>
      <c r="P16" s="3">
        <v>100</v>
      </c>
      <c r="Q16" s="5">
        <v>100</v>
      </c>
      <c r="R16" s="5">
        <v>90</v>
      </c>
      <c r="S16" s="5">
        <v>77</v>
      </c>
      <c r="T16" s="5">
        <v>76</v>
      </c>
      <c r="U16" s="5">
        <v>100</v>
      </c>
      <c r="V16" s="5">
        <v>85</v>
      </c>
      <c r="W16" s="5">
        <v>84</v>
      </c>
      <c r="X16" s="5">
        <v>68</v>
      </c>
      <c r="Y16" s="5">
        <v>100</v>
      </c>
      <c r="Z16" s="5">
        <v>87</v>
      </c>
      <c r="AA16" s="1" t="s">
        <v>139</v>
      </c>
      <c r="AB16" s="5">
        <v>63</v>
      </c>
      <c r="AC16" s="5">
        <v>100</v>
      </c>
      <c r="AD16" s="5">
        <v>87</v>
      </c>
      <c r="AE16" s="5">
        <v>72</v>
      </c>
      <c r="AF16" s="5">
        <v>84</v>
      </c>
      <c r="AG16" s="5">
        <v>100</v>
      </c>
      <c r="AH16" s="5">
        <v>95</v>
      </c>
      <c r="AI16" s="5">
        <v>77</v>
      </c>
      <c r="AJ16" s="5">
        <v>84</v>
      </c>
      <c r="AK16" s="5">
        <v>100</v>
      </c>
      <c r="AL16" s="5">
        <v>93</v>
      </c>
      <c r="AM16" s="5">
        <v>75</v>
      </c>
      <c r="AN16" s="5">
        <v>68</v>
      </c>
      <c r="AO16" s="5">
        <v>100</v>
      </c>
      <c r="AP16" s="5">
        <v>97</v>
      </c>
      <c r="AQ16" s="5">
        <v>79</v>
      </c>
      <c r="AR16" s="5">
        <v>83</v>
      </c>
      <c r="AS16" s="5">
        <v>14</v>
      </c>
      <c r="AT16" s="5">
        <v>65</v>
      </c>
      <c r="AU16" s="5">
        <v>-54</v>
      </c>
      <c r="AV16" s="5">
        <v>53</v>
      </c>
      <c r="AW16" s="5">
        <v>91</v>
      </c>
      <c r="AX16" s="5">
        <v>81</v>
      </c>
      <c r="AY16" s="5">
        <v>15</v>
      </c>
      <c r="AZ16" s="5">
        <v>52</v>
      </c>
      <c r="BA16" s="5">
        <v>80</v>
      </c>
      <c r="BB16" s="5">
        <v>95</v>
      </c>
      <c r="BC16" s="5">
        <v>93</v>
      </c>
      <c r="BD16" s="5">
        <v>89</v>
      </c>
      <c r="BE16" s="5">
        <v>100</v>
      </c>
      <c r="BF16" s="5">
        <v>100</v>
      </c>
      <c r="BG16" s="5">
        <v>100</v>
      </c>
      <c r="BH16" s="5">
        <v>100</v>
      </c>
      <c r="BI16" s="3">
        <v>98.5</v>
      </c>
      <c r="BJ16" s="3">
        <v>71.333333333333329</v>
      </c>
      <c r="BK16" s="3">
        <v>90</v>
      </c>
      <c r="BL16" s="3">
        <v>87.833333333333329</v>
      </c>
      <c r="BM16" s="3">
        <v>84.333333333333329</v>
      </c>
      <c r="BN16" s="3">
        <v>97.5</v>
      </c>
      <c r="BO16" s="3">
        <v>65.400000000000006</v>
      </c>
      <c r="BP16" s="3">
        <v>32.666666666666664</v>
      </c>
      <c r="BQ16" s="3">
        <v>96.5</v>
      </c>
      <c r="BR16" s="3">
        <v>71</v>
      </c>
      <c r="BS16" s="3">
        <v>68.333333333333329</v>
      </c>
      <c r="BT16" s="3">
        <v>94.5</v>
      </c>
    </row>
    <row r="17" spans="1:489" x14ac:dyDescent="0.35">
      <c r="A17" s="33">
        <v>117</v>
      </c>
      <c r="B17" s="5">
        <v>1</v>
      </c>
      <c r="C17" s="4">
        <v>0.5625</v>
      </c>
      <c r="D17" s="5">
        <v>1</v>
      </c>
      <c r="E17" s="2">
        <v>39</v>
      </c>
      <c r="F17" s="3">
        <v>100</v>
      </c>
      <c r="G17" s="3">
        <v>76</v>
      </c>
      <c r="H17" s="3">
        <v>69</v>
      </c>
      <c r="I17" s="3">
        <v>72</v>
      </c>
      <c r="J17" s="3">
        <v>49</v>
      </c>
      <c r="K17" s="3">
        <v>36</v>
      </c>
      <c r="L17" s="3">
        <v>88</v>
      </c>
      <c r="M17" s="3">
        <v>100</v>
      </c>
      <c r="N17" s="3">
        <v>83</v>
      </c>
      <c r="O17" s="3">
        <v>100</v>
      </c>
      <c r="P17" s="3">
        <v>100</v>
      </c>
      <c r="Q17" s="1" t="s">
        <v>139</v>
      </c>
      <c r="R17" s="5">
        <v>100</v>
      </c>
      <c r="S17" s="1" t="s">
        <v>139</v>
      </c>
      <c r="T17" s="1" t="s">
        <v>139</v>
      </c>
      <c r="U17" s="1" t="s">
        <v>139</v>
      </c>
      <c r="V17" s="5">
        <v>76</v>
      </c>
      <c r="W17" s="1" t="s">
        <v>139</v>
      </c>
      <c r="X17" s="1" t="s">
        <v>139</v>
      </c>
      <c r="Y17" s="1" t="s">
        <v>139</v>
      </c>
      <c r="Z17" s="5">
        <v>69</v>
      </c>
      <c r="AA17" s="1" t="s">
        <v>139</v>
      </c>
      <c r="AB17" s="1" t="s">
        <v>139</v>
      </c>
      <c r="AC17" s="1" t="s">
        <v>139</v>
      </c>
      <c r="AD17" s="5">
        <v>72</v>
      </c>
      <c r="AE17" s="1" t="s">
        <v>139</v>
      </c>
      <c r="AF17" s="1" t="s">
        <v>139</v>
      </c>
      <c r="AG17" s="1" t="s">
        <v>139</v>
      </c>
      <c r="AH17" s="5">
        <v>49</v>
      </c>
      <c r="AI17" s="1" t="s">
        <v>139</v>
      </c>
      <c r="AJ17" s="1" t="s">
        <v>139</v>
      </c>
      <c r="AK17" s="1" t="s">
        <v>139</v>
      </c>
      <c r="AL17" s="5">
        <v>36</v>
      </c>
      <c r="AM17" s="1" t="s">
        <v>139</v>
      </c>
      <c r="AN17" s="1" t="s">
        <v>139</v>
      </c>
      <c r="AO17" s="1" t="s">
        <v>139</v>
      </c>
      <c r="AP17" s="5">
        <v>88</v>
      </c>
      <c r="AQ17" s="1" t="s">
        <v>139</v>
      </c>
      <c r="AR17" s="1" t="s">
        <v>139</v>
      </c>
      <c r="AS17" s="1" t="s">
        <v>139</v>
      </c>
      <c r="AT17" s="5">
        <v>100</v>
      </c>
      <c r="AU17" s="1" t="s">
        <v>139</v>
      </c>
      <c r="AV17" s="1" t="s">
        <v>139</v>
      </c>
      <c r="AW17" s="1" t="s">
        <v>139</v>
      </c>
      <c r="AX17" s="5">
        <v>83</v>
      </c>
      <c r="AY17" s="1" t="s">
        <v>139</v>
      </c>
      <c r="AZ17" s="1" t="s">
        <v>139</v>
      </c>
      <c r="BA17" s="1" t="s">
        <v>139</v>
      </c>
      <c r="BB17" s="5">
        <v>100</v>
      </c>
      <c r="BC17" s="1" t="s">
        <v>139</v>
      </c>
      <c r="BD17" s="1" t="s">
        <v>139</v>
      </c>
      <c r="BE17" s="1" t="s">
        <v>139</v>
      </c>
      <c r="BF17" s="5">
        <v>100</v>
      </c>
      <c r="BG17" s="1" t="s">
        <v>139</v>
      </c>
      <c r="BH17" s="1" t="s">
        <v>139</v>
      </c>
      <c r="BI17" s="1" t="s">
        <v>139</v>
      </c>
      <c r="BJ17" s="1" t="s">
        <v>139</v>
      </c>
      <c r="BK17" s="1" t="s">
        <v>139</v>
      </c>
      <c r="BL17" s="3">
        <v>81.333333333333329</v>
      </c>
      <c r="BM17" s="3">
        <v>61.666666666666664</v>
      </c>
      <c r="BN17" s="3">
        <v>100</v>
      </c>
      <c r="BO17" s="1" t="s">
        <v>139</v>
      </c>
      <c r="BP17" s="1" t="s">
        <v>139</v>
      </c>
      <c r="BQ17" s="1" t="s">
        <v>139</v>
      </c>
      <c r="BR17" s="1" t="s">
        <v>139</v>
      </c>
      <c r="BS17" s="1" t="s">
        <v>139</v>
      </c>
      <c r="BT17" s="1" t="s">
        <v>139</v>
      </c>
    </row>
    <row r="18" spans="1:489" x14ac:dyDescent="0.35">
      <c r="A18" s="33">
        <v>118</v>
      </c>
      <c r="B18" s="5">
        <v>1</v>
      </c>
      <c r="C18" s="4">
        <v>0.875</v>
      </c>
      <c r="D18" s="5">
        <v>0</v>
      </c>
      <c r="E18" s="2">
        <v>40</v>
      </c>
      <c r="F18" s="3">
        <v>80.75</v>
      </c>
      <c r="G18" s="3">
        <v>49.75</v>
      </c>
      <c r="H18" s="3">
        <v>21.5</v>
      </c>
      <c r="I18" s="3">
        <v>7.25</v>
      </c>
      <c r="J18" s="3">
        <v>66.25</v>
      </c>
      <c r="K18" s="3">
        <v>33.666666666666664</v>
      </c>
      <c r="L18" s="3">
        <v>43.666666666666664</v>
      </c>
      <c r="M18" s="3">
        <v>60.75</v>
      </c>
      <c r="N18" s="3">
        <v>55</v>
      </c>
      <c r="O18" s="3">
        <v>46.5</v>
      </c>
      <c r="P18" s="3">
        <v>61.75</v>
      </c>
      <c r="Q18" s="5">
        <v>80</v>
      </c>
      <c r="R18" s="5">
        <v>80</v>
      </c>
      <c r="S18" s="5">
        <v>80</v>
      </c>
      <c r="T18" s="5">
        <v>83</v>
      </c>
      <c r="U18" s="5">
        <v>90</v>
      </c>
      <c r="V18" s="5">
        <v>40</v>
      </c>
      <c r="W18" s="5">
        <v>40</v>
      </c>
      <c r="X18" s="5">
        <v>29</v>
      </c>
      <c r="Y18" s="5">
        <v>40</v>
      </c>
      <c r="Z18" s="5">
        <v>20</v>
      </c>
      <c r="AA18" s="5">
        <v>-20</v>
      </c>
      <c r="AB18" s="5">
        <v>46</v>
      </c>
      <c r="AC18" s="5">
        <v>20</v>
      </c>
      <c r="AD18" s="5">
        <v>30</v>
      </c>
      <c r="AE18" s="5">
        <v>-40</v>
      </c>
      <c r="AF18" s="5">
        <v>19</v>
      </c>
      <c r="AG18" s="5">
        <v>35</v>
      </c>
      <c r="AH18" s="5">
        <v>70</v>
      </c>
      <c r="AI18" s="5">
        <v>76</v>
      </c>
      <c r="AJ18" s="5">
        <v>84</v>
      </c>
      <c r="AK18" s="1" t="s">
        <v>139</v>
      </c>
      <c r="AL18" s="5">
        <v>33</v>
      </c>
      <c r="AM18" s="5">
        <v>19</v>
      </c>
      <c r="AN18" s="5">
        <v>49</v>
      </c>
      <c r="AO18" s="1" t="s">
        <v>139</v>
      </c>
      <c r="AP18" s="5">
        <v>31</v>
      </c>
      <c r="AQ18" s="5">
        <v>51</v>
      </c>
      <c r="AR18" s="5">
        <v>49</v>
      </c>
      <c r="AS18" s="5">
        <v>50</v>
      </c>
      <c r="AT18" s="5">
        <v>74</v>
      </c>
      <c r="AU18" s="5">
        <v>70</v>
      </c>
      <c r="AV18" s="5">
        <v>49</v>
      </c>
      <c r="AW18" s="5">
        <v>50</v>
      </c>
      <c r="AX18" s="5">
        <v>30</v>
      </c>
      <c r="AY18" s="5">
        <v>70</v>
      </c>
      <c r="AZ18" s="5">
        <v>70</v>
      </c>
      <c r="BA18" s="5">
        <v>40</v>
      </c>
      <c r="BB18" s="5">
        <v>55</v>
      </c>
      <c r="BC18" s="5">
        <v>64</v>
      </c>
      <c r="BD18" s="5">
        <v>27</v>
      </c>
      <c r="BE18" s="5">
        <v>77</v>
      </c>
      <c r="BF18" s="5">
        <v>50</v>
      </c>
      <c r="BG18" s="5">
        <v>55</v>
      </c>
      <c r="BH18" s="5">
        <v>65</v>
      </c>
      <c r="BI18" s="3">
        <v>56</v>
      </c>
      <c r="BJ18" s="3">
        <v>42.5</v>
      </c>
      <c r="BK18" s="3">
        <v>58.5</v>
      </c>
      <c r="BL18" s="3">
        <v>38.5</v>
      </c>
      <c r="BM18" s="3">
        <v>59</v>
      </c>
      <c r="BN18" s="3">
        <v>52.5</v>
      </c>
      <c r="BO18" s="3">
        <v>30.166666666666668</v>
      </c>
      <c r="BP18" s="3">
        <v>55</v>
      </c>
      <c r="BQ18" s="3">
        <v>59.5</v>
      </c>
      <c r="BR18" s="3">
        <v>49.333333333333336</v>
      </c>
      <c r="BS18" s="3">
        <v>60.666666666666664</v>
      </c>
      <c r="BT18" s="3">
        <v>46</v>
      </c>
    </row>
    <row r="19" spans="1:489" x14ac:dyDescent="0.35">
      <c r="A19" s="33">
        <v>119</v>
      </c>
      <c r="B19" s="5">
        <v>1</v>
      </c>
      <c r="C19" s="4">
        <v>0.75</v>
      </c>
      <c r="D19" s="5">
        <v>1</v>
      </c>
      <c r="E19" s="2">
        <v>33</v>
      </c>
      <c r="F19" s="3">
        <v>94.666666666666671</v>
      </c>
      <c r="G19" s="3">
        <v>46.666666666666664</v>
      </c>
      <c r="H19" s="3">
        <v>20.333333333333332</v>
      </c>
      <c r="I19" s="3">
        <v>36.333333333333336</v>
      </c>
      <c r="J19" s="3">
        <v>75</v>
      </c>
      <c r="K19" s="3">
        <v>75.333333333333329</v>
      </c>
      <c r="L19" s="3">
        <v>-3.6666666666666701</v>
      </c>
      <c r="M19" s="3">
        <v>83</v>
      </c>
      <c r="N19" s="3">
        <v>85.666666666666671</v>
      </c>
      <c r="O19" s="3">
        <v>84</v>
      </c>
      <c r="P19" s="3">
        <v>90</v>
      </c>
      <c r="Q19" s="5">
        <v>93</v>
      </c>
      <c r="R19" s="1" t="s">
        <v>139</v>
      </c>
      <c r="S19" s="5">
        <v>96</v>
      </c>
      <c r="T19" s="5">
        <v>95</v>
      </c>
      <c r="U19" s="5">
        <v>76</v>
      </c>
      <c r="V19" s="1" t="s">
        <v>139</v>
      </c>
      <c r="W19" s="5">
        <v>29</v>
      </c>
      <c r="X19" s="5">
        <v>35</v>
      </c>
      <c r="Y19" s="5">
        <v>78</v>
      </c>
      <c r="Z19" s="1" t="s">
        <v>139</v>
      </c>
      <c r="AA19" s="5">
        <v>-41</v>
      </c>
      <c r="AB19" s="5">
        <v>24</v>
      </c>
      <c r="AC19" s="5">
        <v>80</v>
      </c>
      <c r="AD19" s="1" t="s">
        <v>139</v>
      </c>
      <c r="AE19" s="5">
        <v>42</v>
      </c>
      <c r="AF19" s="5">
        <v>-13</v>
      </c>
      <c r="AG19" s="5">
        <v>78</v>
      </c>
      <c r="AH19" s="1" t="s">
        <v>139</v>
      </c>
      <c r="AI19" s="5">
        <v>71</v>
      </c>
      <c r="AJ19" s="5">
        <v>76</v>
      </c>
      <c r="AK19" s="5">
        <v>82</v>
      </c>
      <c r="AL19" s="1" t="s">
        <v>139</v>
      </c>
      <c r="AM19" s="5">
        <v>70</v>
      </c>
      <c r="AN19" s="5">
        <v>74</v>
      </c>
      <c r="AO19" s="5">
        <v>-24</v>
      </c>
      <c r="AP19" s="1" t="s">
        <v>139</v>
      </c>
      <c r="AQ19" s="5">
        <v>-27</v>
      </c>
      <c r="AR19" s="5">
        <v>40</v>
      </c>
      <c r="AS19" s="5">
        <v>90</v>
      </c>
      <c r="AT19" s="1" t="s">
        <v>139</v>
      </c>
      <c r="AU19" s="5">
        <v>76</v>
      </c>
      <c r="AV19" s="5">
        <v>83</v>
      </c>
      <c r="AW19" s="5">
        <v>90</v>
      </c>
      <c r="AX19" s="1" t="s">
        <v>139</v>
      </c>
      <c r="AY19" s="5">
        <v>83</v>
      </c>
      <c r="AZ19" s="5">
        <v>84</v>
      </c>
      <c r="BA19" s="5">
        <v>86</v>
      </c>
      <c r="BB19" s="1" t="s">
        <v>139</v>
      </c>
      <c r="BC19" s="5">
        <v>82</v>
      </c>
      <c r="BD19" s="1" t="s">
        <v>139</v>
      </c>
      <c r="BE19" s="5">
        <v>90</v>
      </c>
      <c r="BF19" s="1" t="s">
        <v>139</v>
      </c>
      <c r="BG19" s="5">
        <v>90</v>
      </c>
      <c r="BH19" s="1" t="s">
        <v>139</v>
      </c>
      <c r="BI19" s="3">
        <v>65.5</v>
      </c>
      <c r="BJ19" s="3">
        <v>83.333333333333329</v>
      </c>
      <c r="BK19" s="3">
        <v>88</v>
      </c>
      <c r="BL19" s="1" t="s">
        <v>139</v>
      </c>
      <c r="BM19" s="1" t="s">
        <v>139</v>
      </c>
      <c r="BN19" s="1" t="s">
        <v>139</v>
      </c>
      <c r="BO19" s="3">
        <v>30.333333333333332</v>
      </c>
      <c r="BP19" s="3">
        <v>72.333333333333329</v>
      </c>
      <c r="BQ19" s="3">
        <v>86</v>
      </c>
      <c r="BR19" s="3">
        <v>44.166666666666664</v>
      </c>
      <c r="BS19" s="3">
        <v>77.666666666666671</v>
      </c>
      <c r="BT19" s="1" t="s">
        <v>139</v>
      </c>
    </row>
    <row r="20" spans="1:489" x14ac:dyDescent="0.35">
      <c r="A20" s="33">
        <v>120</v>
      </c>
      <c r="B20" s="5">
        <v>1</v>
      </c>
      <c r="C20" s="4">
        <v>0.4375</v>
      </c>
      <c r="D20" s="5">
        <v>1</v>
      </c>
      <c r="E20" s="2">
        <v>40</v>
      </c>
      <c r="F20" s="3">
        <v>82</v>
      </c>
      <c r="G20" s="3">
        <v>86.666666666666671</v>
      </c>
      <c r="H20" s="3">
        <v>63.666666666666664</v>
      </c>
      <c r="I20" s="3">
        <v>91</v>
      </c>
      <c r="J20" s="3">
        <v>100</v>
      </c>
      <c r="K20" s="3">
        <v>93</v>
      </c>
      <c r="L20" s="3">
        <v>93.666666666666671</v>
      </c>
      <c r="M20" s="3">
        <v>57.666666666666664</v>
      </c>
      <c r="N20" s="3">
        <v>87.666666666666671</v>
      </c>
      <c r="O20" s="3">
        <v>100</v>
      </c>
      <c r="P20" s="3">
        <v>100</v>
      </c>
      <c r="Q20" s="5">
        <v>80</v>
      </c>
      <c r="R20" s="1" t="s">
        <v>139</v>
      </c>
      <c r="S20" s="5">
        <v>85</v>
      </c>
      <c r="T20" s="5">
        <v>81</v>
      </c>
      <c r="U20" s="5">
        <v>100</v>
      </c>
      <c r="V20" s="1" t="s">
        <v>139</v>
      </c>
      <c r="W20" s="5">
        <v>100</v>
      </c>
      <c r="X20" s="5">
        <v>60</v>
      </c>
      <c r="Y20" s="5">
        <v>70</v>
      </c>
      <c r="Z20" s="1" t="s">
        <v>139</v>
      </c>
      <c r="AA20" s="5">
        <v>71</v>
      </c>
      <c r="AB20" s="5">
        <v>50</v>
      </c>
      <c r="AC20" s="5">
        <v>73</v>
      </c>
      <c r="AD20" s="1" t="s">
        <v>139</v>
      </c>
      <c r="AE20" s="5">
        <v>100</v>
      </c>
      <c r="AF20" s="5">
        <v>100</v>
      </c>
      <c r="AG20" s="5">
        <v>100</v>
      </c>
      <c r="AH20" s="1" t="s">
        <v>139</v>
      </c>
      <c r="AI20" s="5">
        <v>100</v>
      </c>
      <c r="AJ20" s="5">
        <v>100</v>
      </c>
      <c r="AK20" s="5">
        <v>100</v>
      </c>
      <c r="AL20" s="1" t="s">
        <v>139</v>
      </c>
      <c r="AM20" s="5">
        <v>88</v>
      </c>
      <c r="AN20" s="5">
        <v>91</v>
      </c>
      <c r="AO20" s="5">
        <v>81</v>
      </c>
      <c r="AP20" s="1" t="s">
        <v>139</v>
      </c>
      <c r="AQ20" s="5">
        <v>100</v>
      </c>
      <c r="AR20" s="5">
        <v>100</v>
      </c>
      <c r="AS20" s="5">
        <v>68</v>
      </c>
      <c r="AT20" s="1" t="s">
        <v>139</v>
      </c>
      <c r="AU20" s="5">
        <v>26</v>
      </c>
      <c r="AV20" s="5">
        <v>79</v>
      </c>
      <c r="AW20" s="5">
        <v>81</v>
      </c>
      <c r="AX20" s="1" t="s">
        <v>139</v>
      </c>
      <c r="AY20" s="5">
        <v>100</v>
      </c>
      <c r="AZ20" s="5">
        <v>82</v>
      </c>
      <c r="BA20" s="5">
        <v>100</v>
      </c>
      <c r="BB20" s="1" t="s">
        <v>139</v>
      </c>
      <c r="BC20" s="5">
        <v>100</v>
      </c>
      <c r="BD20" s="5">
        <v>100</v>
      </c>
      <c r="BE20" s="5">
        <v>100</v>
      </c>
      <c r="BF20" s="1" t="s">
        <v>139</v>
      </c>
      <c r="BG20" s="5">
        <v>100</v>
      </c>
      <c r="BH20" s="5">
        <v>100</v>
      </c>
      <c r="BI20" s="3">
        <v>80.833333333333329</v>
      </c>
      <c r="BJ20" s="3">
        <v>89.333333333333329</v>
      </c>
      <c r="BK20" s="3">
        <v>100</v>
      </c>
      <c r="BL20" s="1" t="s">
        <v>139</v>
      </c>
      <c r="BM20" s="1" t="s">
        <v>139</v>
      </c>
      <c r="BN20" s="1" t="s">
        <v>139</v>
      </c>
      <c r="BO20" s="3">
        <v>92.666666666666671</v>
      </c>
      <c r="BP20" s="3">
        <v>71.333333333333329</v>
      </c>
      <c r="BQ20" s="3">
        <v>100</v>
      </c>
      <c r="BR20" s="3">
        <v>78.833333333333329</v>
      </c>
      <c r="BS20" s="3">
        <v>90</v>
      </c>
      <c r="BT20" s="3">
        <v>100</v>
      </c>
    </row>
    <row r="21" spans="1:489" s="7" customFormat="1" x14ac:dyDescent="0.35">
      <c r="A21" s="7">
        <v>121</v>
      </c>
      <c r="B21" s="7">
        <v>1</v>
      </c>
      <c r="C21" s="7">
        <v>0.1875</v>
      </c>
      <c r="D21" s="7">
        <v>1</v>
      </c>
      <c r="E21" s="15">
        <v>38</v>
      </c>
      <c r="F21" s="7">
        <v>100</v>
      </c>
      <c r="G21" s="7">
        <v>100</v>
      </c>
      <c r="H21" s="7">
        <v>100</v>
      </c>
      <c r="I21" s="7">
        <v>100</v>
      </c>
      <c r="J21" s="7">
        <v>100</v>
      </c>
      <c r="K21" s="7">
        <v>84</v>
      </c>
      <c r="L21" s="7">
        <v>100</v>
      </c>
      <c r="M21" s="7">
        <v>79</v>
      </c>
      <c r="N21" s="7">
        <v>100</v>
      </c>
      <c r="O21" s="7">
        <v>100</v>
      </c>
      <c r="P21" s="7">
        <v>-100</v>
      </c>
      <c r="Q21" s="7">
        <v>100</v>
      </c>
      <c r="R21" s="7" t="s">
        <v>139</v>
      </c>
      <c r="S21" s="7" t="s">
        <v>139</v>
      </c>
      <c r="T21" s="7" t="s">
        <v>139</v>
      </c>
      <c r="U21" s="7">
        <v>100</v>
      </c>
      <c r="V21" s="7" t="s">
        <v>139</v>
      </c>
      <c r="W21" s="7" t="s">
        <v>139</v>
      </c>
      <c r="X21" s="7" t="s">
        <v>139</v>
      </c>
      <c r="Y21" s="7">
        <v>100</v>
      </c>
      <c r="Z21" s="7" t="s">
        <v>139</v>
      </c>
      <c r="AA21" s="7" t="s">
        <v>139</v>
      </c>
      <c r="AB21" s="7" t="s">
        <v>139</v>
      </c>
      <c r="AC21" s="7">
        <v>100</v>
      </c>
      <c r="AD21" s="7" t="s">
        <v>139</v>
      </c>
      <c r="AE21" s="7" t="s">
        <v>139</v>
      </c>
      <c r="AF21" s="7" t="s">
        <v>139</v>
      </c>
      <c r="AG21" s="7">
        <v>100</v>
      </c>
      <c r="AH21" s="7" t="s">
        <v>139</v>
      </c>
      <c r="AI21" s="7" t="s">
        <v>139</v>
      </c>
      <c r="AJ21" s="7" t="s">
        <v>139</v>
      </c>
      <c r="AK21" s="7">
        <v>84</v>
      </c>
      <c r="AL21" s="7" t="s">
        <v>139</v>
      </c>
      <c r="AM21" s="7" t="s">
        <v>139</v>
      </c>
      <c r="AN21" s="7" t="s">
        <v>139</v>
      </c>
      <c r="AO21" s="7">
        <v>100</v>
      </c>
      <c r="AP21" s="7" t="s">
        <v>139</v>
      </c>
      <c r="AQ21" s="7" t="s">
        <v>139</v>
      </c>
      <c r="AR21" s="7" t="s">
        <v>139</v>
      </c>
      <c r="AS21" s="7">
        <v>79</v>
      </c>
      <c r="AT21" s="7" t="s">
        <v>139</v>
      </c>
      <c r="AU21" s="7" t="s">
        <v>139</v>
      </c>
      <c r="AV21" s="7" t="s">
        <v>139</v>
      </c>
      <c r="AW21" s="7">
        <v>100</v>
      </c>
      <c r="AX21" s="7" t="s">
        <v>139</v>
      </c>
      <c r="AY21" s="7" t="s">
        <v>139</v>
      </c>
      <c r="AZ21" s="7" t="s">
        <v>139</v>
      </c>
      <c r="BA21" s="7">
        <v>100</v>
      </c>
      <c r="BB21" s="7" t="s">
        <v>139</v>
      </c>
      <c r="BC21" s="7" t="s">
        <v>139</v>
      </c>
      <c r="BD21" s="7" t="s">
        <v>139</v>
      </c>
      <c r="BE21" s="7">
        <v>-100</v>
      </c>
      <c r="BF21" s="7" t="s">
        <v>139</v>
      </c>
      <c r="BG21" s="7" t="s">
        <v>139</v>
      </c>
      <c r="BH21" s="7" t="s">
        <v>139</v>
      </c>
      <c r="BI21" s="7" t="s">
        <v>139</v>
      </c>
      <c r="BJ21" s="7" t="s">
        <v>139</v>
      </c>
      <c r="BK21" s="7" t="s">
        <v>139</v>
      </c>
      <c r="BL21" s="7" t="s">
        <v>139</v>
      </c>
      <c r="BM21" s="7" t="s">
        <v>139</v>
      </c>
      <c r="BN21" s="7" t="s">
        <v>139</v>
      </c>
      <c r="BO21" s="7" t="s">
        <v>139</v>
      </c>
      <c r="BP21" s="7" t="s">
        <v>139</v>
      </c>
      <c r="BQ21" s="7" t="s">
        <v>139</v>
      </c>
      <c r="BR21" s="7" t="s">
        <v>139</v>
      </c>
      <c r="BS21" s="7" t="s">
        <v>139</v>
      </c>
      <c r="BT21" s="7" t="s">
        <v>139</v>
      </c>
    </row>
    <row r="22" spans="1:489" x14ac:dyDescent="0.35">
      <c r="A22" s="33">
        <v>122</v>
      </c>
      <c r="B22" s="5">
        <v>1</v>
      </c>
      <c r="C22" s="4">
        <v>0.5625</v>
      </c>
      <c r="D22" s="5">
        <v>1</v>
      </c>
      <c r="E22" s="2">
        <v>36</v>
      </c>
      <c r="F22" s="3">
        <v>72</v>
      </c>
      <c r="G22" s="3">
        <v>8.6666666666666696</v>
      </c>
      <c r="H22" s="3">
        <v>-14.333333333333334</v>
      </c>
      <c r="I22" s="3">
        <v>-24</v>
      </c>
      <c r="J22" s="3">
        <v>-27.333333333333332</v>
      </c>
      <c r="K22" s="3">
        <v>-44</v>
      </c>
      <c r="L22" s="3">
        <v>-35</v>
      </c>
      <c r="M22" s="3">
        <v>-25.333333333333332</v>
      </c>
      <c r="N22" s="3">
        <v>10.333333333333334</v>
      </c>
      <c r="O22" s="3">
        <v>100</v>
      </c>
      <c r="P22" s="3">
        <v>69.666666666666671</v>
      </c>
      <c r="Q22" s="5">
        <v>100</v>
      </c>
      <c r="R22" s="5">
        <v>44</v>
      </c>
      <c r="S22" s="1" t="s">
        <v>139</v>
      </c>
      <c r="T22" s="1" t="s">
        <v>139</v>
      </c>
      <c r="U22" s="5">
        <v>-4</v>
      </c>
      <c r="V22" s="5">
        <v>100</v>
      </c>
      <c r="W22" s="5">
        <v>-70</v>
      </c>
      <c r="X22" s="1" t="s">
        <v>139</v>
      </c>
      <c r="Y22" s="5">
        <v>-33</v>
      </c>
      <c r="Z22" s="5">
        <v>42</v>
      </c>
      <c r="AA22" s="5">
        <v>-52</v>
      </c>
      <c r="AB22" s="1" t="s">
        <v>139</v>
      </c>
      <c r="AC22" s="5">
        <v>-100</v>
      </c>
      <c r="AD22" s="5">
        <v>100</v>
      </c>
      <c r="AE22" s="5">
        <v>-72</v>
      </c>
      <c r="AF22" s="1" t="s">
        <v>139</v>
      </c>
      <c r="AG22" s="5">
        <v>-25</v>
      </c>
      <c r="AH22" s="5">
        <v>-22</v>
      </c>
      <c r="AI22" s="5">
        <v>-35</v>
      </c>
      <c r="AJ22" s="1" t="s">
        <v>139</v>
      </c>
      <c r="AK22" s="5">
        <v>-50</v>
      </c>
      <c r="AL22" s="5">
        <v>-41</v>
      </c>
      <c r="AM22" s="5">
        <v>-41</v>
      </c>
      <c r="AN22" s="1" t="s">
        <v>139</v>
      </c>
      <c r="AO22" s="5">
        <v>-30</v>
      </c>
      <c r="AP22" s="5">
        <v>-40</v>
      </c>
      <c r="AQ22" s="1" t="s">
        <v>139</v>
      </c>
      <c r="AR22" s="1" t="s">
        <v>139</v>
      </c>
      <c r="AS22" s="5">
        <v>-10</v>
      </c>
      <c r="AT22" s="5">
        <v>-32</v>
      </c>
      <c r="AU22" s="5">
        <v>-34</v>
      </c>
      <c r="AV22" s="1" t="s">
        <v>139</v>
      </c>
      <c r="AW22" s="5">
        <v>36</v>
      </c>
      <c r="AX22" s="5">
        <v>25</v>
      </c>
      <c r="AY22" s="5">
        <v>-30</v>
      </c>
      <c r="AZ22" s="1" t="s">
        <v>139</v>
      </c>
      <c r="BA22" s="5">
        <v>100</v>
      </c>
      <c r="BB22" s="5">
        <v>100</v>
      </c>
      <c r="BC22" s="5">
        <v>100</v>
      </c>
      <c r="BD22" s="1" t="s">
        <v>139</v>
      </c>
      <c r="BE22" s="5">
        <v>9</v>
      </c>
      <c r="BF22" s="5">
        <v>100</v>
      </c>
      <c r="BG22" s="5">
        <v>100</v>
      </c>
      <c r="BH22" s="1" t="s">
        <v>139</v>
      </c>
      <c r="BI22" s="3">
        <v>-5.166666666666667</v>
      </c>
      <c r="BJ22" s="3">
        <v>-28.333333333333332</v>
      </c>
      <c r="BK22" s="3">
        <v>54.5</v>
      </c>
      <c r="BL22" s="3">
        <v>45.166666666666664</v>
      </c>
      <c r="BM22" s="3">
        <v>-31.666666666666668</v>
      </c>
      <c r="BN22" s="3">
        <v>100</v>
      </c>
      <c r="BO22" s="3">
        <v>-56</v>
      </c>
      <c r="BP22" s="3">
        <v>-36.666666666666664</v>
      </c>
      <c r="BQ22" s="3">
        <v>100</v>
      </c>
      <c r="BR22" s="1" t="s">
        <v>139</v>
      </c>
      <c r="BS22" s="1" t="s">
        <v>139</v>
      </c>
      <c r="BT22" s="1" t="s">
        <v>139</v>
      </c>
    </row>
    <row r="23" spans="1:489" x14ac:dyDescent="0.35">
      <c r="A23" s="33">
        <v>123</v>
      </c>
      <c r="B23" s="5">
        <v>1</v>
      </c>
      <c r="C23" s="4">
        <v>0.875</v>
      </c>
      <c r="D23" s="5">
        <v>1</v>
      </c>
      <c r="E23" s="2">
        <v>22</v>
      </c>
      <c r="F23" s="3">
        <v>100</v>
      </c>
      <c r="G23" s="3">
        <v>100</v>
      </c>
      <c r="H23" s="3">
        <v>86.333333333333329</v>
      </c>
      <c r="I23" s="3">
        <v>100</v>
      </c>
      <c r="J23" s="3">
        <v>100</v>
      </c>
      <c r="K23" s="3">
        <v>72</v>
      </c>
      <c r="L23" s="3">
        <v>100</v>
      </c>
      <c r="M23" s="3">
        <v>100</v>
      </c>
      <c r="N23" s="3">
        <v>76.666666666666671</v>
      </c>
      <c r="O23" s="3">
        <v>53.666666666666664</v>
      </c>
      <c r="P23" s="3">
        <v>-48</v>
      </c>
      <c r="Q23" s="5">
        <v>100</v>
      </c>
      <c r="R23" s="1" t="s">
        <v>139</v>
      </c>
      <c r="S23" s="5">
        <v>100</v>
      </c>
      <c r="T23" s="5">
        <v>100</v>
      </c>
      <c r="U23" s="5">
        <v>100</v>
      </c>
      <c r="V23" s="1" t="s">
        <v>139</v>
      </c>
      <c r="W23" s="5">
        <v>100</v>
      </c>
      <c r="X23" s="5">
        <v>100</v>
      </c>
      <c r="Y23" s="5">
        <v>59</v>
      </c>
      <c r="Z23" s="1" t="s">
        <v>139</v>
      </c>
      <c r="AA23" s="5">
        <v>100</v>
      </c>
      <c r="AB23" s="5">
        <v>100</v>
      </c>
      <c r="AC23" s="5">
        <v>100</v>
      </c>
      <c r="AD23" s="1" t="s">
        <v>139</v>
      </c>
      <c r="AE23" s="5">
        <v>100</v>
      </c>
      <c r="AF23" s="5">
        <v>100</v>
      </c>
      <c r="AG23" s="5">
        <v>100</v>
      </c>
      <c r="AH23" s="1" t="s">
        <v>139</v>
      </c>
      <c r="AI23" s="5">
        <v>100</v>
      </c>
      <c r="AJ23" s="5">
        <v>100</v>
      </c>
      <c r="AK23" s="5">
        <v>96</v>
      </c>
      <c r="AL23" s="1" t="s">
        <v>139</v>
      </c>
      <c r="AM23" s="5">
        <v>50</v>
      </c>
      <c r="AN23" s="5">
        <v>70</v>
      </c>
      <c r="AO23" s="5">
        <v>100</v>
      </c>
      <c r="AP23" s="1" t="s">
        <v>139</v>
      </c>
      <c r="AQ23" s="5">
        <v>100</v>
      </c>
      <c r="AR23" s="5">
        <v>100</v>
      </c>
      <c r="AS23" s="5">
        <v>100</v>
      </c>
      <c r="AT23" s="1" t="s">
        <v>139</v>
      </c>
      <c r="AU23" s="5">
        <v>100</v>
      </c>
      <c r="AV23" s="5">
        <v>100</v>
      </c>
      <c r="AW23" s="5">
        <v>100</v>
      </c>
      <c r="AX23" s="1" t="s">
        <v>139</v>
      </c>
      <c r="AY23" s="5">
        <v>51</v>
      </c>
      <c r="AZ23" s="5">
        <v>79</v>
      </c>
      <c r="BA23" s="5">
        <v>60</v>
      </c>
      <c r="BB23" s="1" t="s">
        <v>139</v>
      </c>
      <c r="BC23" s="5">
        <v>100</v>
      </c>
      <c r="BD23" s="5">
        <v>1</v>
      </c>
      <c r="BE23" s="5">
        <v>4</v>
      </c>
      <c r="BF23" s="1" t="s">
        <v>139</v>
      </c>
      <c r="BG23" s="1" t="s">
        <v>139</v>
      </c>
      <c r="BH23" s="5">
        <v>-100</v>
      </c>
      <c r="BI23" s="3">
        <v>93.166666666666671</v>
      </c>
      <c r="BJ23" s="3">
        <v>98.666666666666671</v>
      </c>
      <c r="BK23" s="3">
        <v>32</v>
      </c>
      <c r="BL23" s="1" t="s">
        <v>139</v>
      </c>
      <c r="BM23" s="1" t="s">
        <v>139</v>
      </c>
      <c r="BN23" s="1" t="s">
        <v>139</v>
      </c>
      <c r="BO23" s="3">
        <v>91.833333333333329</v>
      </c>
      <c r="BP23" s="3">
        <v>83.333333333333329</v>
      </c>
      <c r="BQ23" s="3">
        <v>100</v>
      </c>
      <c r="BR23" s="3">
        <v>96.5</v>
      </c>
      <c r="BS23" s="3">
        <v>90</v>
      </c>
      <c r="BT23" s="3">
        <v>-49.5</v>
      </c>
    </row>
    <row r="24" spans="1:489" x14ac:dyDescent="0.35">
      <c r="A24" s="33">
        <v>124</v>
      </c>
      <c r="B24" s="5">
        <v>1</v>
      </c>
      <c r="C24" s="4">
        <v>0.5</v>
      </c>
      <c r="D24" s="5">
        <v>1</v>
      </c>
      <c r="E24" s="2">
        <v>42</v>
      </c>
      <c r="F24" s="3">
        <v>30.75</v>
      </c>
      <c r="G24" s="3">
        <v>-14</v>
      </c>
      <c r="H24" s="3">
        <v>-0.25</v>
      </c>
      <c r="I24" s="3">
        <v>8.5</v>
      </c>
      <c r="J24" s="3">
        <v>86.25</v>
      </c>
      <c r="K24" s="3">
        <v>39.5</v>
      </c>
      <c r="L24" s="3">
        <v>55</v>
      </c>
      <c r="M24" s="3">
        <v>-42.5</v>
      </c>
      <c r="N24" s="3">
        <v>11.75</v>
      </c>
      <c r="O24" s="3">
        <v>92.5</v>
      </c>
      <c r="P24" s="3">
        <v>97.5</v>
      </c>
      <c r="Q24" s="5">
        <v>100</v>
      </c>
      <c r="R24" s="5">
        <v>20</v>
      </c>
      <c r="S24" s="5">
        <v>-47</v>
      </c>
      <c r="T24" s="5">
        <v>50</v>
      </c>
      <c r="U24" s="5">
        <v>64</v>
      </c>
      <c r="V24" s="5">
        <v>-70</v>
      </c>
      <c r="W24" s="5">
        <v>-90</v>
      </c>
      <c r="X24" s="5">
        <v>40</v>
      </c>
      <c r="Y24" s="5">
        <v>90</v>
      </c>
      <c r="Z24" s="5">
        <v>-70</v>
      </c>
      <c r="AA24" s="5">
        <v>-62</v>
      </c>
      <c r="AB24" s="5">
        <v>41</v>
      </c>
      <c r="AC24" s="5">
        <v>80</v>
      </c>
      <c r="AD24" s="5">
        <v>-60</v>
      </c>
      <c r="AE24" s="5">
        <v>-56</v>
      </c>
      <c r="AF24" s="5">
        <v>70</v>
      </c>
      <c r="AG24" s="5">
        <v>95</v>
      </c>
      <c r="AH24" s="5">
        <v>60</v>
      </c>
      <c r="AI24" s="5">
        <v>90</v>
      </c>
      <c r="AJ24" s="5">
        <v>100</v>
      </c>
      <c r="AK24" s="5">
        <v>90</v>
      </c>
      <c r="AL24" s="5">
        <v>-31</v>
      </c>
      <c r="AM24" s="5">
        <v>50</v>
      </c>
      <c r="AN24" s="5">
        <v>49</v>
      </c>
      <c r="AO24" s="5">
        <v>100</v>
      </c>
      <c r="AP24" s="5">
        <v>70</v>
      </c>
      <c r="AQ24" s="5">
        <v>-30</v>
      </c>
      <c r="AR24" s="5">
        <v>80</v>
      </c>
      <c r="AS24" s="5">
        <v>60</v>
      </c>
      <c r="AT24" s="5">
        <v>-40</v>
      </c>
      <c r="AU24" s="5">
        <v>-90</v>
      </c>
      <c r="AV24" s="5">
        <v>-100</v>
      </c>
      <c r="AW24" s="5">
        <v>100</v>
      </c>
      <c r="AX24" s="5">
        <v>-63</v>
      </c>
      <c r="AY24" s="5">
        <v>-63</v>
      </c>
      <c r="AZ24" s="5">
        <v>73</v>
      </c>
      <c r="BA24" s="5">
        <v>90</v>
      </c>
      <c r="BB24" s="5">
        <v>80</v>
      </c>
      <c r="BC24" s="5">
        <v>100</v>
      </c>
      <c r="BD24" s="5">
        <v>100</v>
      </c>
      <c r="BE24" s="5">
        <v>90</v>
      </c>
      <c r="BF24" s="5">
        <v>100</v>
      </c>
      <c r="BG24" s="5">
        <v>100</v>
      </c>
      <c r="BH24" s="5">
        <v>100</v>
      </c>
      <c r="BI24" s="3">
        <v>89</v>
      </c>
      <c r="BJ24" s="3">
        <v>81.666666666666671</v>
      </c>
      <c r="BK24" s="3">
        <v>90</v>
      </c>
      <c r="BL24" s="3">
        <v>-28.833333333333332</v>
      </c>
      <c r="BM24" s="3">
        <v>-3.6666666666666665</v>
      </c>
      <c r="BN24" s="3">
        <v>90</v>
      </c>
      <c r="BO24" s="3">
        <v>-58</v>
      </c>
      <c r="BP24" s="3">
        <v>16.666666666666668</v>
      </c>
      <c r="BQ24" s="3">
        <v>100</v>
      </c>
      <c r="BR24" s="3">
        <v>59</v>
      </c>
      <c r="BS24" s="3">
        <v>16.333333333333332</v>
      </c>
      <c r="BT24" s="3">
        <v>100</v>
      </c>
    </row>
    <row r="25" spans="1:489" x14ac:dyDescent="0.35">
      <c r="A25" s="7">
        <v>125</v>
      </c>
      <c r="B25" s="7">
        <v>1</v>
      </c>
      <c r="C25" s="7">
        <v>0.1875</v>
      </c>
      <c r="D25" s="7">
        <v>0</v>
      </c>
      <c r="E25" s="15">
        <v>19</v>
      </c>
      <c r="F25" s="7">
        <v>100</v>
      </c>
      <c r="G25" s="7">
        <v>96</v>
      </c>
      <c r="H25" s="7">
        <v>90</v>
      </c>
      <c r="I25" s="7">
        <v>100</v>
      </c>
      <c r="J25" s="7">
        <v>100</v>
      </c>
      <c r="K25" s="7">
        <v>100</v>
      </c>
      <c r="L25" s="7">
        <v>100</v>
      </c>
      <c r="M25" s="7">
        <v>96</v>
      </c>
      <c r="N25" s="7">
        <v>100</v>
      </c>
      <c r="O25" s="7">
        <v>100</v>
      </c>
      <c r="P25" s="7">
        <v>-41</v>
      </c>
      <c r="Q25" s="7">
        <v>100</v>
      </c>
      <c r="R25" s="7" t="s">
        <v>139</v>
      </c>
      <c r="S25" s="7" t="s">
        <v>139</v>
      </c>
      <c r="T25" s="7" t="s">
        <v>139</v>
      </c>
      <c r="U25" s="7">
        <v>96</v>
      </c>
      <c r="V25" s="7" t="s">
        <v>139</v>
      </c>
      <c r="W25" s="7" t="s">
        <v>139</v>
      </c>
      <c r="X25" s="7" t="s">
        <v>139</v>
      </c>
      <c r="Y25" s="7">
        <v>90</v>
      </c>
      <c r="Z25" s="7" t="s">
        <v>139</v>
      </c>
      <c r="AA25" s="7" t="s">
        <v>139</v>
      </c>
      <c r="AB25" s="7" t="s">
        <v>139</v>
      </c>
      <c r="AC25" s="7">
        <v>100</v>
      </c>
      <c r="AD25" s="7" t="s">
        <v>139</v>
      </c>
      <c r="AE25" s="7" t="s">
        <v>139</v>
      </c>
      <c r="AF25" s="7" t="s">
        <v>139</v>
      </c>
      <c r="AG25" s="7">
        <v>100</v>
      </c>
      <c r="AH25" s="7" t="s">
        <v>139</v>
      </c>
      <c r="AI25" s="7" t="s">
        <v>139</v>
      </c>
      <c r="AJ25" s="7" t="s">
        <v>139</v>
      </c>
      <c r="AK25" s="7">
        <v>100</v>
      </c>
      <c r="AL25" s="7" t="s">
        <v>139</v>
      </c>
      <c r="AM25" s="7" t="s">
        <v>139</v>
      </c>
      <c r="AN25" s="7" t="s">
        <v>139</v>
      </c>
      <c r="AO25" s="7">
        <v>100</v>
      </c>
      <c r="AP25" s="7" t="s">
        <v>139</v>
      </c>
      <c r="AQ25" s="7" t="s">
        <v>139</v>
      </c>
      <c r="AR25" s="7" t="s">
        <v>139</v>
      </c>
      <c r="AS25" s="7">
        <v>96</v>
      </c>
      <c r="AT25" s="7" t="s">
        <v>139</v>
      </c>
      <c r="AU25" s="7" t="s">
        <v>139</v>
      </c>
      <c r="AV25" s="7" t="s">
        <v>139</v>
      </c>
      <c r="AW25" s="7">
        <v>100</v>
      </c>
      <c r="AX25" s="7" t="s">
        <v>139</v>
      </c>
      <c r="AY25" s="7" t="s">
        <v>139</v>
      </c>
      <c r="AZ25" s="7" t="s">
        <v>139</v>
      </c>
      <c r="BA25" s="7">
        <v>100</v>
      </c>
      <c r="BB25" s="7" t="s">
        <v>139</v>
      </c>
      <c r="BC25" s="7" t="s">
        <v>139</v>
      </c>
      <c r="BD25" s="7" t="s">
        <v>139</v>
      </c>
      <c r="BE25" s="7">
        <v>-41</v>
      </c>
      <c r="BF25" s="7" t="s">
        <v>139</v>
      </c>
      <c r="BG25" s="7" t="s">
        <v>139</v>
      </c>
      <c r="BH25" s="7" t="s">
        <v>139</v>
      </c>
      <c r="BI25" s="7" t="s">
        <v>139</v>
      </c>
      <c r="BJ25" s="7" t="s">
        <v>139</v>
      </c>
      <c r="BK25" s="7" t="s">
        <v>139</v>
      </c>
      <c r="BL25" s="7" t="s">
        <v>139</v>
      </c>
      <c r="BM25" s="7" t="s">
        <v>139</v>
      </c>
      <c r="BN25" s="7" t="s">
        <v>139</v>
      </c>
      <c r="BO25" s="7" t="s">
        <v>139</v>
      </c>
      <c r="BP25" s="7" t="s">
        <v>139</v>
      </c>
      <c r="BQ25" s="7" t="s">
        <v>139</v>
      </c>
      <c r="BR25" s="7" t="s">
        <v>139</v>
      </c>
      <c r="BS25" s="7" t="s">
        <v>139</v>
      </c>
      <c r="BT25" s="7" t="s">
        <v>139</v>
      </c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</row>
    <row r="26" spans="1:489" x14ac:dyDescent="0.35">
      <c r="A26" s="33">
        <v>126</v>
      </c>
      <c r="B26" s="5">
        <v>1</v>
      </c>
      <c r="C26" s="4">
        <v>0.875</v>
      </c>
      <c r="D26" s="5">
        <v>1</v>
      </c>
      <c r="E26" s="2">
        <v>43</v>
      </c>
      <c r="F26" s="3">
        <v>100</v>
      </c>
      <c r="G26" s="3">
        <v>98</v>
      </c>
      <c r="H26" s="3">
        <v>98.25</v>
      </c>
      <c r="I26" s="3">
        <v>100</v>
      </c>
      <c r="J26" s="3">
        <v>98.5</v>
      </c>
      <c r="K26" s="3">
        <v>94.5</v>
      </c>
      <c r="L26" s="3">
        <v>100</v>
      </c>
      <c r="M26" s="3">
        <v>96</v>
      </c>
      <c r="N26" s="3">
        <v>100</v>
      </c>
      <c r="O26" s="3">
        <v>98.25</v>
      </c>
      <c r="P26" s="3">
        <v>100</v>
      </c>
      <c r="Q26" s="5">
        <v>100</v>
      </c>
      <c r="R26" s="5">
        <v>100</v>
      </c>
      <c r="S26" s="5">
        <v>100</v>
      </c>
      <c r="T26" s="5">
        <v>100</v>
      </c>
      <c r="U26" s="5">
        <v>92</v>
      </c>
      <c r="V26" s="5">
        <v>100</v>
      </c>
      <c r="W26" s="5">
        <v>100</v>
      </c>
      <c r="X26" s="5">
        <v>100</v>
      </c>
      <c r="Y26" s="5">
        <v>93</v>
      </c>
      <c r="Z26" s="5">
        <v>100</v>
      </c>
      <c r="AA26" s="5">
        <v>100</v>
      </c>
      <c r="AB26" s="5">
        <v>100</v>
      </c>
      <c r="AC26" s="5">
        <v>100</v>
      </c>
      <c r="AD26" s="5">
        <v>100</v>
      </c>
      <c r="AE26" s="5">
        <v>100</v>
      </c>
      <c r="AF26" s="5">
        <v>100</v>
      </c>
      <c r="AG26" s="5">
        <v>100</v>
      </c>
      <c r="AH26" s="5">
        <v>100</v>
      </c>
      <c r="AI26" s="5">
        <v>100</v>
      </c>
      <c r="AJ26" s="5">
        <v>94</v>
      </c>
      <c r="AK26" s="5">
        <v>100</v>
      </c>
      <c r="AL26" s="5">
        <v>86</v>
      </c>
      <c r="AM26" s="5">
        <v>96</v>
      </c>
      <c r="AN26" s="5">
        <v>96</v>
      </c>
      <c r="AO26" s="5">
        <v>100</v>
      </c>
      <c r="AP26" s="5">
        <v>100</v>
      </c>
      <c r="AQ26" s="5">
        <v>100</v>
      </c>
      <c r="AR26" s="5">
        <v>100</v>
      </c>
      <c r="AS26" s="5">
        <v>100</v>
      </c>
      <c r="AT26" s="5">
        <v>99</v>
      </c>
      <c r="AU26" s="5">
        <v>89</v>
      </c>
      <c r="AV26" s="5">
        <v>96</v>
      </c>
      <c r="AW26" s="5">
        <v>100</v>
      </c>
      <c r="AX26" s="5">
        <v>100</v>
      </c>
      <c r="AY26" s="5">
        <v>100</v>
      </c>
      <c r="AZ26" s="5">
        <v>100</v>
      </c>
      <c r="BA26" s="5">
        <v>100</v>
      </c>
      <c r="BB26" s="5">
        <v>100</v>
      </c>
      <c r="BC26" s="5">
        <v>93</v>
      </c>
      <c r="BD26" s="5">
        <v>100</v>
      </c>
      <c r="BE26" s="5">
        <v>100</v>
      </c>
      <c r="BF26" s="5">
        <v>100</v>
      </c>
      <c r="BG26" s="5">
        <v>100</v>
      </c>
      <c r="BH26" s="5">
        <v>100</v>
      </c>
      <c r="BI26" s="3">
        <v>97.5</v>
      </c>
      <c r="BJ26" s="3">
        <v>100</v>
      </c>
      <c r="BK26" s="3">
        <v>100</v>
      </c>
      <c r="BL26" s="3">
        <v>100</v>
      </c>
      <c r="BM26" s="3">
        <v>95</v>
      </c>
      <c r="BN26" s="3">
        <v>100</v>
      </c>
      <c r="BO26" s="3">
        <v>100</v>
      </c>
      <c r="BP26" s="3">
        <v>95</v>
      </c>
      <c r="BQ26" s="3">
        <v>96.5</v>
      </c>
      <c r="BR26" s="3">
        <v>100</v>
      </c>
      <c r="BS26" s="3">
        <v>95.333333333333329</v>
      </c>
      <c r="BT26" s="3">
        <v>100</v>
      </c>
    </row>
    <row r="27" spans="1:489" x14ac:dyDescent="0.35">
      <c r="A27" s="33">
        <v>127</v>
      </c>
      <c r="B27" s="5">
        <v>1</v>
      </c>
      <c r="C27" s="4">
        <v>0.8125</v>
      </c>
      <c r="D27" s="5">
        <v>0</v>
      </c>
      <c r="E27" s="2">
        <v>40</v>
      </c>
      <c r="F27" s="3">
        <v>100</v>
      </c>
      <c r="G27" s="3">
        <v>95</v>
      </c>
      <c r="H27" s="3">
        <v>62</v>
      </c>
      <c r="I27" s="3">
        <v>99.25</v>
      </c>
      <c r="J27" s="3">
        <v>100</v>
      </c>
      <c r="K27" s="3">
        <v>100</v>
      </c>
      <c r="L27" s="3">
        <v>98.75</v>
      </c>
      <c r="M27" s="3">
        <v>75.5</v>
      </c>
      <c r="N27" s="3">
        <v>97</v>
      </c>
      <c r="O27" s="3">
        <v>100</v>
      </c>
      <c r="P27" s="3">
        <v>100</v>
      </c>
      <c r="Q27" s="5">
        <v>100</v>
      </c>
      <c r="R27" s="5">
        <v>100</v>
      </c>
      <c r="S27" s="5">
        <v>100</v>
      </c>
      <c r="T27" s="5">
        <v>100</v>
      </c>
      <c r="U27" s="5">
        <v>100</v>
      </c>
      <c r="V27" s="5">
        <v>100</v>
      </c>
      <c r="W27" s="5">
        <v>89</v>
      </c>
      <c r="X27" s="5">
        <v>91</v>
      </c>
      <c r="Y27" s="5">
        <v>100</v>
      </c>
      <c r="Z27" s="5">
        <v>6</v>
      </c>
      <c r="AA27" s="5">
        <v>62</v>
      </c>
      <c r="AB27" s="5">
        <v>80</v>
      </c>
      <c r="AC27" s="5">
        <v>100</v>
      </c>
      <c r="AD27" s="5">
        <v>100</v>
      </c>
      <c r="AE27" s="5">
        <v>97</v>
      </c>
      <c r="AF27" s="5">
        <v>100</v>
      </c>
      <c r="AG27" s="5">
        <v>100</v>
      </c>
      <c r="AH27" s="5">
        <v>100</v>
      </c>
      <c r="AI27" s="5">
        <v>100</v>
      </c>
      <c r="AJ27" s="5">
        <v>100</v>
      </c>
      <c r="AK27" s="5">
        <v>100</v>
      </c>
      <c r="AL27" s="5">
        <v>100</v>
      </c>
      <c r="AM27" s="5">
        <v>100</v>
      </c>
      <c r="AN27" s="5">
        <v>100</v>
      </c>
      <c r="AO27" s="5">
        <v>100</v>
      </c>
      <c r="AP27" s="5">
        <v>100</v>
      </c>
      <c r="AQ27" s="5">
        <v>100</v>
      </c>
      <c r="AR27" s="5">
        <v>95</v>
      </c>
      <c r="AS27" s="5">
        <v>100</v>
      </c>
      <c r="AT27" s="5">
        <v>45</v>
      </c>
      <c r="AU27" s="5">
        <v>88</v>
      </c>
      <c r="AV27" s="5">
        <v>69</v>
      </c>
      <c r="AW27" s="5">
        <v>100</v>
      </c>
      <c r="AX27" s="5">
        <v>93</v>
      </c>
      <c r="AY27" s="5">
        <v>95</v>
      </c>
      <c r="AZ27" s="5">
        <v>100</v>
      </c>
      <c r="BA27" s="5">
        <v>100</v>
      </c>
      <c r="BB27" s="5">
        <v>100</v>
      </c>
      <c r="BC27" s="5">
        <v>100</v>
      </c>
      <c r="BD27" s="5">
        <v>100</v>
      </c>
      <c r="BE27" s="5">
        <v>100</v>
      </c>
      <c r="BF27" s="5">
        <v>100</v>
      </c>
      <c r="BG27" s="5">
        <v>100</v>
      </c>
      <c r="BH27" s="5">
        <v>100</v>
      </c>
      <c r="BI27" s="3">
        <v>100</v>
      </c>
      <c r="BJ27" s="3">
        <v>100</v>
      </c>
      <c r="BK27" s="3">
        <v>100</v>
      </c>
      <c r="BL27" s="3">
        <v>83.166666666666671</v>
      </c>
      <c r="BM27" s="3">
        <v>81.666666666666671</v>
      </c>
      <c r="BN27" s="3">
        <v>100</v>
      </c>
      <c r="BO27" s="3">
        <v>90.5</v>
      </c>
      <c r="BP27" s="3">
        <v>96</v>
      </c>
      <c r="BQ27" s="3">
        <v>100</v>
      </c>
      <c r="BR27" s="3">
        <v>94.333333333333329</v>
      </c>
      <c r="BS27" s="3">
        <v>89.666666666666671</v>
      </c>
      <c r="BT27" s="3">
        <v>100</v>
      </c>
    </row>
    <row r="28" spans="1:489" x14ac:dyDescent="0.35">
      <c r="A28" s="33">
        <v>128</v>
      </c>
      <c r="B28" s="5">
        <v>1</v>
      </c>
      <c r="C28" s="4">
        <v>0.75</v>
      </c>
      <c r="D28" s="5">
        <v>1</v>
      </c>
      <c r="E28" s="2">
        <v>38</v>
      </c>
      <c r="F28" s="3">
        <v>17.333333333333332</v>
      </c>
      <c r="G28" s="3">
        <v>32</v>
      </c>
      <c r="H28" s="3">
        <v>15</v>
      </c>
      <c r="I28" s="3">
        <v>45.5</v>
      </c>
      <c r="J28" s="3">
        <v>70.666666666666671</v>
      </c>
      <c r="K28" s="3">
        <v>60.333333333333336</v>
      </c>
      <c r="L28" s="3">
        <v>85.333333333333329</v>
      </c>
      <c r="M28" s="3">
        <v>7.333333333333333</v>
      </c>
      <c r="N28" s="3">
        <v>19</v>
      </c>
      <c r="O28" s="3">
        <v>93.666666666666671</v>
      </c>
      <c r="P28" s="3">
        <v>100</v>
      </c>
      <c r="Q28" s="5">
        <v>10</v>
      </c>
      <c r="R28" s="5">
        <v>21</v>
      </c>
      <c r="S28" s="1" t="s">
        <v>139</v>
      </c>
      <c r="T28" s="5">
        <v>21</v>
      </c>
      <c r="U28" s="5">
        <v>30</v>
      </c>
      <c r="V28" s="5">
        <v>31</v>
      </c>
      <c r="W28" s="1" t="s">
        <v>139</v>
      </c>
      <c r="X28" s="5">
        <v>35</v>
      </c>
      <c r="Y28" s="5">
        <v>-10</v>
      </c>
      <c r="Z28" s="5">
        <v>29</v>
      </c>
      <c r="AA28" s="1" t="s">
        <v>139</v>
      </c>
      <c r="AB28" s="5">
        <v>26</v>
      </c>
      <c r="AC28" s="5">
        <v>60</v>
      </c>
      <c r="AD28" s="1" t="s">
        <v>139</v>
      </c>
      <c r="AE28" s="1" t="s">
        <v>139</v>
      </c>
      <c r="AF28" s="5">
        <v>31</v>
      </c>
      <c r="AG28" s="5">
        <v>81</v>
      </c>
      <c r="AH28" s="5">
        <v>81</v>
      </c>
      <c r="AI28" s="1" t="s">
        <v>139</v>
      </c>
      <c r="AJ28" s="5">
        <v>50</v>
      </c>
      <c r="AK28" s="5">
        <v>60</v>
      </c>
      <c r="AL28" s="5">
        <v>71</v>
      </c>
      <c r="AM28" s="1" t="s">
        <v>139</v>
      </c>
      <c r="AN28" s="5">
        <v>50</v>
      </c>
      <c r="AO28" s="5">
        <v>90</v>
      </c>
      <c r="AP28" s="5">
        <v>76</v>
      </c>
      <c r="AQ28" s="1" t="s">
        <v>139</v>
      </c>
      <c r="AR28" s="5">
        <v>90</v>
      </c>
      <c r="AS28" s="5">
        <v>-20</v>
      </c>
      <c r="AT28" s="5">
        <v>21</v>
      </c>
      <c r="AU28" s="1" t="s">
        <v>139</v>
      </c>
      <c r="AV28" s="5">
        <v>21</v>
      </c>
      <c r="AW28" s="5">
        <v>10</v>
      </c>
      <c r="AX28" s="5">
        <v>26</v>
      </c>
      <c r="AY28" s="1" t="s">
        <v>139</v>
      </c>
      <c r="AZ28" s="5">
        <v>21</v>
      </c>
      <c r="BA28" s="5">
        <v>100</v>
      </c>
      <c r="BB28" s="5">
        <v>100</v>
      </c>
      <c r="BC28" s="1" t="s">
        <v>139</v>
      </c>
      <c r="BD28" s="5">
        <v>81</v>
      </c>
      <c r="BE28" s="5">
        <v>100</v>
      </c>
      <c r="BF28" s="5">
        <v>100</v>
      </c>
      <c r="BG28" s="1" t="s">
        <v>139</v>
      </c>
      <c r="BH28" s="5">
        <v>100</v>
      </c>
      <c r="BI28" s="3">
        <v>31.666666666666668</v>
      </c>
      <c r="BJ28" s="3">
        <v>40.333333333333336</v>
      </c>
      <c r="BK28" s="3">
        <v>100</v>
      </c>
      <c r="BL28" s="3">
        <v>36.6</v>
      </c>
      <c r="BM28" s="3">
        <v>57.666666666666664</v>
      </c>
      <c r="BN28" s="3">
        <v>100</v>
      </c>
      <c r="BO28" s="1" t="s">
        <v>139</v>
      </c>
      <c r="BP28" s="1" t="s">
        <v>139</v>
      </c>
      <c r="BQ28" s="1" t="s">
        <v>139</v>
      </c>
      <c r="BR28" s="3">
        <v>37.333333333333336</v>
      </c>
      <c r="BS28" s="3">
        <v>40.333333333333336</v>
      </c>
      <c r="BT28" s="3">
        <v>90.5</v>
      </c>
    </row>
    <row r="29" spans="1:489" x14ac:dyDescent="0.35">
      <c r="A29" s="7">
        <v>129</v>
      </c>
      <c r="B29" s="7">
        <v>1</v>
      </c>
      <c r="C29" s="7">
        <v>0</v>
      </c>
      <c r="D29" s="7">
        <v>1</v>
      </c>
      <c r="E29" s="15">
        <v>30</v>
      </c>
      <c r="F29" s="7">
        <v>88.5</v>
      </c>
      <c r="G29" s="7">
        <v>67.5</v>
      </c>
      <c r="H29" s="7">
        <v>75</v>
      </c>
      <c r="I29" s="7">
        <v>66.5</v>
      </c>
      <c r="J29" s="7">
        <v>95</v>
      </c>
      <c r="K29" s="7">
        <v>88.25</v>
      </c>
      <c r="L29" s="7">
        <v>59.25</v>
      </c>
      <c r="M29" s="7">
        <v>97.75</v>
      </c>
      <c r="N29" s="7">
        <v>65.666666666666671</v>
      </c>
      <c r="O29" s="7">
        <v>70.666666666666671</v>
      </c>
      <c r="P29" s="7">
        <v>91.333333333333329</v>
      </c>
      <c r="Q29" s="7">
        <v>100</v>
      </c>
      <c r="R29" s="7">
        <v>100</v>
      </c>
      <c r="S29" s="7">
        <v>54</v>
      </c>
      <c r="T29" s="7">
        <v>100</v>
      </c>
      <c r="U29" s="7">
        <v>87</v>
      </c>
      <c r="V29" s="7">
        <v>38</v>
      </c>
      <c r="W29" s="7">
        <v>65</v>
      </c>
      <c r="X29" s="7">
        <v>80</v>
      </c>
      <c r="Y29" s="7">
        <v>100</v>
      </c>
      <c r="Z29" s="7" t="s">
        <v>139</v>
      </c>
      <c r="AA29" s="7">
        <v>48</v>
      </c>
      <c r="AB29" s="7">
        <v>77</v>
      </c>
      <c r="AC29" s="7">
        <v>66</v>
      </c>
      <c r="AD29" s="7">
        <v>33</v>
      </c>
      <c r="AE29" s="7">
        <v>93</v>
      </c>
      <c r="AF29" s="7">
        <v>74</v>
      </c>
      <c r="AG29" s="7">
        <v>100</v>
      </c>
      <c r="AH29" s="7">
        <v>100</v>
      </c>
      <c r="AI29" s="7">
        <v>99</v>
      </c>
      <c r="AJ29" s="7">
        <v>81</v>
      </c>
      <c r="AK29" s="7">
        <v>90</v>
      </c>
      <c r="AL29" s="7">
        <v>83</v>
      </c>
      <c r="AM29" s="7">
        <v>98</v>
      </c>
      <c r="AN29" s="7">
        <v>82</v>
      </c>
      <c r="AO29" s="7">
        <v>87</v>
      </c>
      <c r="AP29" s="7">
        <v>34</v>
      </c>
      <c r="AQ29" s="7">
        <v>31</v>
      </c>
      <c r="AR29" s="7">
        <v>85</v>
      </c>
      <c r="AS29" s="7">
        <v>100</v>
      </c>
      <c r="AT29" s="7">
        <v>100</v>
      </c>
      <c r="AU29" s="7">
        <v>95</v>
      </c>
      <c r="AV29" s="7">
        <v>96</v>
      </c>
      <c r="AW29" s="7">
        <v>94</v>
      </c>
      <c r="AX29" s="7" t="s">
        <v>139</v>
      </c>
      <c r="AY29" s="7">
        <v>31</v>
      </c>
      <c r="AZ29" s="7">
        <v>72</v>
      </c>
      <c r="BA29" s="7">
        <v>81</v>
      </c>
      <c r="BB29" s="7" t="s">
        <v>139</v>
      </c>
      <c r="BC29" s="7">
        <v>42</v>
      </c>
      <c r="BD29" s="7">
        <v>89</v>
      </c>
      <c r="BE29" s="7">
        <v>89</v>
      </c>
      <c r="BF29" s="7" t="s">
        <v>139</v>
      </c>
      <c r="BG29" s="7">
        <v>100</v>
      </c>
      <c r="BH29" s="7">
        <v>85</v>
      </c>
      <c r="BI29" t="s">
        <v>139</v>
      </c>
      <c r="BJ29" t="s">
        <v>139</v>
      </c>
      <c r="BK29" s="7" t="s">
        <v>139</v>
      </c>
      <c r="BL29" s="7" t="s">
        <v>139</v>
      </c>
      <c r="BM29" s="7" t="s">
        <v>139</v>
      </c>
      <c r="BN29" s="7" t="s">
        <v>139</v>
      </c>
      <c r="BO29" s="7" t="s">
        <v>139</v>
      </c>
      <c r="BP29" s="7" t="s">
        <v>139</v>
      </c>
      <c r="BQ29" s="7" t="s">
        <v>139</v>
      </c>
      <c r="BR29" s="7" t="s">
        <v>139</v>
      </c>
      <c r="BS29" s="7" t="s">
        <v>139</v>
      </c>
      <c r="BT29" s="7" t="s">
        <v>139</v>
      </c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</row>
    <row r="30" spans="1:489" s="11" customFormat="1" x14ac:dyDescent="0.35">
      <c r="E30" s="2" t="s">
        <v>135</v>
      </c>
      <c r="F30" s="35">
        <f>AVERAGE(F2:F29)</f>
        <v>88.401785714285737</v>
      </c>
      <c r="G30" s="35">
        <f t="shared" ref="G30:U30" si="0">AVERAGE(G2:G29)</f>
        <v>64.297619047619051</v>
      </c>
      <c r="H30" s="35">
        <f t="shared" si="0"/>
        <v>52.741071428571431</v>
      </c>
      <c r="I30" s="35">
        <f t="shared" si="0"/>
        <v>60.3125</v>
      </c>
      <c r="J30" s="35">
        <f t="shared" si="0"/>
        <v>76.404761904761912</v>
      </c>
      <c r="K30" s="35">
        <f t="shared" si="0"/>
        <v>65.023809523809518</v>
      </c>
      <c r="L30" s="35">
        <f t="shared" si="0"/>
        <v>75.407738095238102</v>
      </c>
      <c r="M30" s="35">
        <f t="shared" si="0"/>
        <v>56.99702380952381</v>
      </c>
      <c r="N30" s="35">
        <f t="shared" si="0"/>
        <v>76.639880952380949</v>
      </c>
      <c r="O30" s="35">
        <f t="shared" si="0"/>
        <v>86.574074074074076</v>
      </c>
      <c r="P30" s="35">
        <f t="shared" si="0"/>
        <v>76.212962962962962</v>
      </c>
      <c r="Q30" s="35"/>
      <c r="R30" s="35"/>
      <c r="S30" s="35"/>
      <c r="T30" s="35"/>
      <c r="U30" s="35"/>
    </row>
    <row r="31" spans="1:489" s="11" customFormat="1" x14ac:dyDescent="0.35">
      <c r="E31" s="2" t="s">
        <v>136</v>
      </c>
      <c r="F31" s="11">
        <f>_xlfn.STDEV.P(F2:F29)</f>
        <v>19.554779760809417</v>
      </c>
      <c r="G31" s="11">
        <f t="shared" ref="G31:P31" si="1">_xlfn.STDEV.P(G2:G29)</f>
        <v>35.584200590046329</v>
      </c>
      <c r="H31" s="11">
        <f t="shared" si="1"/>
        <v>41.514826544963299</v>
      </c>
      <c r="I31" s="11">
        <f t="shared" si="1"/>
        <v>40.112958220040305</v>
      </c>
      <c r="J31" s="11">
        <f t="shared" si="1"/>
        <v>32.871199115525378</v>
      </c>
      <c r="K31" s="11">
        <f t="shared" si="1"/>
        <v>36.113912982178405</v>
      </c>
      <c r="L31" s="11">
        <f t="shared" si="1"/>
        <v>31.665807783509926</v>
      </c>
      <c r="M31" s="11">
        <f t="shared" si="1"/>
        <v>45.747741954331126</v>
      </c>
      <c r="N31" s="11">
        <f t="shared" si="1"/>
        <v>25.512845480456289</v>
      </c>
      <c r="O31" s="11">
        <f t="shared" si="1"/>
        <v>16.829823820280279</v>
      </c>
      <c r="P31" s="11">
        <f t="shared" si="1"/>
        <v>50.915483777925473</v>
      </c>
    </row>
    <row r="32" spans="1:489" s="11" customFormat="1" x14ac:dyDescent="0.35">
      <c r="E32" s="2" t="s">
        <v>137</v>
      </c>
      <c r="F32" s="35">
        <f>MEDIAN(F2:F29)</f>
        <v>96</v>
      </c>
      <c r="G32" s="35">
        <f t="shared" ref="G32:P32" si="2">MEDIAN(G2:G29)</f>
        <v>75.041666666666657</v>
      </c>
      <c r="H32" s="35">
        <f t="shared" si="2"/>
        <v>64.5</v>
      </c>
      <c r="I32" s="35">
        <f t="shared" si="2"/>
        <v>71.5</v>
      </c>
      <c r="J32" s="35">
        <f t="shared" si="2"/>
        <v>88.25</v>
      </c>
      <c r="K32" s="35">
        <f t="shared" si="2"/>
        <v>77.75</v>
      </c>
      <c r="L32" s="35">
        <f t="shared" si="2"/>
        <v>86.5</v>
      </c>
      <c r="M32" s="35">
        <f t="shared" si="2"/>
        <v>79</v>
      </c>
      <c r="N32" s="35">
        <f t="shared" si="2"/>
        <v>83.875</v>
      </c>
      <c r="O32" s="35">
        <f t="shared" si="2"/>
        <v>93.666666666666671</v>
      </c>
      <c r="P32" s="35">
        <f t="shared" si="2"/>
        <v>97.5</v>
      </c>
    </row>
    <row r="33" spans="1:489" s="11" customFormat="1" x14ac:dyDescent="0.35">
      <c r="E33" s="2" t="s">
        <v>138</v>
      </c>
      <c r="F33" s="35">
        <f>MAX(F2:F29)-MIN(F2:F29)</f>
        <v>82.666666666666671</v>
      </c>
      <c r="G33" s="35">
        <f t="shared" ref="G33:P33" si="3">MAX(G2:G29)-MIN(G2:G29)</f>
        <v>125</v>
      </c>
      <c r="H33" s="35">
        <f t="shared" si="3"/>
        <v>150</v>
      </c>
      <c r="I33" s="35">
        <f t="shared" si="3"/>
        <v>134</v>
      </c>
      <c r="J33" s="35">
        <f t="shared" si="3"/>
        <v>130.25</v>
      </c>
      <c r="K33" s="35">
        <f t="shared" si="3"/>
        <v>144</v>
      </c>
      <c r="L33" s="35">
        <f t="shared" si="3"/>
        <v>135</v>
      </c>
      <c r="M33" s="35">
        <f t="shared" si="3"/>
        <v>146.25</v>
      </c>
      <c r="N33" s="35">
        <f t="shared" si="3"/>
        <v>89.666666666666671</v>
      </c>
      <c r="O33" s="35">
        <f t="shared" si="3"/>
        <v>53.5</v>
      </c>
      <c r="P33" s="35">
        <f t="shared" si="3"/>
        <v>200</v>
      </c>
    </row>
    <row r="34" spans="1:489" x14ac:dyDescent="0.35">
      <c r="A34" s="33">
        <v>201</v>
      </c>
      <c r="B34" s="5">
        <v>2</v>
      </c>
      <c r="C34" s="4">
        <v>0.5</v>
      </c>
      <c r="D34" s="5">
        <v>0</v>
      </c>
      <c r="E34" s="2">
        <v>25</v>
      </c>
      <c r="F34" s="3">
        <v>49.666666666666664</v>
      </c>
      <c r="G34" s="3">
        <v>58.333333333333336</v>
      </c>
      <c r="H34" s="3">
        <v>-21.333333333333332</v>
      </c>
      <c r="I34" s="3">
        <v>52</v>
      </c>
      <c r="J34" s="3">
        <v>47.333333333333336</v>
      </c>
      <c r="K34" s="3">
        <v>45.333333333333336</v>
      </c>
      <c r="L34" s="3">
        <v>11</v>
      </c>
      <c r="M34" s="3">
        <v>77.333333333333329</v>
      </c>
      <c r="N34" s="3">
        <v>42.333333333333336</v>
      </c>
      <c r="O34" s="3">
        <v>74</v>
      </c>
      <c r="P34" s="3">
        <v>77.5</v>
      </c>
      <c r="Q34" s="5">
        <v>66</v>
      </c>
      <c r="R34" s="5">
        <v>76</v>
      </c>
      <c r="S34" s="1" t="s">
        <v>139</v>
      </c>
      <c r="T34" s="5">
        <v>7</v>
      </c>
      <c r="U34" s="5">
        <v>87</v>
      </c>
      <c r="V34" s="5">
        <v>84</v>
      </c>
      <c r="W34" s="1" t="s">
        <v>139</v>
      </c>
      <c r="X34" s="5">
        <v>4</v>
      </c>
      <c r="Y34" s="5">
        <v>-38</v>
      </c>
      <c r="Z34" s="5">
        <v>-34</v>
      </c>
      <c r="AA34" s="1" t="s">
        <v>139</v>
      </c>
      <c r="AB34" s="5">
        <v>8</v>
      </c>
      <c r="AC34" s="5">
        <v>78</v>
      </c>
      <c r="AD34" s="5">
        <v>72</v>
      </c>
      <c r="AE34" s="1" t="s">
        <v>139</v>
      </c>
      <c r="AF34" s="5">
        <v>6</v>
      </c>
      <c r="AG34" s="5">
        <v>77</v>
      </c>
      <c r="AH34" s="5">
        <v>60</v>
      </c>
      <c r="AI34" s="1" t="s">
        <v>139</v>
      </c>
      <c r="AJ34" s="5">
        <v>5</v>
      </c>
      <c r="AK34" s="5">
        <v>72</v>
      </c>
      <c r="AL34" s="5">
        <v>58</v>
      </c>
      <c r="AM34" s="1" t="s">
        <v>139</v>
      </c>
      <c r="AN34" s="5">
        <v>6</v>
      </c>
      <c r="AO34" s="5">
        <v>-66</v>
      </c>
      <c r="AP34" s="5">
        <v>40</v>
      </c>
      <c r="AQ34" s="1" t="s">
        <v>139</v>
      </c>
      <c r="AR34" s="5">
        <v>59</v>
      </c>
      <c r="AS34" s="5">
        <v>70</v>
      </c>
      <c r="AT34" s="5">
        <v>65</v>
      </c>
      <c r="AU34" s="1" t="s">
        <v>139</v>
      </c>
      <c r="AV34" s="5">
        <v>97</v>
      </c>
      <c r="AW34" s="5">
        <v>46</v>
      </c>
      <c r="AX34" s="5">
        <v>73</v>
      </c>
      <c r="AY34" s="1" t="s">
        <v>139</v>
      </c>
      <c r="AZ34" s="5">
        <v>8</v>
      </c>
      <c r="BA34" s="5">
        <v>80</v>
      </c>
      <c r="BB34" s="1" t="s">
        <v>139</v>
      </c>
      <c r="BC34" s="1" t="s">
        <v>139</v>
      </c>
      <c r="BD34" s="5">
        <v>68</v>
      </c>
      <c r="BE34" s="5">
        <v>66</v>
      </c>
      <c r="BF34" s="1" t="s">
        <v>139</v>
      </c>
      <c r="BG34" s="1" t="s">
        <v>139</v>
      </c>
      <c r="BH34" s="5">
        <v>89</v>
      </c>
      <c r="BI34" s="3">
        <v>28.833333333333332</v>
      </c>
      <c r="BJ34" s="3">
        <v>73</v>
      </c>
      <c r="BK34" s="3">
        <v>73</v>
      </c>
      <c r="BL34" s="3">
        <v>51.833333333333336</v>
      </c>
      <c r="BM34" s="3">
        <v>61</v>
      </c>
      <c r="BN34" s="1" t="s">
        <v>139</v>
      </c>
      <c r="BO34" s="1" t="s">
        <v>139</v>
      </c>
      <c r="BP34" s="1" t="s">
        <v>139</v>
      </c>
      <c r="BQ34" s="1" t="s">
        <v>139</v>
      </c>
      <c r="BR34" s="3">
        <v>15.333333333333334</v>
      </c>
      <c r="BS34" s="3">
        <v>36</v>
      </c>
      <c r="BT34" s="3">
        <v>78.5</v>
      </c>
    </row>
    <row r="35" spans="1:489" x14ac:dyDescent="0.35">
      <c r="A35" s="33">
        <v>202</v>
      </c>
      <c r="B35" s="5">
        <v>2</v>
      </c>
      <c r="C35" s="4">
        <v>0.5625</v>
      </c>
      <c r="D35" s="5">
        <v>1</v>
      </c>
      <c r="E35" s="2">
        <v>22</v>
      </c>
      <c r="F35" s="3">
        <v>100</v>
      </c>
      <c r="G35" s="3">
        <v>100</v>
      </c>
      <c r="H35" s="3">
        <v>100</v>
      </c>
      <c r="I35" s="3">
        <v>100</v>
      </c>
      <c r="J35" s="3">
        <v>96.25</v>
      </c>
      <c r="K35" s="3">
        <v>85.75</v>
      </c>
      <c r="L35" s="3">
        <v>100</v>
      </c>
      <c r="M35" s="3">
        <v>100</v>
      </c>
      <c r="N35" s="3">
        <v>100</v>
      </c>
      <c r="O35" s="3">
        <v>100</v>
      </c>
      <c r="P35" s="3">
        <v>100</v>
      </c>
      <c r="Q35" s="5">
        <v>100</v>
      </c>
      <c r="R35" s="5">
        <v>100</v>
      </c>
      <c r="S35" s="5">
        <v>100</v>
      </c>
      <c r="T35" s="5">
        <v>100</v>
      </c>
      <c r="U35" s="5">
        <v>100</v>
      </c>
      <c r="V35" s="5">
        <v>100</v>
      </c>
      <c r="W35" s="5">
        <v>100</v>
      </c>
      <c r="X35" s="5">
        <v>100</v>
      </c>
      <c r="Y35" s="5">
        <v>100</v>
      </c>
      <c r="Z35" s="5">
        <v>100</v>
      </c>
      <c r="AA35" s="5">
        <v>100</v>
      </c>
      <c r="AB35" s="5">
        <v>100</v>
      </c>
      <c r="AC35" s="5">
        <v>100</v>
      </c>
      <c r="AD35" s="5">
        <v>100</v>
      </c>
      <c r="AE35" s="5">
        <v>100</v>
      </c>
      <c r="AF35" s="5">
        <v>100</v>
      </c>
      <c r="AG35" s="5">
        <v>100</v>
      </c>
      <c r="AH35" s="5">
        <v>100</v>
      </c>
      <c r="AI35" s="5">
        <v>85</v>
      </c>
      <c r="AJ35" s="5">
        <v>100</v>
      </c>
      <c r="AK35" s="5">
        <v>80</v>
      </c>
      <c r="AL35" s="5">
        <v>78</v>
      </c>
      <c r="AM35" s="5">
        <v>85</v>
      </c>
      <c r="AN35" s="5">
        <v>100</v>
      </c>
      <c r="AO35" s="5">
        <v>100</v>
      </c>
      <c r="AP35" s="5">
        <v>100</v>
      </c>
      <c r="AQ35" s="5">
        <v>100</v>
      </c>
      <c r="AR35" s="5">
        <v>100</v>
      </c>
      <c r="AS35" s="5">
        <v>100</v>
      </c>
      <c r="AT35" s="5">
        <v>100</v>
      </c>
      <c r="AU35" s="5">
        <v>100</v>
      </c>
      <c r="AV35" s="5">
        <v>100</v>
      </c>
      <c r="AW35" s="5">
        <v>100</v>
      </c>
      <c r="AX35" s="5">
        <v>100</v>
      </c>
      <c r="AY35" s="5">
        <v>100</v>
      </c>
      <c r="AZ35" s="5">
        <v>100</v>
      </c>
      <c r="BA35" s="5">
        <v>100</v>
      </c>
      <c r="BB35" s="5">
        <v>100</v>
      </c>
      <c r="BC35" s="5">
        <v>100</v>
      </c>
      <c r="BD35" s="5">
        <v>100</v>
      </c>
      <c r="BE35" s="5">
        <v>100</v>
      </c>
      <c r="BF35" s="5">
        <v>100</v>
      </c>
      <c r="BG35" s="5">
        <v>100</v>
      </c>
      <c r="BH35" s="5">
        <v>100</v>
      </c>
      <c r="BI35" s="3">
        <v>100</v>
      </c>
      <c r="BJ35" s="3">
        <v>93.333333333333329</v>
      </c>
      <c r="BK35" s="3">
        <v>100</v>
      </c>
      <c r="BL35" s="3">
        <v>100</v>
      </c>
      <c r="BM35" s="3">
        <v>92.666666666666671</v>
      </c>
      <c r="BN35" s="3">
        <v>100</v>
      </c>
      <c r="BO35" s="3">
        <v>100</v>
      </c>
      <c r="BP35" s="3">
        <v>90</v>
      </c>
      <c r="BQ35" s="3">
        <v>100</v>
      </c>
      <c r="BR35" s="3">
        <v>100</v>
      </c>
      <c r="BS35" s="3">
        <v>100</v>
      </c>
      <c r="BT35" s="3">
        <v>100</v>
      </c>
    </row>
    <row r="36" spans="1:489" x14ac:dyDescent="0.35">
      <c r="A36" s="33">
        <v>203</v>
      </c>
      <c r="B36" s="5">
        <v>2</v>
      </c>
      <c r="C36" s="4">
        <v>0.75</v>
      </c>
      <c r="D36" s="5">
        <v>0</v>
      </c>
      <c r="E36" s="2">
        <v>32</v>
      </c>
      <c r="F36" s="3">
        <v>96.666666666666671</v>
      </c>
      <c r="G36" s="3">
        <v>67</v>
      </c>
      <c r="H36" s="3">
        <v>36.333333333333336</v>
      </c>
      <c r="I36" s="3">
        <v>91.333333333333329</v>
      </c>
      <c r="J36" s="3">
        <v>12.666666666666666</v>
      </c>
      <c r="K36" s="3">
        <v>45.666666666666664</v>
      </c>
      <c r="L36" s="3">
        <v>98.666666666666671</v>
      </c>
      <c r="M36" s="3">
        <v>98.666666666666671</v>
      </c>
      <c r="N36" s="3">
        <v>93.333333333333329</v>
      </c>
      <c r="O36" s="3">
        <v>53.333333333333336</v>
      </c>
      <c r="P36" s="3">
        <v>98.666666666666671</v>
      </c>
      <c r="Q36" s="1" t="s">
        <v>139</v>
      </c>
      <c r="R36" s="5">
        <v>100</v>
      </c>
      <c r="S36" s="5">
        <v>100</v>
      </c>
      <c r="T36" s="5">
        <v>90</v>
      </c>
      <c r="U36" s="1" t="s">
        <v>139</v>
      </c>
      <c r="V36" s="5">
        <v>81</v>
      </c>
      <c r="W36" s="5">
        <v>59</v>
      </c>
      <c r="X36" s="5">
        <v>61</v>
      </c>
      <c r="Y36" s="1" t="s">
        <v>139</v>
      </c>
      <c r="Z36" s="5">
        <v>43</v>
      </c>
      <c r="AA36" s="5">
        <v>89</v>
      </c>
      <c r="AB36" s="5">
        <v>-23</v>
      </c>
      <c r="AC36" s="1" t="s">
        <v>139</v>
      </c>
      <c r="AD36" s="5">
        <v>98</v>
      </c>
      <c r="AE36" s="5">
        <v>100</v>
      </c>
      <c r="AF36" s="5">
        <v>76</v>
      </c>
      <c r="AG36" s="1" t="s">
        <v>139</v>
      </c>
      <c r="AH36" s="5">
        <v>-12</v>
      </c>
      <c r="AI36" s="5">
        <v>69</v>
      </c>
      <c r="AJ36" s="5">
        <v>-19</v>
      </c>
      <c r="AK36" s="1" t="s">
        <v>139</v>
      </c>
      <c r="AL36" s="5">
        <v>25</v>
      </c>
      <c r="AM36" s="5">
        <v>70</v>
      </c>
      <c r="AN36" s="5">
        <v>42</v>
      </c>
      <c r="AO36" s="1" t="s">
        <v>139</v>
      </c>
      <c r="AP36" s="5">
        <v>100</v>
      </c>
      <c r="AQ36" s="5">
        <v>100</v>
      </c>
      <c r="AR36" s="5">
        <v>96</v>
      </c>
      <c r="AS36" s="1" t="s">
        <v>139</v>
      </c>
      <c r="AT36" s="5">
        <v>100</v>
      </c>
      <c r="AU36" s="5">
        <v>100</v>
      </c>
      <c r="AV36" s="5">
        <v>96</v>
      </c>
      <c r="AW36" s="1" t="s">
        <v>139</v>
      </c>
      <c r="AX36" s="5">
        <v>100</v>
      </c>
      <c r="AY36" s="5">
        <v>100</v>
      </c>
      <c r="AZ36" s="5">
        <v>80</v>
      </c>
      <c r="BA36" s="1" t="s">
        <v>139</v>
      </c>
      <c r="BB36" s="5">
        <v>62</v>
      </c>
      <c r="BC36" s="5">
        <v>40</v>
      </c>
      <c r="BD36" s="5">
        <v>58</v>
      </c>
      <c r="BE36" s="1" t="s">
        <v>139</v>
      </c>
      <c r="BF36" s="5">
        <v>100</v>
      </c>
      <c r="BG36" s="5">
        <v>96</v>
      </c>
      <c r="BH36" s="5">
        <v>100</v>
      </c>
      <c r="BI36" s="1" t="s">
        <v>139</v>
      </c>
      <c r="BJ36" s="1" t="s">
        <v>139</v>
      </c>
      <c r="BK36" s="1" t="s">
        <v>139</v>
      </c>
      <c r="BL36" s="3">
        <v>87</v>
      </c>
      <c r="BM36" s="3">
        <v>37.666666666666664</v>
      </c>
      <c r="BN36" s="3">
        <v>81</v>
      </c>
      <c r="BO36" s="3">
        <v>91.333333333333329</v>
      </c>
      <c r="BP36" s="3">
        <v>79.666666666666671</v>
      </c>
      <c r="BQ36" s="3">
        <v>68</v>
      </c>
      <c r="BR36" s="3">
        <v>63.333333333333336</v>
      </c>
      <c r="BS36" s="3">
        <v>39.666666666666664</v>
      </c>
      <c r="BT36" s="3">
        <v>79</v>
      </c>
    </row>
    <row r="37" spans="1:489" x14ac:dyDescent="0.35">
      <c r="A37" s="33">
        <v>204</v>
      </c>
      <c r="B37" s="5">
        <v>2</v>
      </c>
      <c r="C37" s="4">
        <v>0.6875</v>
      </c>
      <c r="D37" s="5">
        <v>1</v>
      </c>
      <c r="E37" s="2">
        <v>39</v>
      </c>
      <c r="F37" s="3">
        <v>91</v>
      </c>
      <c r="G37" s="3">
        <v>92</v>
      </c>
      <c r="H37" s="3">
        <v>87.333333333333329</v>
      </c>
      <c r="I37" s="3">
        <v>96.333333333333329</v>
      </c>
      <c r="J37" s="3">
        <v>100</v>
      </c>
      <c r="K37" s="3">
        <v>100</v>
      </c>
      <c r="L37" s="3">
        <v>100</v>
      </c>
      <c r="M37" s="3">
        <v>100</v>
      </c>
      <c r="N37" s="3">
        <v>100</v>
      </c>
      <c r="O37" s="3">
        <v>100</v>
      </c>
      <c r="P37" s="3">
        <v>100</v>
      </c>
      <c r="Q37" s="5">
        <v>100</v>
      </c>
      <c r="R37" s="5">
        <v>100</v>
      </c>
      <c r="S37" s="1" t="s">
        <v>139</v>
      </c>
      <c r="T37" s="5">
        <v>73</v>
      </c>
      <c r="U37" s="5">
        <v>100</v>
      </c>
      <c r="V37" s="5">
        <v>100</v>
      </c>
      <c r="W37" s="1" t="s">
        <v>139</v>
      </c>
      <c r="X37" s="5">
        <v>76</v>
      </c>
      <c r="Y37" s="5">
        <v>100</v>
      </c>
      <c r="Z37" s="5">
        <v>75</v>
      </c>
      <c r="AA37" s="1" t="s">
        <v>139</v>
      </c>
      <c r="AB37" s="5">
        <v>87</v>
      </c>
      <c r="AC37" s="5">
        <v>100</v>
      </c>
      <c r="AD37" s="5">
        <v>100</v>
      </c>
      <c r="AE37" s="1" t="s">
        <v>139</v>
      </c>
      <c r="AF37" s="5">
        <v>89</v>
      </c>
      <c r="AG37" s="5">
        <v>100</v>
      </c>
      <c r="AH37" s="5">
        <v>100</v>
      </c>
      <c r="AI37" s="1" t="s">
        <v>139</v>
      </c>
      <c r="AJ37" s="5">
        <v>100</v>
      </c>
      <c r="AK37" s="5">
        <v>100</v>
      </c>
      <c r="AL37" s="5">
        <v>100</v>
      </c>
      <c r="AM37" s="1" t="s">
        <v>139</v>
      </c>
      <c r="AN37" s="5">
        <v>100</v>
      </c>
      <c r="AO37" s="5">
        <v>100</v>
      </c>
      <c r="AP37" s="5">
        <v>100</v>
      </c>
      <c r="AQ37" s="1" t="s">
        <v>139</v>
      </c>
      <c r="AR37" s="5">
        <v>100</v>
      </c>
      <c r="AS37" s="5">
        <v>100</v>
      </c>
      <c r="AT37" s="5">
        <v>100</v>
      </c>
      <c r="AU37" s="1" t="s">
        <v>139</v>
      </c>
      <c r="AV37" s="5">
        <v>100</v>
      </c>
      <c r="AW37" s="5">
        <v>100</v>
      </c>
      <c r="AX37" s="5">
        <v>100</v>
      </c>
      <c r="AY37" s="1" t="s">
        <v>139</v>
      </c>
      <c r="AZ37" s="5">
        <v>100</v>
      </c>
      <c r="BA37" s="5">
        <v>100</v>
      </c>
      <c r="BB37" s="5">
        <v>100</v>
      </c>
      <c r="BC37" s="1" t="s">
        <v>139</v>
      </c>
      <c r="BD37" s="5">
        <v>100</v>
      </c>
      <c r="BE37" s="5">
        <v>100</v>
      </c>
      <c r="BF37" s="5">
        <v>100</v>
      </c>
      <c r="BG37" s="1" t="s">
        <v>139</v>
      </c>
      <c r="BH37" s="5">
        <v>100</v>
      </c>
      <c r="BI37" s="3">
        <v>100</v>
      </c>
      <c r="BJ37" s="3">
        <v>100</v>
      </c>
      <c r="BK37" s="3">
        <v>100</v>
      </c>
      <c r="BL37" s="3">
        <v>95.833333333333329</v>
      </c>
      <c r="BM37" s="3">
        <v>100</v>
      </c>
      <c r="BN37" s="3">
        <v>100</v>
      </c>
      <c r="BO37" s="1" t="s">
        <v>139</v>
      </c>
      <c r="BP37" s="1" t="s">
        <v>139</v>
      </c>
      <c r="BQ37" s="1" t="s">
        <v>139</v>
      </c>
      <c r="BR37" s="3">
        <v>87.5</v>
      </c>
      <c r="BS37" s="3">
        <v>100</v>
      </c>
      <c r="BT37" s="3">
        <v>100</v>
      </c>
    </row>
    <row r="38" spans="1:489" x14ac:dyDescent="0.35">
      <c r="A38" s="7">
        <v>205</v>
      </c>
      <c r="B38" s="7">
        <v>2</v>
      </c>
      <c r="C38" s="7">
        <v>0.1875</v>
      </c>
      <c r="D38" s="7">
        <v>1</v>
      </c>
      <c r="E38" s="15">
        <v>43</v>
      </c>
      <c r="F38" s="7">
        <v>82.666666666666671</v>
      </c>
      <c r="G38" s="7">
        <v>65.333333333333329</v>
      </c>
      <c r="H38" s="7">
        <v>75.333333333333329</v>
      </c>
      <c r="I38" s="7">
        <v>77.666666666666671</v>
      </c>
      <c r="J38" s="7">
        <v>91.333333333333329</v>
      </c>
      <c r="K38" s="7">
        <v>90.666666666666671</v>
      </c>
      <c r="L38" s="7">
        <v>89</v>
      </c>
      <c r="M38" s="7">
        <v>85.666666666666671</v>
      </c>
      <c r="N38" s="7">
        <v>94.666666666666671</v>
      </c>
      <c r="O38" s="7">
        <v>83</v>
      </c>
      <c r="P38" s="7">
        <v>10</v>
      </c>
      <c r="Q38" s="7">
        <v>100</v>
      </c>
      <c r="R38" s="7" t="s">
        <v>139</v>
      </c>
      <c r="S38" s="7">
        <v>73</v>
      </c>
      <c r="T38" s="7">
        <v>75</v>
      </c>
      <c r="U38" s="7">
        <v>62</v>
      </c>
      <c r="V38" s="7" t="s">
        <v>139</v>
      </c>
      <c r="W38" s="7">
        <v>44</v>
      </c>
      <c r="X38" s="7">
        <v>90</v>
      </c>
      <c r="Y38" s="7">
        <v>67</v>
      </c>
      <c r="Z38" s="7" t="s">
        <v>139</v>
      </c>
      <c r="AA38" s="7">
        <v>59</v>
      </c>
      <c r="AB38" s="7">
        <v>100</v>
      </c>
      <c r="AC38" s="7">
        <v>55</v>
      </c>
      <c r="AD38" s="7" t="s">
        <v>139</v>
      </c>
      <c r="AE38" s="7">
        <v>78</v>
      </c>
      <c r="AF38" s="7">
        <v>100</v>
      </c>
      <c r="AG38" s="7">
        <v>85</v>
      </c>
      <c r="AH38" s="7" t="s">
        <v>139</v>
      </c>
      <c r="AI38" s="7">
        <v>89</v>
      </c>
      <c r="AJ38" s="7">
        <v>100</v>
      </c>
      <c r="AK38" s="7">
        <v>90</v>
      </c>
      <c r="AL38" s="7" t="s">
        <v>139</v>
      </c>
      <c r="AM38" s="7">
        <v>82</v>
      </c>
      <c r="AN38" s="7">
        <v>100</v>
      </c>
      <c r="AO38" s="7">
        <v>73</v>
      </c>
      <c r="AP38" s="7" t="s">
        <v>139</v>
      </c>
      <c r="AQ38" s="7">
        <v>94</v>
      </c>
      <c r="AR38" s="7">
        <v>100</v>
      </c>
      <c r="AS38" s="7">
        <v>83</v>
      </c>
      <c r="AT38" s="7" t="s">
        <v>139</v>
      </c>
      <c r="AU38" s="7">
        <v>74</v>
      </c>
      <c r="AV38" s="7">
        <v>100</v>
      </c>
      <c r="AW38" s="7">
        <v>100</v>
      </c>
      <c r="AX38" s="7" t="s">
        <v>139</v>
      </c>
      <c r="AY38" s="7">
        <v>92</v>
      </c>
      <c r="AZ38" s="7">
        <v>92</v>
      </c>
      <c r="BA38" s="7">
        <v>66</v>
      </c>
      <c r="BB38" s="7" t="s">
        <v>139</v>
      </c>
      <c r="BC38" s="7">
        <v>83</v>
      </c>
      <c r="BD38" s="7">
        <v>100</v>
      </c>
      <c r="BE38" s="7">
        <v>30</v>
      </c>
      <c r="BF38" s="7" t="s">
        <v>139</v>
      </c>
      <c r="BG38" s="7">
        <v>93</v>
      </c>
      <c r="BH38" s="7">
        <v>-93</v>
      </c>
      <c r="BI38" t="s">
        <v>139</v>
      </c>
      <c r="BJ38" t="s">
        <v>139</v>
      </c>
      <c r="BK38" s="7" t="s">
        <v>139</v>
      </c>
      <c r="BL38" s="7" t="s">
        <v>139</v>
      </c>
      <c r="BM38" s="7" t="s">
        <v>139</v>
      </c>
      <c r="BN38" s="7" t="s">
        <v>139</v>
      </c>
      <c r="BO38" s="7" t="s">
        <v>139</v>
      </c>
      <c r="BP38" s="7" t="s">
        <v>139</v>
      </c>
      <c r="BQ38" s="7" t="s">
        <v>139</v>
      </c>
      <c r="BR38" s="7" t="s">
        <v>139</v>
      </c>
      <c r="BS38" s="7" t="s">
        <v>139</v>
      </c>
      <c r="BT38" s="7" t="s">
        <v>139</v>
      </c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</row>
    <row r="39" spans="1:489" x14ac:dyDescent="0.35">
      <c r="A39" s="7">
        <v>206</v>
      </c>
      <c r="B39" s="7">
        <v>2</v>
      </c>
      <c r="C39" s="7">
        <v>0.125</v>
      </c>
      <c r="D39" s="7">
        <v>0</v>
      </c>
      <c r="E39" s="15">
        <v>42</v>
      </c>
      <c r="F39" s="7" t="s">
        <v>139</v>
      </c>
      <c r="G39" s="7" t="s">
        <v>139</v>
      </c>
      <c r="H39" s="7" t="s">
        <v>139</v>
      </c>
      <c r="I39" s="7" t="s">
        <v>139</v>
      </c>
      <c r="J39" s="7" t="s">
        <v>139</v>
      </c>
      <c r="K39" s="7" t="s">
        <v>139</v>
      </c>
      <c r="L39" s="7" t="s">
        <v>139</v>
      </c>
      <c r="M39" s="7" t="s">
        <v>139</v>
      </c>
      <c r="N39" s="7" t="s">
        <v>139</v>
      </c>
      <c r="O39" s="7" t="s">
        <v>139</v>
      </c>
      <c r="P39" s="7" t="s">
        <v>139</v>
      </c>
      <c r="Q39" s="7" t="s">
        <v>139</v>
      </c>
      <c r="R39" s="7" t="s">
        <v>139</v>
      </c>
      <c r="S39" s="7" t="s">
        <v>139</v>
      </c>
      <c r="T39" s="7" t="s">
        <v>139</v>
      </c>
      <c r="U39" s="7" t="s">
        <v>139</v>
      </c>
      <c r="V39" s="7" t="s">
        <v>139</v>
      </c>
      <c r="W39" s="7" t="s">
        <v>139</v>
      </c>
      <c r="X39" s="7" t="s">
        <v>139</v>
      </c>
      <c r="Y39" s="7" t="s">
        <v>139</v>
      </c>
      <c r="Z39" s="7" t="s">
        <v>139</v>
      </c>
      <c r="AA39" s="7" t="s">
        <v>139</v>
      </c>
      <c r="AB39" s="7" t="s">
        <v>139</v>
      </c>
      <c r="AC39" s="7" t="s">
        <v>139</v>
      </c>
      <c r="AD39" s="7" t="s">
        <v>139</v>
      </c>
      <c r="AE39" s="7" t="s">
        <v>139</v>
      </c>
      <c r="AF39" s="7" t="s">
        <v>139</v>
      </c>
      <c r="AG39" s="7" t="s">
        <v>139</v>
      </c>
      <c r="AH39" s="7" t="s">
        <v>139</v>
      </c>
      <c r="AI39" s="7" t="s">
        <v>139</v>
      </c>
      <c r="AJ39" s="7" t="s">
        <v>139</v>
      </c>
      <c r="AK39" s="7" t="s">
        <v>139</v>
      </c>
      <c r="AL39" s="7" t="s">
        <v>139</v>
      </c>
      <c r="AM39" s="7" t="s">
        <v>139</v>
      </c>
      <c r="AN39" s="7" t="s">
        <v>139</v>
      </c>
      <c r="AO39" s="7" t="s">
        <v>139</v>
      </c>
      <c r="AP39" s="7" t="s">
        <v>139</v>
      </c>
      <c r="AQ39" s="7" t="s">
        <v>139</v>
      </c>
      <c r="AR39" s="7" t="s">
        <v>139</v>
      </c>
      <c r="AS39" s="7" t="s">
        <v>139</v>
      </c>
      <c r="AT39" s="7" t="s">
        <v>139</v>
      </c>
      <c r="AU39" s="7" t="s">
        <v>139</v>
      </c>
      <c r="AV39" s="7" t="s">
        <v>139</v>
      </c>
      <c r="AW39" s="7" t="s">
        <v>139</v>
      </c>
      <c r="AX39" s="7" t="s">
        <v>139</v>
      </c>
      <c r="AY39" s="7" t="s">
        <v>139</v>
      </c>
      <c r="AZ39" s="7" t="s">
        <v>139</v>
      </c>
      <c r="BA39" s="7" t="s">
        <v>139</v>
      </c>
      <c r="BB39" s="7" t="s">
        <v>139</v>
      </c>
      <c r="BC39" s="7" t="s">
        <v>139</v>
      </c>
      <c r="BD39" s="7" t="s">
        <v>139</v>
      </c>
      <c r="BE39" s="7" t="s">
        <v>139</v>
      </c>
      <c r="BF39" s="7" t="s">
        <v>139</v>
      </c>
      <c r="BG39" s="7" t="s">
        <v>139</v>
      </c>
      <c r="BH39" s="7" t="s">
        <v>139</v>
      </c>
      <c r="BI39" s="7" t="s">
        <v>139</v>
      </c>
      <c r="BJ39" s="7" t="s">
        <v>139</v>
      </c>
      <c r="BK39" s="7" t="s">
        <v>139</v>
      </c>
      <c r="BL39" s="7" t="s">
        <v>139</v>
      </c>
      <c r="BM39" s="7" t="s">
        <v>139</v>
      </c>
      <c r="BN39" s="7" t="s">
        <v>139</v>
      </c>
      <c r="BO39" s="7" t="s">
        <v>139</v>
      </c>
      <c r="BP39" s="7" t="s">
        <v>139</v>
      </c>
      <c r="BQ39" s="7" t="s">
        <v>139</v>
      </c>
      <c r="BR39" s="7" t="s">
        <v>139</v>
      </c>
      <c r="BS39" s="7" t="s">
        <v>139</v>
      </c>
      <c r="BT39" s="7" t="s">
        <v>139</v>
      </c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</row>
    <row r="40" spans="1:489" x14ac:dyDescent="0.35">
      <c r="A40" s="7">
        <v>207</v>
      </c>
      <c r="B40" s="7">
        <v>2</v>
      </c>
      <c r="C40" s="7">
        <v>0.125</v>
      </c>
      <c r="D40" s="7">
        <v>0</v>
      </c>
      <c r="E40" s="15">
        <v>28</v>
      </c>
      <c r="F40" s="7">
        <v>97</v>
      </c>
      <c r="G40" s="7">
        <v>93.333333333333329</v>
      </c>
      <c r="H40" s="7">
        <v>91.666666666666671</v>
      </c>
      <c r="I40" s="7">
        <v>87.666666666666671</v>
      </c>
      <c r="J40" s="7">
        <v>72.333333333333329</v>
      </c>
      <c r="K40" s="7">
        <v>80.666666666666671</v>
      </c>
      <c r="L40" s="7">
        <v>88.666666666666671</v>
      </c>
      <c r="M40" s="7">
        <v>95.666666666666671</v>
      </c>
      <c r="N40" s="7">
        <v>96</v>
      </c>
      <c r="O40" s="7">
        <v>44.5</v>
      </c>
      <c r="P40" s="7">
        <v>-69</v>
      </c>
      <c r="Q40" s="7">
        <v>100</v>
      </c>
      <c r="R40" s="7">
        <v>91</v>
      </c>
      <c r="S40" s="7">
        <v>100</v>
      </c>
      <c r="T40" s="7" t="s">
        <v>139</v>
      </c>
      <c r="U40" s="7">
        <v>100</v>
      </c>
      <c r="V40" s="7">
        <v>100</v>
      </c>
      <c r="W40" s="7">
        <v>80</v>
      </c>
      <c r="X40" s="7" t="s">
        <v>139</v>
      </c>
      <c r="Y40" s="7">
        <v>100</v>
      </c>
      <c r="Z40" s="7">
        <v>96</v>
      </c>
      <c r="AA40" s="7">
        <v>79</v>
      </c>
      <c r="AB40" s="7" t="s">
        <v>139</v>
      </c>
      <c r="AC40" s="7">
        <v>100</v>
      </c>
      <c r="AD40" s="7">
        <v>89</v>
      </c>
      <c r="AE40" s="7">
        <v>74</v>
      </c>
      <c r="AF40" s="7" t="s">
        <v>139</v>
      </c>
      <c r="AG40" s="7">
        <v>100</v>
      </c>
      <c r="AH40" s="7">
        <v>32</v>
      </c>
      <c r="AI40" s="7">
        <v>85</v>
      </c>
      <c r="AJ40" s="7" t="s">
        <v>139</v>
      </c>
      <c r="AK40" s="7">
        <v>85</v>
      </c>
      <c r="AL40" s="7">
        <v>71</v>
      </c>
      <c r="AM40" s="7">
        <v>86</v>
      </c>
      <c r="AN40" s="7" t="s">
        <v>139</v>
      </c>
      <c r="AO40" s="7">
        <v>87</v>
      </c>
      <c r="AP40" s="7">
        <v>90</v>
      </c>
      <c r="AQ40" s="7">
        <v>89</v>
      </c>
      <c r="AR40" s="7" t="s">
        <v>139</v>
      </c>
      <c r="AS40" s="7">
        <v>100</v>
      </c>
      <c r="AT40" s="7">
        <v>87</v>
      </c>
      <c r="AU40" s="7">
        <v>100</v>
      </c>
      <c r="AV40" s="7" t="s">
        <v>139</v>
      </c>
      <c r="AW40" s="7">
        <v>100</v>
      </c>
      <c r="AX40" s="7">
        <v>92</v>
      </c>
      <c r="AY40" s="7" t="s">
        <v>139</v>
      </c>
      <c r="AZ40" s="7" t="s">
        <v>139</v>
      </c>
      <c r="BA40" s="7">
        <v>86</v>
      </c>
      <c r="BB40" s="7">
        <v>3</v>
      </c>
      <c r="BC40" s="7" t="s">
        <v>139</v>
      </c>
      <c r="BD40" s="7" t="s">
        <v>139</v>
      </c>
      <c r="BE40" s="7">
        <v>-68</v>
      </c>
      <c r="BF40" s="7">
        <v>-70</v>
      </c>
      <c r="BG40" s="7" t="s">
        <v>139</v>
      </c>
      <c r="BH40" s="7" t="s">
        <v>139</v>
      </c>
      <c r="BI40" s="7" t="s">
        <v>139</v>
      </c>
      <c r="BJ40" s="7" t="s">
        <v>139</v>
      </c>
      <c r="BK40" s="7" t="s">
        <v>139</v>
      </c>
      <c r="BL40" s="7" t="s">
        <v>139</v>
      </c>
      <c r="BM40" s="7" t="s">
        <v>139</v>
      </c>
      <c r="BN40" s="7" t="s">
        <v>139</v>
      </c>
      <c r="BO40" s="7" t="s">
        <v>139</v>
      </c>
      <c r="BP40" s="7" t="s">
        <v>139</v>
      </c>
      <c r="BQ40" s="7" t="s">
        <v>139</v>
      </c>
      <c r="BR40" s="7" t="s">
        <v>139</v>
      </c>
      <c r="BS40" s="7" t="s">
        <v>139</v>
      </c>
      <c r="BT40" s="7" t="s">
        <v>139</v>
      </c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</row>
    <row r="41" spans="1:489" x14ac:dyDescent="0.35">
      <c r="A41" s="33">
        <v>208</v>
      </c>
      <c r="B41" s="5">
        <v>2</v>
      </c>
      <c r="C41" s="4">
        <v>0.8125</v>
      </c>
      <c r="D41" s="5">
        <v>1</v>
      </c>
      <c r="E41" s="2">
        <v>37</v>
      </c>
      <c r="F41" s="3">
        <v>100</v>
      </c>
      <c r="G41" s="3">
        <v>100</v>
      </c>
      <c r="H41" s="3">
        <v>21</v>
      </c>
      <c r="I41" s="3">
        <v>100</v>
      </c>
      <c r="J41" s="3">
        <v>100</v>
      </c>
      <c r="K41" s="3">
        <v>24</v>
      </c>
      <c r="L41" s="3">
        <v>-60</v>
      </c>
      <c r="M41" s="3">
        <v>100</v>
      </c>
      <c r="N41" s="3">
        <v>86</v>
      </c>
      <c r="O41" s="3">
        <v>100</v>
      </c>
      <c r="P41" s="3">
        <v>100</v>
      </c>
      <c r="Q41" s="5">
        <v>100</v>
      </c>
      <c r="R41" s="1" t="s">
        <v>139</v>
      </c>
      <c r="S41" s="1" t="s">
        <v>139</v>
      </c>
      <c r="T41" s="1" t="s">
        <v>139</v>
      </c>
      <c r="U41" s="5">
        <v>100</v>
      </c>
      <c r="V41" s="1" t="s">
        <v>139</v>
      </c>
      <c r="W41" s="1" t="s">
        <v>139</v>
      </c>
      <c r="X41" s="1" t="s">
        <v>139</v>
      </c>
      <c r="Y41" s="5">
        <v>21</v>
      </c>
      <c r="Z41" s="1" t="s">
        <v>139</v>
      </c>
      <c r="AA41" s="1" t="s">
        <v>139</v>
      </c>
      <c r="AB41" s="1" t="s">
        <v>139</v>
      </c>
      <c r="AC41" s="5">
        <v>100</v>
      </c>
      <c r="AD41" s="1" t="s">
        <v>139</v>
      </c>
      <c r="AE41" s="1" t="s">
        <v>139</v>
      </c>
      <c r="AF41" s="1" t="s">
        <v>139</v>
      </c>
      <c r="AG41" s="5">
        <v>100</v>
      </c>
      <c r="AH41" s="1" t="s">
        <v>139</v>
      </c>
      <c r="AI41" s="1" t="s">
        <v>139</v>
      </c>
      <c r="AJ41" s="1" t="s">
        <v>139</v>
      </c>
      <c r="AK41" s="5">
        <v>24</v>
      </c>
      <c r="AL41" s="1" t="s">
        <v>139</v>
      </c>
      <c r="AM41" s="1" t="s">
        <v>139</v>
      </c>
      <c r="AN41" s="1" t="s">
        <v>139</v>
      </c>
      <c r="AO41" s="5">
        <v>-60</v>
      </c>
      <c r="AP41" s="1" t="s">
        <v>139</v>
      </c>
      <c r="AQ41" s="1" t="s">
        <v>139</v>
      </c>
      <c r="AR41" s="1" t="s">
        <v>139</v>
      </c>
      <c r="AS41" s="5">
        <v>100</v>
      </c>
      <c r="AT41" s="1" t="s">
        <v>139</v>
      </c>
      <c r="AU41" s="1" t="s">
        <v>139</v>
      </c>
      <c r="AV41" s="1" t="s">
        <v>139</v>
      </c>
      <c r="AW41" s="5">
        <v>86</v>
      </c>
      <c r="AX41" s="1" t="s">
        <v>139</v>
      </c>
      <c r="AY41" s="1" t="s">
        <v>139</v>
      </c>
      <c r="AZ41" s="1" t="s">
        <v>139</v>
      </c>
      <c r="BA41" s="5">
        <v>100</v>
      </c>
      <c r="BB41" s="1" t="s">
        <v>139</v>
      </c>
      <c r="BC41" s="1" t="s">
        <v>139</v>
      </c>
      <c r="BD41" s="1" t="s">
        <v>139</v>
      </c>
      <c r="BE41" s="5">
        <v>100</v>
      </c>
      <c r="BF41" s="1" t="s">
        <v>139</v>
      </c>
      <c r="BG41" s="1" t="s">
        <v>139</v>
      </c>
      <c r="BH41" s="1" t="s">
        <v>139</v>
      </c>
      <c r="BI41" s="3">
        <v>57.833333333333336</v>
      </c>
      <c r="BJ41" s="3">
        <v>74.666666666666671</v>
      </c>
      <c r="BK41" s="3">
        <v>100</v>
      </c>
      <c r="BL41" s="1" t="s">
        <v>139</v>
      </c>
      <c r="BM41" s="1" t="s">
        <v>139</v>
      </c>
      <c r="BN41" s="1" t="s">
        <v>139</v>
      </c>
      <c r="BO41" s="1" t="s">
        <v>139</v>
      </c>
      <c r="BP41" s="1" t="s">
        <v>139</v>
      </c>
      <c r="BQ41" s="1" t="s">
        <v>139</v>
      </c>
      <c r="BR41" s="1" t="s">
        <v>139</v>
      </c>
      <c r="BS41" s="1" t="s">
        <v>139</v>
      </c>
      <c r="BT41" s="1" t="s">
        <v>139</v>
      </c>
    </row>
    <row r="42" spans="1:489" x14ac:dyDescent="0.35">
      <c r="A42" s="7">
        <v>209</v>
      </c>
      <c r="B42" s="7">
        <v>2</v>
      </c>
      <c r="C42" s="7">
        <v>0.125</v>
      </c>
      <c r="D42" s="7">
        <v>1</v>
      </c>
      <c r="E42" s="15">
        <v>44</v>
      </c>
      <c r="F42" s="7" t="s">
        <v>139</v>
      </c>
      <c r="G42" s="7" t="s">
        <v>139</v>
      </c>
      <c r="H42" s="7" t="s">
        <v>139</v>
      </c>
      <c r="I42" s="7" t="s">
        <v>139</v>
      </c>
      <c r="J42" s="7" t="s">
        <v>139</v>
      </c>
      <c r="K42" s="7" t="s">
        <v>139</v>
      </c>
      <c r="L42" s="7" t="s">
        <v>139</v>
      </c>
      <c r="M42" s="7" t="s">
        <v>139</v>
      </c>
      <c r="N42" s="7" t="s">
        <v>139</v>
      </c>
      <c r="O42" s="7" t="s">
        <v>139</v>
      </c>
      <c r="P42" s="7" t="s">
        <v>139</v>
      </c>
      <c r="Q42" s="7" t="s">
        <v>139</v>
      </c>
      <c r="R42" s="7" t="s">
        <v>139</v>
      </c>
      <c r="S42" s="7" t="s">
        <v>139</v>
      </c>
      <c r="T42" s="7" t="s">
        <v>139</v>
      </c>
      <c r="U42" s="7" t="s">
        <v>139</v>
      </c>
      <c r="V42" s="7" t="s">
        <v>139</v>
      </c>
      <c r="W42" s="7" t="s">
        <v>139</v>
      </c>
      <c r="X42" s="7" t="s">
        <v>139</v>
      </c>
      <c r="Y42" s="7" t="s">
        <v>139</v>
      </c>
      <c r="Z42" s="7" t="s">
        <v>139</v>
      </c>
      <c r="AA42" s="7" t="s">
        <v>139</v>
      </c>
      <c r="AB42" s="7" t="s">
        <v>139</v>
      </c>
      <c r="AC42" s="7" t="s">
        <v>139</v>
      </c>
      <c r="AD42" s="7" t="s">
        <v>139</v>
      </c>
      <c r="AE42" s="7" t="s">
        <v>139</v>
      </c>
      <c r="AF42" s="7" t="s">
        <v>139</v>
      </c>
      <c r="AG42" s="7" t="s">
        <v>139</v>
      </c>
      <c r="AH42" s="7" t="s">
        <v>139</v>
      </c>
      <c r="AI42" s="7" t="s">
        <v>139</v>
      </c>
      <c r="AJ42" s="7" t="s">
        <v>139</v>
      </c>
      <c r="AK42" s="7" t="s">
        <v>139</v>
      </c>
      <c r="AL42" s="7" t="s">
        <v>139</v>
      </c>
      <c r="AM42" s="7" t="s">
        <v>139</v>
      </c>
      <c r="AN42" s="7" t="s">
        <v>139</v>
      </c>
      <c r="AO42" s="7" t="s">
        <v>139</v>
      </c>
      <c r="AP42" s="7" t="s">
        <v>139</v>
      </c>
      <c r="AQ42" s="7" t="s">
        <v>139</v>
      </c>
      <c r="AR42" s="7" t="s">
        <v>139</v>
      </c>
      <c r="AS42" s="7" t="s">
        <v>139</v>
      </c>
      <c r="AT42" s="7" t="s">
        <v>139</v>
      </c>
      <c r="AU42" s="7" t="s">
        <v>139</v>
      </c>
      <c r="AV42" s="7" t="s">
        <v>139</v>
      </c>
      <c r="AW42" s="7" t="s">
        <v>139</v>
      </c>
      <c r="AX42" s="7" t="s">
        <v>139</v>
      </c>
      <c r="AY42" s="7" t="s">
        <v>139</v>
      </c>
      <c r="AZ42" s="7" t="s">
        <v>139</v>
      </c>
      <c r="BA42" s="7" t="s">
        <v>139</v>
      </c>
      <c r="BB42" s="7" t="s">
        <v>139</v>
      </c>
      <c r="BC42" s="7" t="s">
        <v>139</v>
      </c>
      <c r="BD42" s="7" t="s">
        <v>139</v>
      </c>
      <c r="BE42" s="7" t="s">
        <v>139</v>
      </c>
      <c r="BF42" s="7" t="s">
        <v>139</v>
      </c>
      <c r="BG42" s="7" t="s">
        <v>139</v>
      </c>
      <c r="BH42" s="7" t="s">
        <v>139</v>
      </c>
      <c r="BI42" s="7" t="s">
        <v>139</v>
      </c>
      <c r="BJ42" s="7" t="s">
        <v>139</v>
      </c>
      <c r="BK42" s="7" t="s">
        <v>139</v>
      </c>
      <c r="BL42" s="7" t="s">
        <v>139</v>
      </c>
      <c r="BM42" s="7" t="s">
        <v>139</v>
      </c>
      <c r="BN42" s="7" t="s">
        <v>139</v>
      </c>
      <c r="BO42" s="7" t="s">
        <v>139</v>
      </c>
      <c r="BP42" s="7" t="s">
        <v>139</v>
      </c>
      <c r="BQ42" s="7" t="s">
        <v>139</v>
      </c>
      <c r="BR42" s="7" t="s">
        <v>139</v>
      </c>
      <c r="BS42" s="7" t="s">
        <v>139</v>
      </c>
      <c r="BT42" s="7" t="s">
        <v>139</v>
      </c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</row>
    <row r="43" spans="1:489" x14ac:dyDescent="0.35">
      <c r="A43" s="33">
        <v>211</v>
      </c>
      <c r="B43" s="5">
        <v>2</v>
      </c>
      <c r="C43" s="4">
        <v>0.75</v>
      </c>
      <c r="D43" s="5">
        <v>0</v>
      </c>
      <c r="E43" s="2">
        <v>22</v>
      </c>
      <c r="F43" s="3">
        <v>93.75</v>
      </c>
      <c r="G43" s="3">
        <v>94.75</v>
      </c>
      <c r="H43" s="3">
        <v>90.75</v>
      </c>
      <c r="I43" s="3">
        <v>79</v>
      </c>
      <c r="J43" s="3">
        <v>86.25</v>
      </c>
      <c r="K43" s="3">
        <v>75</v>
      </c>
      <c r="L43" s="3">
        <v>96.5</v>
      </c>
      <c r="M43" s="3">
        <v>82</v>
      </c>
      <c r="N43" s="3">
        <v>95</v>
      </c>
      <c r="O43" s="3">
        <v>79.75</v>
      </c>
      <c r="P43" s="3">
        <v>97</v>
      </c>
      <c r="Q43" s="5">
        <v>96</v>
      </c>
      <c r="R43" s="5">
        <v>100</v>
      </c>
      <c r="S43" s="5">
        <v>100</v>
      </c>
      <c r="T43" s="5">
        <v>79</v>
      </c>
      <c r="U43" s="5">
        <v>99</v>
      </c>
      <c r="V43" s="5">
        <v>100</v>
      </c>
      <c r="W43" s="5">
        <v>100</v>
      </c>
      <c r="X43" s="5">
        <v>80</v>
      </c>
      <c r="Y43" s="5">
        <v>99</v>
      </c>
      <c r="Z43" s="5">
        <v>100</v>
      </c>
      <c r="AA43" s="5">
        <v>100</v>
      </c>
      <c r="AB43" s="5">
        <v>64</v>
      </c>
      <c r="AC43" s="5">
        <v>89</v>
      </c>
      <c r="AD43" s="5">
        <v>61</v>
      </c>
      <c r="AE43" s="5">
        <v>90</v>
      </c>
      <c r="AF43" s="5">
        <v>76</v>
      </c>
      <c r="AG43" s="5">
        <v>80</v>
      </c>
      <c r="AH43" s="5">
        <v>86</v>
      </c>
      <c r="AI43" s="5">
        <v>90</v>
      </c>
      <c r="AJ43" s="5">
        <v>89</v>
      </c>
      <c r="AK43" s="5">
        <v>86</v>
      </c>
      <c r="AL43" s="5">
        <v>62</v>
      </c>
      <c r="AM43" s="5">
        <v>75</v>
      </c>
      <c r="AN43" s="5">
        <v>77</v>
      </c>
      <c r="AO43" s="5">
        <v>100</v>
      </c>
      <c r="AP43" s="5">
        <v>100</v>
      </c>
      <c r="AQ43" s="5">
        <v>92</v>
      </c>
      <c r="AR43" s="5">
        <v>94</v>
      </c>
      <c r="AS43" s="5">
        <v>86</v>
      </c>
      <c r="AT43" s="5">
        <v>87</v>
      </c>
      <c r="AU43" s="5">
        <v>76</v>
      </c>
      <c r="AV43" s="5">
        <v>79</v>
      </c>
      <c r="AW43" s="5">
        <v>96</v>
      </c>
      <c r="AX43" s="5">
        <v>100</v>
      </c>
      <c r="AY43" s="5">
        <v>92</v>
      </c>
      <c r="AZ43" s="5">
        <v>92</v>
      </c>
      <c r="BA43" s="5">
        <v>86</v>
      </c>
      <c r="BB43" s="5">
        <v>98</v>
      </c>
      <c r="BC43" s="5">
        <v>71</v>
      </c>
      <c r="BD43" s="5">
        <v>64</v>
      </c>
      <c r="BE43" s="5">
        <v>100</v>
      </c>
      <c r="BF43" s="5">
        <v>100</v>
      </c>
      <c r="BG43" s="5">
        <v>88</v>
      </c>
      <c r="BH43" s="5">
        <v>100</v>
      </c>
      <c r="BI43" s="3">
        <v>96.5</v>
      </c>
      <c r="BJ43" s="3">
        <v>84</v>
      </c>
      <c r="BK43" s="3">
        <v>93</v>
      </c>
      <c r="BL43" s="3">
        <v>93.5</v>
      </c>
      <c r="BM43" s="3">
        <v>78.333333333333329</v>
      </c>
      <c r="BN43" s="3">
        <v>99</v>
      </c>
      <c r="BO43" s="3">
        <v>95.666666666666671</v>
      </c>
      <c r="BP43" s="3">
        <v>80.333333333333329</v>
      </c>
      <c r="BQ43" s="3">
        <v>79.5</v>
      </c>
      <c r="BR43" s="3">
        <v>80.833333333333329</v>
      </c>
      <c r="BS43" s="3">
        <v>81.666666666666671</v>
      </c>
      <c r="BT43" s="3">
        <v>82</v>
      </c>
    </row>
    <row r="44" spans="1:489" x14ac:dyDescent="0.35">
      <c r="A44" s="33">
        <v>212</v>
      </c>
      <c r="B44" s="5">
        <v>2</v>
      </c>
      <c r="C44" s="4">
        <v>1</v>
      </c>
      <c r="D44" s="5">
        <v>1</v>
      </c>
      <c r="E44" s="2">
        <v>36</v>
      </c>
      <c r="F44" s="3">
        <v>65.75</v>
      </c>
      <c r="G44" s="3">
        <v>52.75</v>
      </c>
      <c r="H44" s="3">
        <v>43</v>
      </c>
      <c r="I44" s="3">
        <v>47.5</v>
      </c>
      <c r="J44" s="3">
        <v>77.5</v>
      </c>
      <c r="K44" s="3">
        <v>68.5</v>
      </c>
      <c r="L44" s="3">
        <v>-1</v>
      </c>
      <c r="M44" s="3">
        <v>31.25</v>
      </c>
      <c r="N44" s="3">
        <v>55</v>
      </c>
      <c r="O44" s="3">
        <v>65.5</v>
      </c>
      <c r="P44" s="3">
        <v>42</v>
      </c>
      <c r="Q44" s="5">
        <v>79</v>
      </c>
      <c r="R44" s="5">
        <v>53</v>
      </c>
      <c r="S44" s="5">
        <v>59</v>
      </c>
      <c r="T44" s="5">
        <v>72</v>
      </c>
      <c r="U44" s="5">
        <v>82</v>
      </c>
      <c r="V44" s="5">
        <v>27</v>
      </c>
      <c r="W44" s="5">
        <v>45</v>
      </c>
      <c r="X44" s="5">
        <v>57</v>
      </c>
      <c r="Y44" s="5">
        <v>55</v>
      </c>
      <c r="Z44" s="5">
        <v>38</v>
      </c>
      <c r="AA44" s="5">
        <v>28</v>
      </c>
      <c r="AB44" s="5">
        <v>51</v>
      </c>
      <c r="AC44" s="5">
        <v>55</v>
      </c>
      <c r="AD44" s="5">
        <v>40</v>
      </c>
      <c r="AE44" s="5">
        <v>45</v>
      </c>
      <c r="AF44" s="5">
        <v>50</v>
      </c>
      <c r="AG44" s="5">
        <v>81</v>
      </c>
      <c r="AH44" s="5">
        <v>79</v>
      </c>
      <c r="AI44" s="5">
        <v>71</v>
      </c>
      <c r="AJ44" s="5">
        <v>79</v>
      </c>
      <c r="AK44" s="5">
        <v>80</v>
      </c>
      <c r="AL44" s="5">
        <v>65</v>
      </c>
      <c r="AM44" s="5">
        <v>60</v>
      </c>
      <c r="AN44" s="5">
        <v>69</v>
      </c>
      <c r="AO44" s="5">
        <v>-35</v>
      </c>
      <c r="AP44" s="5">
        <v>22</v>
      </c>
      <c r="AQ44" s="5">
        <v>29</v>
      </c>
      <c r="AR44" s="5">
        <v>-20</v>
      </c>
      <c r="AS44" s="5">
        <v>70</v>
      </c>
      <c r="AT44" s="5">
        <v>-13</v>
      </c>
      <c r="AU44" s="5">
        <v>43</v>
      </c>
      <c r="AV44" s="5">
        <v>25</v>
      </c>
      <c r="AW44" s="5">
        <v>75</v>
      </c>
      <c r="AX44" s="5">
        <v>48</v>
      </c>
      <c r="AY44" s="5">
        <v>47</v>
      </c>
      <c r="AZ44" s="5">
        <v>50</v>
      </c>
      <c r="BA44" s="5">
        <v>82</v>
      </c>
      <c r="BB44" s="5">
        <v>55</v>
      </c>
      <c r="BC44" s="5">
        <v>45</v>
      </c>
      <c r="BD44" s="5">
        <v>80</v>
      </c>
      <c r="BE44" s="5">
        <v>71</v>
      </c>
      <c r="BF44" s="5">
        <v>36</v>
      </c>
      <c r="BG44" s="5">
        <v>27</v>
      </c>
      <c r="BH44" s="5">
        <v>34</v>
      </c>
      <c r="BI44" s="3">
        <v>51.833333333333336</v>
      </c>
      <c r="BJ44" s="3">
        <v>77</v>
      </c>
      <c r="BK44" s="3">
        <v>76.5</v>
      </c>
      <c r="BL44" s="3">
        <v>38</v>
      </c>
      <c r="BM44" s="3">
        <v>43.666666666666664</v>
      </c>
      <c r="BN44" s="3">
        <v>45.5</v>
      </c>
      <c r="BO44" s="3">
        <v>42.166666666666664</v>
      </c>
      <c r="BP44" s="3">
        <v>58</v>
      </c>
      <c r="BQ44" s="3">
        <v>36</v>
      </c>
      <c r="BR44" s="3">
        <v>43.333333333333336</v>
      </c>
      <c r="BS44" s="3">
        <v>57.666666666666664</v>
      </c>
      <c r="BT44" s="3">
        <v>57</v>
      </c>
    </row>
    <row r="45" spans="1:489" x14ac:dyDescent="0.35">
      <c r="A45" s="33">
        <v>213</v>
      </c>
      <c r="B45" s="5">
        <v>2</v>
      </c>
      <c r="C45" s="4">
        <v>0.75</v>
      </c>
      <c r="D45" s="5">
        <v>1</v>
      </c>
      <c r="E45" s="2">
        <v>28</v>
      </c>
      <c r="F45" s="3">
        <v>48.75</v>
      </c>
      <c r="G45" s="3">
        <v>0.5</v>
      </c>
      <c r="H45" s="3">
        <v>-9.75</v>
      </c>
      <c r="I45" s="3">
        <v>43.5</v>
      </c>
      <c r="J45" s="3">
        <v>50</v>
      </c>
      <c r="K45" s="3">
        <v>45.25</v>
      </c>
      <c r="L45" s="3">
        <v>-12.75</v>
      </c>
      <c r="M45" s="3">
        <v>42.25</v>
      </c>
      <c r="N45" s="3">
        <v>40.25</v>
      </c>
      <c r="O45" s="3">
        <v>81.25</v>
      </c>
      <c r="P45" s="3">
        <v>53.75</v>
      </c>
      <c r="Q45" s="5">
        <v>67</v>
      </c>
      <c r="R45" s="5">
        <v>54</v>
      </c>
      <c r="S45" s="5">
        <v>41</v>
      </c>
      <c r="T45" s="5">
        <v>33</v>
      </c>
      <c r="U45" s="5">
        <v>16</v>
      </c>
      <c r="V45" s="5">
        <v>-37</v>
      </c>
      <c r="W45" s="5">
        <v>-15</v>
      </c>
      <c r="X45" s="5">
        <v>38</v>
      </c>
      <c r="Y45" s="5">
        <v>24</v>
      </c>
      <c r="Z45" s="5">
        <v>-18</v>
      </c>
      <c r="AA45" s="5">
        <v>-32</v>
      </c>
      <c r="AB45" s="5">
        <v>-13</v>
      </c>
      <c r="AC45" s="5">
        <v>47</v>
      </c>
      <c r="AD45" s="5">
        <v>30</v>
      </c>
      <c r="AE45" s="5">
        <v>51</v>
      </c>
      <c r="AF45" s="5">
        <v>46</v>
      </c>
      <c r="AG45" s="5">
        <v>55</v>
      </c>
      <c r="AH45" s="5">
        <v>32</v>
      </c>
      <c r="AI45" s="5">
        <v>47</v>
      </c>
      <c r="AJ45" s="5">
        <v>66</v>
      </c>
      <c r="AK45" s="5">
        <v>54</v>
      </c>
      <c r="AL45" s="5">
        <v>53</v>
      </c>
      <c r="AM45" s="5">
        <v>24</v>
      </c>
      <c r="AN45" s="5">
        <v>50</v>
      </c>
      <c r="AO45" s="5">
        <v>-25</v>
      </c>
      <c r="AP45" s="5">
        <v>-36</v>
      </c>
      <c r="AQ45" s="5">
        <v>-21</v>
      </c>
      <c r="AR45" s="5">
        <v>31</v>
      </c>
      <c r="AS45" s="5">
        <v>64</v>
      </c>
      <c r="AT45" s="5">
        <v>29</v>
      </c>
      <c r="AU45" s="5">
        <v>39</v>
      </c>
      <c r="AV45" s="5">
        <v>37</v>
      </c>
      <c r="AW45" s="5">
        <v>53</v>
      </c>
      <c r="AX45" s="5">
        <v>43</v>
      </c>
      <c r="AY45" s="5">
        <v>23</v>
      </c>
      <c r="AZ45" s="5">
        <v>42</v>
      </c>
      <c r="BA45" s="5">
        <v>90</v>
      </c>
      <c r="BB45" s="5">
        <v>100</v>
      </c>
      <c r="BC45" s="5">
        <v>61</v>
      </c>
      <c r="BD45" s="5">
        <v>74</v>
      </c>
      <c r="BE45" s="5">
        <v>85</v>
      </c>
      <c r="BF45" s="5">
        <v>95</v>
      </c>
      <c r="BG45" s="5">
        <v>55</v>
      </c>
      <c r="BH45" s="5">
        <v>-20</v>
      </c>
      <c r="BI45" s="3">
        <v>30.333333333333332</v>
      </c>
      <c r="BJ45" s="3">
        <v>57.666666666666664</v>
      </c>
      <c r="BK45" s="3">
        <v>87.5</v>
      </c>
      <c r="BL45" s="3">
        <v>6</v>
      </c>
      <c r="BM45" s="3">
        <v>38</v>
      </c>
      <c r="BN45" s="3">
        <v>97.5</v>
      </c>
      <c r="BO45" s="3">
        <v>7.833333333333333</v>
      </c>
      <c r="BP45" s="3">
        <v>36.666666666666664</v>
      </c>
      <c r="BQ45" s="3">
        <v>58</v>
      </c>
      <c r="BR45" s="3">
        <v>29.5</v>
      </c>
      <c r="BS45" s="3">
        <v>51</v>
      </c>
      <c r="BT45" s="3">
        <v>27</v>
      </c>
    </row>
    <row r="46" spans="1:489" x14ac:dyDescent="0.35">
      <c r="A46" s="33">
        <v>214</v>
      </c>
      <c r="B46" s="5">
        <v>2</v>
      </c>
      <c r="C46" s="4">
        <v>0.375</v>
      </c>
      <c r="D46" s="5">
        <v>0</v>
      </c>
      <c r="E46" s="2">
        <v>18</v>
      </c>
      <c r="F46" s="3">
        <v>80</v>
      </c>
      <c r="G46" s="3">
        <v>66</v>
      </c>
      <c r="H46" s="1" t="s">
        <v>139</v>
      </c>
      <c r="I46" s="1" t="s">
        <v>139</v>
      </c>
      <c r="J46" s="1" t="s">
        <v>139</v>
      </c>
      <c r="K46" s="1" t="s">
        <v>139</v>
      </c>
      <c r="L46" s="1" t="s">
        <v>139</v>
      </c>
      <c r="M46" s="1" t="s">
        <v>139</v>
      </c>
      <c r="N46" s="1" t="s">
        <v>139</v>
      </c>
      <c r="O46" s="1" t="s">
        <v>139</v>
      </c>
      <c r="P46" s="1" t="s">
        <v>139</v>
      </c>
      <c r="Q46" s="5">
        <v>80</v>
      </c>
      <c r="R46" s="1" t="s">
        <v>139</v>
      </c>
      <c r="S46" s="1" t="s">
        <v>139</v>
      </c>
      <c r="T46" s="1" t="s">
        <v>139</v>
      </c>
      <c r="U46" s="5">
        <v>66</v>
      </c>
      <c r="V46" s="1" t="s">
        <v>139</v>
      </c>
      <c r="W46" s="1" t="s">
        <v>139</v>
      </c>
      <c r="X46" s="1" t="s">
        <v>139</v>
      </c>
      <c r="Y46" s="1" t="s">
        <v>139</v>
      </c>
      <c r="Z46" s="1" t="s">
        <v>139</v>
      </c>
      <c r="AA46" s="1" t="s">
        <v>139</v>
      </c>
      <c r="AB46" s="1" t="s">
        <v>139</v>
      </c>
      <c r="AC46" s="1" t="s">
        <v>139</v>
      </c>
      <c r="AD46" s="1" t="s">
        <v>139</v>
      </c>
      <c r="AE46" s="1" t="s">
        <v>139</v>
      </c>
      <c r="AF46" s="1" t="s">
        <v>139</v>
      </c>
      <c r="AG46" s="1" t="s">
        <v>139</v>
      </c>
      <c r="AH46" s="1" t="s">
        <v>139</v>
      </c>
      <c r="AI46" s="1" t="s">
        <v>139</v>
      </c>
      <c r="AJ46" s="1" t="s">
        <v>139</v>
      </c>
      <c r="AK46" s="1" t="s">
        <v>139</v>
      </c>
      <c r="AL46" s="1" t="s">
        <v>139</v>
      </c>
      <c r="AM46" s="1" t="s">
        <v>139</v>
      </c>
      <c r="AN46" s="1" t="s">
        <v>139</v>
      </c>
      <c r="AO46" s="1" t="s">
        <v>139</v>
      </c>
      <c r="AP46" s="1" t="s">
        <v>139</v>
      </c>
      <c r="AQ46" s="1" t="s">
        <v>139</v>
      </c>
      <c r="AR46" s="1" t="s">
        <v>139</v>
      </c>
      <c r="AS46" s="1" t="s">
        <v>139</v>
      </c>
      <c r="AT46" s="1" t="s">
        <v>139</v>
      </c>
      <c r="AU46" s="1" t="s">
        <v>139</v>
      </c>
      <c r="AV46" s="1" t="s">
        <v>139</v>
      </c>
      <c r="AW46" s="1" t="s">
        <v>139</v>
      </c>
      <c r="AX46" s="1" t="s">
        <v>139</v>
      </c>
      <c r="AY46" s="1" t="s">
        <v>139</v>
      </c>
      <c r="AZ46" s="1" t="s">
        <v>139</v>
      </c>
      <c r="BA46" s="1" t="s">
        <v>139</v>
      </c>
      <c r="BB46" s="1" t="s">
        <v>139</v>
      </c>
      <c r="BC46" s="1" t="s">
        <v>139</v>
      </c>
      <c r="BD46" s="1" t="s">
        <v>139</v>
      </c>
      <c r="BE46" s="1" t="s">
        <v>139</v>
      </c>
      <c r="BF46" s="1" t="s">
        <v>139</v>
      </c>
      <c r="BG46" s="1" t="s">
        <v>139</v>
      </c>
      <c r="BH46" s="1" t="s">
        <v>139</v>
      </c>
      <c r="BI46" s="3">
        <v>73</v>
      </c>
      <c r="BJ46" s="1" t="s">
        <v>139</v>
      </c>
      <c r="BK46" s="1" t="s">
        <v>139</v>
      </c>
      <c r="BL46" s="1" t="s">
        <v>139</v>
      </c>
      <c r="BM46" s="1" t="s">
        <v>139</v>
      </c>
      <c r="BN46" s="1" t="s">
        <v>139</v>
      </c>
      <c r="BO46" s="1" t="s">
        <v>139</v>
      </c>
      <c r="BP46" s="1" t="s">
        <v>139</v>
      </c>
      <c r="BQ46" s="1" t="s">
        <v>139</v>
      </c>
      <c r="BR46" s="1" t="s">
        <v>139</v>
      </c>
      <c r="BS46" s="1" t="s">
        <v>139</v>
      </c>
      <c r="BT46" s="1" t="s">
        <v>139</v>
      </c>
    </row>
    <row r="47" spans="1:489" x14ac:dyDescent="0.35">
      <c r="A47" s="33">
        <v>215</v>
      </c>
      <c r="B47" s="5">
        <v>2</v>
      </c>
      <c r="C47" s="4">
        <v>0.625</v>
      </c>
      <c r="D47" s="5">
        <v>0</v>
      </c>
      <c r="E47" s="2">
        <v>38</v>
      </c>
      <c r="F47" s="3">
        <v>71.666666666666671</v>
      </c>
      <c r="G47" s="3">
        <v>70</v>
      </c>
      <c r="H47" s="3">
        <v>43.333333333333336</v>
      </c>
      <c r="I47" s="3">
        <v>-23.333333333333332</v>
      </c>
      <c r="J47" s="3">
        <v>46.666666666666664</v>
      </c>
      <c r="K47" s="3">
        <v>26.666666666666668</v>
      </c>
      <c r="L47" s="3">
        <v>51.333333333333336</v>
      </c>
      <c r="M47" s="3">
        <v>9</v>
      </c>
      <c r="N47" s="3">
        <v>62.333333333333336</v>
      </c>
      <c r="O47" s="3">
        <v>41.666666666666664</v>
      </c>
      <c r="P47" s="3">
        <v>16.666666666666668</v>
      </c>
      <c r="Q47" s="5">
        <v>85</v>
      </c>
      <c r="R47" s="5">
        <v>50</v>
      </c>
      <c r="S47" s="1" t="s">
        <v>139</v>
      </c>
      <c r="T47" s="5">
        <v>80</v>
      </c>
      <c r="U47" s="5">
        <v>85</v>
      </c>
      <c r="V47" s="5">
        <v>75</v>
      </c>
      <c r="W47" s="1" t="s">
        <v>139</v>
      </c>
      <c r="X47" s="5">
        <v>50</v>
      </c>
      <c r="Y47" s="5">
        <v>25</v>
      </c>
      <c r="Z47" s="5">
        <v>50</v>
      </c>
      <c r="AA47" s="1" t="s">
        <v>139</v>
      </c>
      <c r="AB47" s="5">
        <v>55</v>
      </c>
      <c r="AC47" s="5">
        <v>-50</v>
      </c>
      <c r="AD47" s="5">
        <v>-50</v>
      </c>
      <c r="AE47" s="1" t="s">
        <v>139</v>
      </c>
      <c r="AF47" s="5">
        <v>30</v>
      </c>
      <c r="AG47" s="5">
        <v>50</v>
      </c>
      <c r="AH47" s="5">
        <v>20</v>
      </c>
      <c r="AI47" s="1" t="s">
        <v>139</v>
      </c>
      <c r="AJ47" s="5">
        <v>70</v>
      </c>
      <c r="AK47" s="5">
        <v>50</v>
      </c>
      <c r="AL47" s="5">
        <v>-20</v>
      </c>
      <c r="AM47" s="1" t="s">
        <v>139</v>
      </c>
      <c r="AN47" s="5">
        <v>50</v>
      </c>
      <c r="AO47" s="5">
        <v>54</v>
      </c>
      <c r="AP47" s="5">
        <v>50</v>
      </c>
      <c r="AQ47" s="1" t="s">
        <v>139</v>
      </c>
      <c r="AR47" s="5">
        <v>50</v>
      </c>
      <c r="AS47" s="5">
        <v>-48</v>
      </c>
      <c r="AT47" s="5">
        <v>50</v>
      </c>
      <c r="AU47" s="1" t="s">
        <v>139</v>
      </c>
      <c r="AV47" s="5">
        <v>25</v>
      </c>
      <c r="AW47" s="5">
        <v>77</v>
      </c>
      <c r="AX47" s="5">
        <v>50</v>
      </c>
      <c r="AY47" s="1" t="s">
        <v>139</v>
      </c>
      <c r="AZ47" s="5">
        <v>60</v>
      </c>
      <c r="BA47" s="5">
        <v>35</v>
      </c>
      <c r="BB47" s="5">
        <v>50</v>
      </c>
      <c r="BC47" s="1" t="s">
        <v>139</v>
      </c>
      <c r="BD47" s="5">
        <v>40</v>
      </c>
      <c r="BE47" s="5">
        <v>30</v>
      </c>
      <c r="BF47" s="5">
        <v>-20</v>
      </c>
      <c r="BG47" s="1" t="s">
        <v>139</v>
      </c>
      <c r="BH47" s="5">
        <v>40</v>
      </c>
      <c r="BI47" s="3">
        <v>46</v>
      </c>
      <c r="BJ47" s="3">
        <v>17.333333333333332</v>
      </c>
      <c r="BK47" s="3">
        <v>32.5</v>
      </c>
      <c r="BL47" s="3">
        <v>37.5</v>
      </c>
      <c r="BM47" s="3">
        <v>16.666666666666668</v>
      </c>
      <c r="BN47" s="3">
        <v>15</v>
      </c>
      <c r="BO47" s="1" t="s">
        <v>139</v>
      </c>
      <c r="BP47" s="1" t="s">
        <v>139</v>
      </c>
      <c r="BQ47" s="1" t="s">
        <v>139</v>
      </c>
      <c r="BR47" s="3">
        <v>54.166666666666664</v>
      </c>
      <c r="BS47" s="3">
        <v>48.333333333333336</v>
      </c>
      <c r="BT47" s="3">
        <v>40</v>
      </c>
    </row>
    <row r="48" spans="1:489" s="11" customFormat="1" x14ac:dyDescent="0.35">
      <c r="A48" s="33">
        <v>216</v>
      </c>
      <c r="B48" s="33">
        <v>2</v>
      </c>
      <c r="C48" s="34">
        <v>0.625</v>
      </c>
      <c r="D48" s="33">
        <v>1</v>
      </c>
      <c r="E48" s="32">
        <v>44</v>
      </c>
      <c r="F48" s="35">
        <v>17</v>
      </c>
      <c r="G48" s="35">
        <v>100</v>
      </c>
      <c r="H48" s="35">
        <v>83.666666666666671</v>
      </c>
      <c r="I48" s="35">
        <v>83.333333333333329</v>
      </c>
      <c r="J48" s="35">
        <v>-24.333333333333332</v>
      </c>
      <c r="K48" s="35">
        <v>-8.3333333333333304</v>
      </c>
      <c r="L48" s="35">
        <v>100</v>
      </c>
      <c r="M48" s="35">
        <v>100</v>
      </c>
      <c r="N48" s="35">
        <v>-18.333333333333332</v>
      </c>
      <c r="O48" s="35">
        <v>93</v>
      </c>
      <c r="P48" s="35">
        <v>100</v>
      </c>
      <c r="Q48" s="33">
        <v>51</v>
      </c>
      <c r="R48" s="33">
        <v>50</v>
      </c>
      <c r="S48" s="33">
        <v>-50</v>
      </c>
      <c r="T48" s="36" t="s">
        <v>139</v>
      </c>
      <c r="U48" s="33">
        <v>100</v>
      </c>
      <c r="V48" s="33">
        <v>100</v>
      </c>
      <c r="W48" s="33">
        <v>100</v>
      </c>
      <c r="X48" s="36" t="s">
        <v>139</v>
      </c>
      <c r="Y48" s="33">
        <v>51</v>
      </c>
      <c r="Z48" s="33">
        <v>100</v>
      </c>
      <c r="AA48" s="33">
        <v>100</v>
      </c>
      <c r="AB48" s="36" t="s">
        <v>139</v>
      </c>
      <c r="AC48" s="33">
        <v>50</v>
      </c>
      <c r="AD48" s="33">
        <v>100</v>
      </c>
      <c r="AE48" s="33">
        <v>100</v>
      </c>
      <c r="AF48" s="36" t="s">
        <v>139</v>
      </c>
      <c r="AG48" s="33">
        <v>-49</v>
      </c>
      <c r="AH48" s="33">
        <v>-79</v>
      </c>
      <c r="AI48" s="33">
        <v>55</v>
      </c>
      <c r="AJ48" s="36" t="s">
        <v>139</v>
      </c>
      <c r="AK48" s="33">
        <v>-19</v>
      </c>
      <c r="AL48" s="33">
        <v>-61</v>
      </c>
      <c r="AM48" s="33">
        <v>55</v>
      </c>
      <c r="AN48" s="36" t="s">
        <v>139</v>
      </c>
      <c r="AO48" s="33">
        <v>100</v>
      </c>
      <c r="AP48" s="33">
        <v>100</v>
      </c>
      <c r="AQ48" s="33">
        <v>100</v>
      </c>
      <c r="AR48" s="36" t="s">
        <v>139</v>
      </c>
      <c r="AS48" s="33">
        <v>100</v>
      </c>
      <c r="AT48" s="33">
        <v>100</v>
      </c>
      <c r="AU48" s="33">
        <v>100</v>
      </c>
      <c r="AV48" s="36" t="s">
        <v>139</v>
      </c>
      <c r="AW48" s="33">
        <v>55</v>
      </c>
      <c r="AX48" s="33">
        <v>-60</v>
      </c>
      <c r="AY48" s="33">
        <v>-50</v>
      </c>
      <c r="AZ48" s="36" t="s">
        <v>139</v>
      </c>
      <c r="BA48" s="33">
        <v>89</v>
      </c>
      <c r="BB48" s="33">
        <v>100</v>
      </c>
      <c r="BC48" s="33">
        <v>90</v>
      </c>
      <c r="BD48" s="36" t="s">
        <v>139</v>
      </c>
      <c r="BE48" s="33">
        <v>100</v>
      </c>
      <c r="BF48" s="33">
        <v>100</v>
      </c>
      <c r="BG48" s="33">
        <v>100</v>
      </c>
      <c r="BH48" s="36" t="s">
        <v>139</v>
      </c>
      <c r="BI48" s="35">
        <v>67.833333333333329</v>
      </c>
      <c r="BJ48" s="35">
        <v>10.666666666666666</v>
      </c>
      <c r="BK48" s="35">
        <v>94.5</v>
      </c>
      <c r="BL48" s="35">
        <v>65</v>
      </c>
      <c r="BM48" s="35">
        <v>-13.333333333333334</v>
      </c>
      <c r="BN48" s="35">
        <v>100</v>
      </c>
      <c r="BO48" s="35">
        <v>50</v>
      </c>
      <c r="BP48" s="35">
        <v>70</v>
      </c>
      <c r="BQ48" s="35">
        <v>95</v>
      </c>
      <c r="BR48" s="36" t="s">
        <v>139</v>
      </c>
      <c r="BS48" s="36" t="s">
        <v>139</v>
      </c>
      <c r="BT48" s="36" t="s">
        <v>139</v>
      </c>
    </row>
    <row r="49" spans="1:489" x14ac:dyDescent="0.35">
      <c r="A49" s="7">
        <v>217</v>
      </c>
      <c r="B49" s="7">
        <v>2</v>
      </c>
      <c r="C49" s="7">
        <v>0.1875</v>
      </c>
      <c r="D49" s="7">
        <v>1</v>
      </c>
      <c r="E49" s="15">
        <v>35</v>
      </c>
      <c r="F49" s="7">
        <v>100</v>
      </c>
      <c r="G49" s="7">
        <v>96</v>
      </c>
      <c r="H49" s="7">
        <v>93</v>
      </c>
      <c r="I49" s="7">
        <v>100</v>
      </c>
      <c r="J49" s="7">
        <v>83</v>
      </c>
      <c r="K49" s="7">
        <v>86.5</v>
      </c>
      <c r="L49" s="7">
        <v>97</v>
      </c>
      <c r="M49" s="7">
        <v>90</v>
      </c>
      <c r="N49" s="7">
        <v>100</v>
      </c>
      <c r="O49" s="7">
        <v>87.5</v>
      </c>
      <c r="P49" s="7">
        <v>-53</v>
      </c>
      <c r="Q49" s="7">
        <v>100</v>
      </c>
      <c r="R49" s="7" t="s">
        <v>139</v>
      </c>
      <c r="S49" s="7" t="s">
        <v>139</v>
      </c>
      <c r="T49" s="7">
        <v>100</v>
      </c>
      <c r="U49" s="7">
        <v>92</v>
      </c>
      <c r="V49" s="7" t="s">
        <v>139</v>
      </c>
      <c r="W49" s="7" t="s">
        <v>139</v>
      </c>
      <c r="X49" s="7">
        <v>100</v>
      </c>
      <c r="Y49" s="7">
        <v>86</v>
      </c>
      <c r="Z49" s="7" t="s">
        <v>139</v>
      </c>
      <c r="AA49" s="7" t="s">
        <v>139</v>
      </c>
      <c r="AB49" s="7">
        <v>100</v>
      </c>
      <c r="AC49" s="7">
        <v>100</v>
      </c>
      <c r="AD49" s="7" t="s">
        <v>139</v>
      </c>
      <c r="AE49" s="7" t="s">
        <v>139</v>
      </c>
      <c r="AF49" s="7">
        <v>100</v>
      </c>
      <c r="AG49" s="7">
        <v>83</v>
      </c>
      <c r="AH49" s="7" t="s">
        <v>139</v>
      </c>
      <c r="AI49" s="7" t="s">
        <v>139</v>
      </c>
      <c r="AJ49" s="7">
        <v>83</v>
      </c>
      <c r="AK49" s="7">
        <v>87</v>
      </c>
      <c r="AL49" s="7" t="s">
        <v>139</v>
      </c>
      <c r="AM49" s="7" t="s">
        <v>139</v>
      </c>
      <c r="AN49" s="7">
        <v>86</v>
      </c>
      <c r="AO49" s="7">
        <v>94</v>
      </c>
      <c r="AP49" s="7" t="s">
        <v>139</v>
      </c>
      <c r="AQ49" s="7" t="s">
        <v>139</v>
      </c>
      <c r="AR49" s="7">
        <v>100</v>
      </c>
      <c r="AS49" s="7">
        <v>80</v>
      </c>
      <c r="AT49" s="7" t="s">
        <v>139</v>
      </c>
      <c r="AU49" s="7" t="s">
        <v>139</v>
      </c>
      <c r="AV49" s="7">
        <v>100</v>
      </c>
      <c r="AW49" s="7">
        <v>100</v>
      </c>
      <c r="AX49" s="7" t="s">
        <v>139</v>
      </c>
      <c r="AY49" s="7" t="s">
        <v>139</v>
      </c>
      <c r="AZ49" s="7">
        <v>100</v>
      </c>
      <c r="BA49" s="7">
        <v>85</v>
      </c>
      <c r="BB49" s="7" t="s">
        <v>139</v>
      </c>
      <c r="BC49" s="7" t="s">
        <v>139</v>
      </c>
      <c r="BD49" s="7">
        <v>90</v>
      </c>
      <c r="BE49" s="7">
        <v>-83</v>
      </c>
      <c r="BF49" s="7" t="s">
        <v>139</v>
      </c>
      <c r="BG49" s="7" t="s">
        <v>139</v>
      </c>
      <c r="BH49" s="7">
        <v>-23</v>
      </c>
      <c r="BI49" t="s">
        <v>139</v>
      </c>
      <c r="BJ49" s="7" t="s">
        <v>139</v>
      </c>
      <c r="BK49" s="7" t="s">
        <v>139</v>
      </c>
      <c r="BL49" s="7" t="s">
        <v>139</v>
      </c>
      <c r="BM49" s="7" t="s">
        <v>139</v>
      </c>
      <c r="BN49" s="7" t="s">
        <v>139</v>
      </c>
      <c r="BO49" s="7" t="s">
        <v>139</v>
      </c>
      <c r="BP49" s="7" t="s">
        <v>139</v>
      </c>
      <c r="BQ49" s="7" t="s">
        <v>139</v>
      </c>
      <c r="BR49" s="7" t="s">
        <v>139</v>
      </c>
      <c r="BS49" s="7" t="s">
        <v>139</v>
      </c>
      <c r="BT49" s="7" t="s">
        <v>139</v>
      </c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</row>
    <row r="50" spans="1:489" x14ac:dyDescent="0.35">
      <c r="A50" s="33">
        <v>218</v>
      </c>
      <c r="B50" s="5">
        <v>2</v>
      </c>
      <c r="C50" s="4">
        <v>0.9375</v>
      </c>
      <c r="D50" s="5">
        <v>0</v>
      </c>
      <c r="E50" s="2">
        <v>37</v>
      </c>
      <c r="F50" s="3">
        <v>100</v>
      </c>
      <c r="G50" s="3">
        <v>98.75</v>
      </c>
      <c r="H50" s="3">
        <v>78</v>
      </c>
      <c r="I50" s="3">
        <v>79</v>
      </c>
      <c r="J50" s="3">
        <v>84</v>
      </c>
      <c r="K50" s="3">
        <v>56</v>
      </c>
      <c r="L50" s="3">
        <v>97.75</v>
      </c>
      <c r="M50" s="3">
        <v>53.5</v>
      </c>
      <c r="N50" s="3">
        <v>100</v>
      </c>
      <c r="O50" s="3">
        <v>84.25</v>
      </c>
      <c r="P50" s="3">
        <v>96</v>
      </c>
      <c r="Q50" s="5">
        <v>100</v>
      </c>
      <c r="R50" s="5">
        <v>100</v>
      </c>
      <c r="S50" s="5">
        <v>100</v>
      </c>
      <c r="T50" s="5">
        <v>100</v>
      </c>
      <c r="U50" s="5">
        <v>100</v>
      </c>
      <c r="V50" s="5">
        <v>100</v>
      </c>
      <c r="W50" s="5">
        <v>95</v>
      </c>
      <c r="X50" s="5">
        <v>100</v>
      </c>
      <c r="Y50" s="5">
        <v>100</v>
      </c>
      <c r="Z50" s="5">
        <v>75</v>
      </c>
      <c r="AA50" s="5">
        <v>76</v>
      </c>
      <c r="AB50" s="5">
        <v>61</v>
      </c>
      <c r="AC50" s="5">
        <v>100</v>
      </c>
      <c r="AD50" s="5">
        <v>100</v>
      </c>
      <c r="AE50" s="5">
        <v>36</v>
      </c>
      <c r="AF50" s="5">
        <v>80</v>
      </c>
      <c r="AG50" s="5">
        <v>75</v>
      </c>
      <c r="AH50" s="5">
        <v>77</v>
      </c>
      <c r="AI50" s="5">
        <v>84</v>
      </c>
      <c r="AJ50" s="5">
        <v>100</v>
      </c>
      <c r="AK50" s="5">
        <v>61</v>
      </c>
      <c r="AL50" s="5">
        <v>50</v>
      </c>
      <c r="AM50" s="5">
        <v>33</v>
      </c>
      <c r="AN50" s="5">
        <v>80</v>
      </c>
      <c r="AO50" s="5">
        <v>100</v>
      </c>
      <c r="AP50" s="5">
        <v>100</v>
      </c>
      <c r="AQ50" s="5">
        <v>91</v>
      </c>
      <c r="AR50" s="5">
        <v>100</v>
      </c>
      <c r="AS50" s="5">
        <v>100</v>
      </c>
      <c r="AT50" s="5">
        <v>53</v>
      </c>
      <c r="AU50" s="5">
        <v>31</v>
      </c>
      <c r="AV50" s="5">
        <v>30</v>
      </c>
      <c r="AW50" s="5">
        <v>100</v>
      </c>
      <c r="AX50" s="5">
        <v>100</v>
      </c>
      <c r="AY50" s="5">
        <v>100</v>
      </c>
      <c r="AZ50" s="5">
        <v>100</v>
      </c>
      <c r="BA50" s="5">
        <v>100</v>
      </c>
      <c r="BB50" s="5">
        <v>72</v>
      </c>
      <c r="BC50" s="5">
        <v>76</v>
      </c>
      <c r="BD50" s="5">
        <v>89</v>
      </c>
      <c r="BE50" s="5">
        <v>90</v>
      </c>
      <c r="BF50" s="5">
        <v>94</v>
      </c>
      <c r="BG50" s="5">
        <v>100</v>
      </c>
      <c r="BH50" s="5">
        <v>100</v>
      </c>
      <c r="BI50" s="3">
        <v>100</v>
      </c>
      <c r="BJ50" s="3">
        <v>78.666666666666671</v>
      </c>
      <c r="BK50" s="3">
        <v>95</v>
      </c>
      <c r="BL50" s="3">
        <v>95.833333333333329</v>
      </c>
      <c r="BM50" s="3">
        <v>60</v>
      </c>
      <c r="BN50" s="3">
        <v>83</v>
      </c>
      <c r="BO50" s="3">
        <v>83</v>
      </c>
      <c r="BP50" s="3">
        <v>49.333333333333336</v>
      </c>
      <c r="BQ50" s="3">
        <v>88</v>
      </c>
      <c r="BR50" s="3">
        <v>90.166666666666671</v>
      </c>
      <c r="BS50" s="3">
        <v>70</v>
      </c>
      <c r="BT50" s="3">
        <v>94.5</v>
      </c>
    </row>
    <row r="51" spans="1:489" x14ac:dyDescent="0.35">
      <c r="A51" s="33">
        <v>219</v>
      </c>
      <c r="B51" s="5">
        <v>2</v>
      </c>
      <c r="C51" s="4">
        <v>0.75</v>
      </c>
      <c r="D51" s="5">
        <v>1</v>
      </c>
      <c r="E51" s="2">
        <v>25</v>
      </c>
      <c r="F51" s="3">
        <v>94.666666666666671</v>
      </c>
      <c r="G51" s="3">
        <v>93.333333333333329</v>
      </c>
      <c r="H51" s="3">
        <v>75</v>
      </c>
      <c r="I51" s="3">
        <v>94.333333333333329</v>
      </c>
      <c r="J51" s="3">
        <v>65.666666666666671</v>
      </c>
      <c r="K51" s="3">
        <v>66.333333333333329</v>
      </c>
      <c r="L51" s="3">
        <v>84</v>
      </c>
      <c r="M51" s="3">
        <v>70.666666666666671</v>
      </c>
      <c r="N51" s="3">
        <v>89</v>
      </c>
      <c r="O51" s="3">
        <v>81</v>
      </c>
      <c r="P51" s="3">
        <v>87</v>
      </c>
      <c r="Q51" s="5">
        <v>90</v>
      </c>
      <c r="R51" s="5">
        <v>94</v>
      </c>
      <c r="S51" s="5">
        <v>100</v>
      </c>
      <c r="T51" s="1" t="s">
        <v>139</v>
      </c>
      <c r="U51" s="5">
        <v>100</v>
      </c>
      <c r="V51" s="5">
        <v>93</v>
      </c>
      <c r="W51" s="5">
        <v>87</v>
      </c>
      <c r="X51" s="1" t="s">
        <v>139</v>
      </c>
      <c r="Y51" s="5">
        <v>50</v>
      </c>
      <c r="Z51" s="5">
        <v>80</v>
      </c>
      <c r="AA51" s="5">
        <v>95</v>
      </c>
      <c r="AB51" s="1" t="s">
        <v>139</v>
      </c>
      <c r="AC51" s="5">
        <v>100</v>
      </c>
      <c r="AD51" s="5">
        <v>93</v>
      </c>
      <c r="AE51" s="5">
        <v>90</v>
      </c>
      <c r="AF51" s="1" t="s">
        <v>139</v>
      </c>
      <c r="AG51" s="5">
        <v>59</v>
      </c>
      <c r="AH51" s="5">
        <v>61</v>
      </c>
      <c r="AI51" s="5">
        <v>77</v>
      </c>
      <c r="AJ51" s="1" t="s">
        <v>139</v>
      </c>
      <c r="AK51" s="5">
        <v>71</v>
      </c>
      <c r="AL51" s="5">
        <v>53</v>
      </c>
      <c r="AM51" s="5">
        <v>75</v>
      </c>
      <c r="AN51" s="1" t="s">
        <v>139</v>
      </c>
      <c r="AO51" s="5">
        <v>86</v>
      </c>
      <c r="AP51" s="5">
        <v>74</v>
      </c>
      <c r="AQ51" s="5">
        <v>92</v>
      </c>
      <c r="AR51" s="1" t="s">
        <v>139</v>
      </c>
      <c r="AS51" s="5">
        <v>63</v>
      </c>
      <c r="AT51" s="5">
        <v>68</v>
      </c>
      <c r="AU51" s="5">
        <v>81</v>
      </c>
      <c r="AV51" s="1" t="s">
        <v>139</v>
      </c>
      <c r="AW51" s="5">
        <v>96</v>
      </c>
      <c r="AX51" s="5">
        <v>91</v>
      </c>
      <c r="AY51" s="5">
        <v>80</v>
      </c>
      <c r="AZ51" s="1" t="s">
        <v>139</v>
      </c>
      <c r="BA51" s="5">
        <v>65</v>
      </c>
      <c r="BB51" s="5">
        <v>87</v>
      </c>
      <c r="BC51" s="5">
        <v>91</v>
      </c>
      <c r="BD51" s="1" t="s">
        <v>139</v>
      </c>
      <c r="BE51" s="5">
        <v>82</v>
      </c>
      <c r="BF51" s="5">
        <v>86</v>
      </c>
      <c r="BG51" s="5">
        <v>93</v>
      </c>
      <c r="BH51" s="1" t="s">
        <v>139</v>
      </c>
      <c r="BI51" s="3">
        <v>87</v>
      </c>
      <c r="BJ51" s="3">
        <v>64.333333333333329</v>
      </c>
      <c r="BK51" s="3">
        <v>73.5</v>
      </c>
      <c r="BL51" s="3">
        <v>87.5</v>
      </c>
      <c r="BM51" s="3">
        <v>60.666666666666664</v>
      </c>
      <c r="BN51" s="3">
        <v>86.5</v>
      </c>
      <c r="BO51" s="3">
        <v>90.666666666666671</v>
      </c>
      <c r="BP51" s="3">
        <v>77.666666666666671</v>
      </c>
      <c r="BQ51" s="3">
        <v>92</v>
      </c>
      <c r="BR51" s="1" t="s">
        <v>139</v>
      </c>
      <c r="BS51" s="1" t="s">
        <v>139</v>
      </c>
      <c r="BT51" s="1" t="s">
        <v>139</v>
      </c>
    </row>
    <row r="52" spans="1:489" x14ac:dyDescent="0.35">
      <c r="A52" s="33">
        <v>220</v>
      </c>
      <c r="B52" s="5">
        <v>2</v>
      </c>
      <c r="C52" s="4">
        <v>0.3125</v>
      </c>
      <c r="D52" s="5">
        <v>1</v>
      </c>
      <c r="E52" s="2">
        <v>44</v>
      </c>
      <c r="F52" s="3">
        <v>-38</v>
      </c>
      <c r="G52" s="3">
        <v>44.333333333333336</v>
      </c>
      <c r="H52" s="3">
        <v>-87.666666666666671</v>
      </c>
      <c r="I52" s="3">
        <v>56</v>
      </c>
      <c r="J52" s="3">
        <v>100</v>
      </c>
      <c r="K52" s="3">
        <v>100</v>
      </c>
      <c r="L52" s="3">
        <v>-61</v>
      </c>
      <c r="M52" s="3">
        <v>-63</v>
      </c>
      <c r="N52" s="3">
        <v>10.333333333333334</v>
      </c>
      <c r="O52" s="3">
        <v>100</v>
      </c>
      <c r="P52" s="3">
        <v>73.666666666666671</v>
      </c>
      <c r="Q52" s="5">
        <v>-55</v>
      </c>
      <c r="R52" s="1" t="s">
        <v>139</v>
      </c>
      <c r="S52" s="5">
        <v>-30</v>
      </c>
      <c r="T52" s="5">
        <v>-29</v>
      </c>
      <c r="U52" s="5">
        <v>-6</v>
      </c>
      <c r="V52" s="1" t="s">
        <v>139</v>
      </c>
      <c r="W52" s="5">
        <v>39</v>
      </c>
      <c r="X52" s="5">
        <v>100</v>
      </c>
      <c r="Y52" s="5">
        <v>-79</v>
      </c>
      <c r="Z52" s="1" t="s">
        <v>139</v>
      </c>
      <c r="AA52" s="5">
        <v>-84</v>
      </c>
      <c r="AB52" s="5">
        <v>-100</v>
      </c>
      <c r="AC52" s="5">
        <v>20</v>
      </c>
      <c r="AD52" s="1" t="s">
        <v>139</v>
      </c>
      <c r="AE52" s="5">
        <v>48</v>
      </c>
      <c r="AF52" s="5">
        <v>100</v>
      </c>
      <c r="AG52" s="5">
        <v>100</v>
      </c>
      <c r="AH52" s="1" t="s">
        <v>139</v>
      </c>
      <c r="AI52" s="5">
        <v>100</v>
      </c>
      <c r="AJ52" s="5">
        <v>100</v>
      </c>
      <c r="AK52" s="5">
        <v>100</v>
      </c>
      <c r="AL52" s="1" t="s">
        <v>139</v>
      </c>
      <c r="AM52" s="5">
        <v>100</v>
      </c>
      <c r="AN52" s="5">
        <v>100</v>
      </c>
      <c r="AO52" s="5">
        <v>-57</v>
      </c>
      <c r="AP52" s="1" t="s">
        <v>139</v>
      </c>
      <c r="AQ52" s="5">
        <v>-83</v>
      </c>
      <c r="AR52" s="5">
        <v>-43</v>
      </c>
      <c r="AS52" s="5">
        <v>-10</v>
      </c>
      <c r="AT52" s="1" t="s">
        <v>139</v>
      </c>
      <c r="AU52" s="5">
        <v>-79</v>
      </c>
      <c r="AV52" s="5">
        <v>-100</v>
      </c>
      <c r="AW52" s="5">
        <v>-20</v>
      </c>
      <c r="AX52" s="1" t="s">
        <v>139</v>
      </c>
      <c r="AY52" s="5">
        <v>16</v>
      </c>
      <c r="AZ52" s="5">
        <v>35</v>
      </c>
      <c r="BA52" s="5">
        <v>100</v>
      </c>
      <c r="BB52" s="1" t="s">
        <v>139</v>
      </c>
      <c r="BC52" s="5">
        <v>100</v>
      </c>
      <c r="BD52" s="5">
        <v>100</v>
      </c>
      <c r="BE52" s="5">
        <v>100</v>
      </c>
      <c r="BF52" s="1" t="s">
        <v>139</v>
      </c>
      <c r="BG52" s="5">
        <v>100</v>
      </c>
      <c r="BH52" s="5">
        <v>21</v>
      </c>
      <c r="BI52" s="3">
        <v>-32.833333333333336</v>
      </c>
      <c r="BJ52" s="3">
        <v>63.333333333333336</v>
      </c>
      <c r="BK52" s="3">
        <v>100</v>
      </c>
      <c r="BL52" s="1" t="s">
        <v>139</v>
      </c>
      <c r="BM52" s="1" t="s">
        <v>139</v>
      </c>
      <c r="BN52" s="1" t="s">
        <v>139</v>
      </c>
      <c r="BO52" s="3">
        <v>-15.666666666666666</v>
      </c>
      <c r="BP52" s="3">
        <v>40.333333333333336</v>
      </c>
      <c r="BQ52" s="3">
        <v>100</v>
      </c>
      <c r="BR52" s="3">
        <v>10.5</v>
      </c>
      <c r="BS52" s="3">
        <v>33.333333333333336</v>
      </c>
      <c r="BT52" s="3">
        <v>60.5</v>
      </c>
    </row>
    <row r="53" spans="1:489" x14ac:dyDescent="0.35">
      <c r="A53" s="33">
        <v>221</v>
      </c>
      <c r="B53" s="5">
        <v>2</v>
      </c>
      <c r="C53" s="4">
        <v>0.875</v>
      </c>
      <c r="D53" s="5">
        <v>1</v>
      </c>
      <c r="E53" s="2">
        <v>45</v>
      </c>
      <c r="F53" s="3">
        <v>75.333333333333329</v>
      </c>
      <c r="G53" s="3">
        <v>29</v>
      </c>
      <c r="H53" s="3">
        <v>-3.6666666666666701</v>
      </c>
      <c r="I53" s="3">
        <v>72</v>
      </c>
      <c r="J53" s="3">
        <v>62.666666666666664</v>
      </c>
      <c r="K53" s="3">
        <v>31.333333333333332</v>
      </c>
      <c r="L53" s="3">
        <v>61.666666666666664</v>
      </c>
      <c r="M53" s="3">
        <v>-23.333333333333332</v>
      </c>
      <c r="N53" s="3">
        <v>73.333333333333329</v>
      </c>
      <c r="O53" s="3">
        <v>57.666666666666664</v>
      </c>
      <c r="P53" s="3">
        <v>83.333333333333329</v>
      </c>
      <c r="Q53" s="5">
        <v>85</v>
      </c>
      <c r="R53" s="5">
        <v>81</v>
      </c>
      <c r="S53" s="1" t="s">
        <v>139</v>
      </c>
      <c r="T53" s="5">
        <v>60</v>
      </c>
      <c r="U53" s="5">
        <v>20</v>
      </c>
      <c r="V53" s="5">
        <v>87</v>
      </c>
      <c r="W53" s="1" t="s">
        <v>139</v>
      </c>
      <c r="X53" s="5">
        <v>-20</v>
      </c>
      <c r="Y53" s="5">
        <v>-31</v>
      </c>
      <c r="Z53" s="5">
        <v>40</v>
      </c>
      <c r="AA53" s="1" t="s">
        <v>139</v>
      </c>
      <c r="AB53" s="5">
        <v>-20</v>
      </c>
      <c r="AC53" s="5">
        <v>46</v>
      </c>
      <c r="AD53" s="5">
        <v>95</v>
      </c>
      <c r="AE53" s="1" t="s">
        <v>139</v>
      </c>
      <c r="AF53" s="5">
        <v>75</v>
      </c>
      <c r="AG53" s="5">
        <v>40</v>
      </c>
      <c r="AH53" s="5">
        <v>93</v>
      </c>
      <c r="AI53" s="1" t="s">
        <v>139</v>
      </c>
      <c r="AJ53" s="5">
        <v>55</v>
      </c>
      <c r="AK53" s="5">
        <v>20</v>
      </c>
      <c r="AL53" s="5">
        <v>50</v>
      </c>
      <c r="AM53" s="1" t="s">
        <v>139</v>
      </c>
      <c r="AN53" s="5">
        <v>24</v>
      </c>
      <c r="AO53" s="5">
        <v>35</v>
      </c>
      <c r="AP53" s="5">
        <v>80</v>
      </c>
      <c r="AQ53" s="1" t="s">
        <v>139</v>
      </c>
      <c r="AR53" s="5">
        <v>70</v>
      </c>
      <c r="AS53" s="5">
        <v>15</v>
      </c>
      <c r="AT53" s="5">
        <v>-35</v>
      </c>
      <c r="AU53" s="1" t="s">
        <v>139</v>
      </c>
      <c r="AV53" s="5">
        <v>-50</v>
      </c>
      <c r="AW53" s="5">
        <v>77</v>
      </c>
      <c r="AX53" s="5">
        <v>85</v>
      </c>
      <c r="AY53" s="1" t="s">
        <v>139</v>
      </c>
      <c r="AZ53" s="5">
        <v>58</v>
      </c>
      <c r="BA53" s="5">
        <v>80</v>
      </c>
      <c r="BB53" s="5">
        <v>85</v>
      </c>
      <c r="BC53" s="1" t="s">
        <v>139</v>
      </c>
      <c r="BD53" s="5">
        <v>8</v>
      </c>
      <c r="BE53" s="5">
        <v>50</v>
      </c>
      <c r="BF53" s="5">
        <v>100</v>
      </c>
      <c r="BG53" s="1" t="s">
        <v>139</v>
      </c>
      <c r="BH53" s="5">
        <v>100</v>
      </c>
      <c r="BI53" s="3">
        <v>38.666666666666664</v>
      </c>
      <c r="BJ53" s="3">
        <v>25</v>
      </c>
      <c r="BK53" s="3">
        <v>65</v>
      </c>
      <c r="BL53" s="3">
        <v>78</v>
      </c>
      <c r="BM53" s="3">
        <v>36</v>
      </c>
      <c r="BN53" s="3">
        <v>92.5</v>
      </c>
      <c r="BO53" s="1" t="s">
        <v>139</v>
      </c>
      <c r="BP53" s="1" t="s">
        <v>139</v>
      </c>
      <c r="BQ53" s="1" t="s">
        <v>139</v>
      </c>
      <c r="BR53" s="3">
        <v>37.166666666666664</v>
      </c>
      <c r="BS53" s="3">
        <v>9.6666666666666661</v>
      </c>
      <c r="BT53" s="3">
        <v>54</v>
      </c>
    </row>
    <row r="54" spans="1:489" x14ac:dyDescent="0.35">
      <c r="A54" s="33">
        <v>222</v>
      </c>
      <c r="B54" s="5">
        <v>2</v>
      </c>
      <c r="C54" s="4">
        <v>0.75</v>
      </c>
      <c r="D54" s="5">
        <v>1</v>
      </c>
      <c r="E54" s="2">
        <v>30</v>
      </c>
      <c r="F54" s="3">
        <v>66</v>
      </c>
      <c r="G54" s="3">
        <v>76.333333333333329</v>
      </c>
      <c r="H54" s="3">
        <v>75.333333333333329</v>
      </c>
      <c r="I54" s="3">
        <v>86.666666666666671</v>
      </c>
      <c r="J54" s="3">
        <v>91.666666666666671</v>
      </c>
      <c r="K54" s="3">
        <v>73</v>
      </c>
      <c r="L54" s="3">
        <v>43.666666666666664</v>
      </c>
      <c r="M54" s="3">
        <v>30</v>
      </c>
      <c r="N54" s="3">
        <v>60.333333333333336</v>
      </c>
      <c r="O54" s="3">
        <v>91.666666666666671</v>
      </c>
      <c r="P54" s="3">
        <v>93.333333333333329</v>
      </c>
      <c r="Q54" s="5">
        <v>86</v>
      </c>
      <c r="R54" s="1" t="s">
        <v>139</v>
      </c>
      <c r="S54" s="5">
        <v>80</v>
      </c>
      <c r="T54" s="5">
        <v>32</v>
      </c>
      <c r="U54" s="5">
        <v>90</v>
      </c>
      <c r="V54" s="1" t="s">
        <v>139</v>
      </c>
      <c r="W54" s="5">
        <v>100</v>
      </c>
      <c r="X54" s="5">
        <v>39</v>
      </c>
      <c r="Y54" s="5">
        <v>90</v>
      </c>
      <c r="Z54" s="1" t="s">
        <v>139</v>
      </c>
      <c r="AA54" s="5">
        <v>100</v>
      </c>
      <c r="AB54" s="5">
        <v>36</v>
      </c>
      <c r="AC54" s="5">
        <v>100</v>
      </c>
      <c r="AD54" s="1" t="s">
        <v>139</v>
      </c>
      <c r="AE54" s="5">
        <v>79</v>
      </c>
      <c r="AF54" s="5">
        <v>81</v>
      </c>
      <c r="AG54" s="5">
        <v>100</v>
      </c>
      <c r="AH54" s="1" t="s">
        <v>139</v>
      </c>
      <c r="AI54" s="5">
        <v>100</v>
      </c>
      <c r="AJ54" s="5">
        <v>75</v>
      </c>
      <c r="AK54" s="5">
        <v>81</v>
      </c>
      <c r="AL54" s="1" t="s">
        <v>139</v>
      </c>
      <c r="AM54" s="5">
        <v>81</v>
      </c>
      <c r="AN54" s="5">
        <v>57</v>
      </c>
      <c r="AO54" s="5">
        <v>79</v>
      </c>
      <c r="AP54" s="1" t="s">
        <v>139</v>
      </c>
      <c r="AQ54" s="5">
        <v>30</v>
      </c>
      <c r="AR54" s="5">
        <v>22</v>
      </c>
      <c r="AS54" s="5">
        <v>41</v>
      </c>
      <c r="AT54" s="1" t="s">
        <v>139</v>
      </c>
      <c r="AU54" s="5">
        <v>31</v>
      </c>
      <c r="AV54" s="5">
        <v>18</v>
      </c>
      <c r="AW54" s="5">
        <v>80</v>
      </c>
      <c r="AX54" s="1" t="s">
        <v>139</v>
      </c>
      <c r="AY54" s="5">
        <v>78</v>
      </c>
      <c r="AZ54" s="5">
        <v>23</v>
      </c>
      <c r="BA54" s="5">
        <v>100</v>
      </c>
      <c r="BB54" s="1" t="s">
        <v>139</v>
      </c>
      <c r="BC54" s="5">
        <v>76</v>
      </c>
      <c r="BD54" s="5">
        <v>99</v>
      </c>
      <c r="BE54" s="5">
        <v>100</v>
      </c>
      <c r="BF54" s="1" t="s">
        <v>139</v>
      </c>
      <c r="BG54" s="5">
        <v>80</v>
      </c>
      <c r="BH54" s="5">
        <v>100</v>
      </c>
      <c r="BI54" s="3">
        <v>87.5</v>
      </c>
      <c r="BJ54" s="3">
        <v>74</v>
      </c>
      <c r="BK54" s="3">
        <v>100</v>
      </c>
      <c r="BL54" s="1" t="s">
        <v>139</v>
      </c>
      <c r="BM54" s="1" t="s">
        <v>139</v>
      </c>
      <c r="BN54" s="1" t="s">
        <v>139</v>
      </c>
      <c r="BO54" s="3">
        <v>77.833333333333329</v>
      </c>
      <c r="BP54" s="3">
        <v>70.666666666666671</v>
      </c>
      <c r="BQ54" s="3">
        <v>78</v>
      </c>
      <c r="BR54" s="3">
        <v>38.833333333333336</v>
      </c>
      <c r="BS54" s="3">
        <v>50</v>
      </c>
      <c r="BT54" s="3">
        <v>99.5</v>
      </c>
    </row>
    <row r="55" spans="1:489" x14ac:dyDescent="0.35">
      <c r="A55" s="7">
        <v>223</v>
      </c>
      <c r="B55" s="7">
        <v>2</v>
      </c>
      <c r="C55" s="7">
        <v>6.25E-2</v>
      </c>
      <c r="D55" s="7">
        <v>1</v>
      </c>
      <c r="E55" s="15">
        <v>44</v>
      </c>
      <c r="F55" s="7" t="s">
        <v>139</v>
      </c>
      <c r="G55" s="7" t="s">
        <v>139</v>
      </c>
      <c r="H55" s="7" t="s">
        <v>139</v>
      </c>
      <c r="I55" s="7" t="s">
        <v>139</v>
      </c>
      <c r="J55" s="7" t="s">
        <v>139</v>
      </c>
      <c r="K55" s="7" t="s">
        <v>139</v>
      </c>
      <c r="L55" s="7" t="s">
        <v>139</v>
      </c>
      <c r="M55" s="7" t="s">
        <v>139</v>
      </c>
      <c r="N55" s="7" t="s">
        <v>139</v>
      </c>
      <c r="O55" s="7" t="s">
        <v>139</v>
      </c>
      <c r="P55" s="7" t="s">
        <v>139</v>
      </c>
      <c r="Q55" s="7" t="s">
        <v>139</v>
      </c>
      <c r="R55" s="7" t="s">
        <v>139</v>
      </c>
      <c r="S55" s="7" t="s">
        <v>139</v>
      </c>
      <c r="T55" s="7" t="s">
        <v>139</v>
      </c>
      <c r="U55" s="7" t="s">
        <v>139</v>
      </c>
      <c r="V55" s="7" t="s">
        <v>139</v>
      </c>
      <c r="W55" s="7" t="s">
        <v>139</v>
      </c>
      <c r="X55" s="7" t="s">
        <v>139</v>
      </c>
      <c r="Y55" s="7" t="s">
        <v>139</v>
      </c>
      <c r="Z55" s="7" t="s">
        <v>139</v>
      </c>
      <c r="AA55" s="7" t="s">
        <v>139</v>
      </c>
      <c r="AB55" s="7" t="s">
        <v>139</v>
      </c>
      <c r="AC55" s="7" t="s">
        <v>139</v>
      </c>
      <c r="AD55" s="7" t="s">
        <v>139</v>
      </c>
      <c r="AE55" s="7" t="s">
        <v>139</v>
      </c>
      <c r="AF55" s="7" t="s">
        <v>139</v>
      </c>
      <c r="AG55" s="7" t="s">
        <v>139</v>
      </c>
      <c r="AH55" s="7" t="s">
        <v>139</v>
      </c>
      <c r="AI55" s="7" t="s">
        <v>139</v>
      </c>
      <c r="AJ55" s="7" t="s">
        <v>139</v>
      </c>
      <c r="AK55" s="7" t="s">
        <v>139</v>
      </c>
      <c r="AL55" s="7" t="s">
        <v>139</v>
      </c>
      <c r="AM55" s="7" t="s">
        <v>139</v>
      </c>
      <c r="AN55" s="7" t="s">
        <v>139</v>
      </c>
      <c r="AO55" s="7" t="s">
        <v>139</v>
      </c>
      <c r="AP55" s="7" t="s">
        <v>139</v>
      </c>
      <c r="AQ55" s="7" t="s">
        <v>139</v>
      </c>
      <c r="AR55" s="7" t="s">
        <v>139</v>
      </c>
      <c r="AS55" s="7" t="s">
        <v>139</v>
      </c>
      <c r="AT55" s="7" t="s">
        <v>139</v>
      </c>
      <c r="AU55" s="7" t="s">
        <v>139</v>
      </c>
      <c r="AV55" s="7" t="s">
        <v>139</v>
      </c>
      <c r="AW55" s="7" t="s">
        <v>139</v>
      </c>
      <c r="AX55" s="7" t="s">
        <v>139</v>
      </c>
      <c r="AY55" s="7" t="s">
        <v>139</v>
      </c>
      <c r="AZ55" s="7" t="s">
        <v>139</v>
      </c>
      <c r="BA55" s="7" t="s">
        <v>139</v>
      </c>
      <c r="BB55" s="7" t="s">
        <v>139</v>
      </c>
      <c r="BC55" s="7" t="s">
        <v>139</v>
      </c>
      <c r="BD55" s="7" t="s">
        <v>139</v>
      </c>
      <c r="BE55" s="7" t="s">
        <v>139</v>
      </c>
      <c r="BF55" s="7" t="s">
        <v>139</v>
      </c>
      <c r="BG55" s="7" t="s">
        <v>139</v>
      </c>
      <c r="BH55" s="7" t="s">
        <v>139</v>
      </c>
      <c r="BI55" s="7" t="s">
        <v>139</v>
      </c>
      <c r="BJ55" s="7" t="s">
        <v>139</v>
      </c>
      <c r="BK55" s="7" t="s">
        <v>139</v>
      </c>
      <c r="BL55" s="7" t="s">
        <v>139</v>
      </c>
      <c r="BM55" s="7" t="s">
        <v>139</v>
      </c>
      <c r="BN55" s="7" t="s">
        <v>139</v>
      </c>
      <c r="BO55" s="7" t="s">
        <v>139</v>
      </c>
      <c r="BP55" s="7" t="s">
        <v>139</v>
      </c>
      <c r="BQ55" s="7" t="s">
        <v>139</v>
      </c>
      <c r="BR55" s="7" t="s">
        <v>139</v>
      </c>
      <c r="BS55" s="7" t="s">
        <v>139</v>
      </c>
      <c r="BT55" s="7" t="s">
        <v>139</v>
      </c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</row>
    <row r="56" spans="1:489" x14ac:dyDescent="0.35">
      <c r="A56" s="33">
        <v>224</v>
      </c>
      <c r="B56" s="5">
        <v>2</v>
      </c>
      <c r="C56" s="4">
        <v>0.875</v>
      </c>
      <c r="D56" s="5">
        <v>1</v>
      </c>
      <c r="E56" s="2">
        <v>43</v>
      </c>
      <c r="F56" s="3">
        <v>48.75</v>
      </c>
      <c r="G56" s="3">
        <v>55</v>
      </c>
      <c r="H56" s="3">
        <v>39.25</v>
      </c>
      <c r="I56" s="3">
        <v>-16.25</v>
      </c>
      <c r="J56" s="3">
        <v>62.5</v>
      </c>
      <c r="K56" s="3">
        <v>47.25</v>
      </c>
      <c r="L56" s="3">
        <v>64.75</v>
      </c>
      <c r="M56" s="3">
        <v>55.5</v>
      </c>
      <c r="N56" s="3">
        <v>-19.75</v>
      </c>
      <c r="O56" s="3">
        <v>65</v>
      </c>
      <c r="P56" s="3">
        <v>65.25</v>
      </c>
      <c r="Q56" s="5">
        <v>50</v>
      </c>
      <c r="R56" s="5">
        <v>25</v>
      </c>
      <c r="S56" s="5">
        <v>60</v>
      </c>
      <c r="T56" s="5">
        <v>60</v>
      </c>
      <c r="U56" s="5">
        <v>50</v>
      </c>
      <c r="V56" s="5">
        <v>50</v>
      </c>
      <c r="W56" s="5">
        <v>60</v>
      </c>
      <c r="X56" s="5">
        <v>60</v>
      </c>
      <c r="Y56" s="5">
        <v>25</v>
      </c>
      <c r="Z56" s="5">
        <v>40</v>
      </c>
      <c r="AA56" s="5">
        <v>32</v>
      </c>
      <c r="AB56" s="5">
        <v>60</v>
      </c>
      <c r="AC56" s="5">
        <v>-50</v>
      </c>
      <c r="AD56" s="5">
        <v>-50</v>
      </c>
      <c r="AE56" s="5">
        <v>15</v>
      </c>
      <c r="AF56" s="5">
        <v>20</v>
      </c>
      <c r="AG56" s="5">
        <v>60</v>
      </c>
      <c r="AH56" s="5">
        <v>50</v>
      </c>
      <c r="AI56" s="5">
        <v>70</v>
      </c>
      <c r="AJ56" s="5">
        <v>70</v>
      </c>
      <c r="AK56" s="5">
        <v>40</v>
      </c>
      <c r="AL56" s="5">
        <v>30</v>
      </c>
      <c r="AM56" s="5">
        <v>59</v>
      </c>
      <c r="AN56" s="5">
        <v>60</v>
      </c>
      <c r="AO56" s="5">
        <v>35</v>
      </c>
      <c r="AP56" s="5">
        <v>80</v>
      </c>
      <c r="AQ56" s="5">
        <v>79</v>
      </c>
      <c r="AR56" s="5">
        <v>65</v>
      </c>
      <c r="AS56" s="5">
        <v>40</v>
      </c>
      <c r="AT56" s="5">
        <v>50</v>
      </c>
      <c r="AU56" s="5">
        <v>71</v>
      </c>
      <c r="AV56" s="5">
        <v>61</v>
      </c>
      <c r="AW56" s="5">
        <v>-20</v>
      </c>
      <c r="AX56" s="5">
        <v>-50</v>
      </c>
      <c r="AY56" s="5">
        <v>11</v>
      </c>
      <c r="AZ56" s="5">
        <v>-20</v>
      </c>
      <c r="BA56" s="5">
        <v>60</v>
      </c>
      <c r="BB56" s="5">
        <v>80</v>
      </c>
      <c r="BC56" s="5">
        <v>50</v>
      </c>
      <c r="BD56" s="5">
        <v>70</v>
      </c>
      <c r="BE56" s="5">
        <v>61</v>
      </c>
      <c r="BF56" s="5">
        <v>81</v>
      </c>
      <c r="BG56" s="5">
        <v>49</v>
      </c>
      <c r="BH56" s="5">
        <v>70</v>
      </c>
      <c r="BI56" s="3">
        <v>15</v>
      </c>
      <c r="BJ56" s="3">
        <v>46.666666666666664</v>
      </c>
      <c r="BK56" s="3">
        <v>60.5</v>
      </c>
      <c r="BL56" s="3">
        <v>15.833333333333334</v>
      </c>
      <c r="BM56" s="3">
        <v>43.333333333333336</v>
      </c>
      <c r="BN56" s="3">
        <v>80.5</v>
      </c>
      <c r="BO56" s="3">
        <v>42.833333333333336</v>
      </c>
      <c r="BP56" s="3">
        <v>66.666666666666671</v>
      </c>
      <c r="BQ56" s="3">
        <v>49.5</v>
      </c>
      <c r="BR56" s="3">
        <v>40.833333333333336</v>
      </c>
      <c r="BS56" s="3">
        <v>63.666666666666664</v>
      </c>
      <c r="BT56" s="3">
        <v>70</v>
      </c>
    </row>
    <row r="57" spans="1:489" x14ac:dyDescent="0.35">
      <c r="A57" s="33">
        <v>225</v>
      </c>
      <c r="B57" s="5">
        <v>2</v>
      </c>
      <c r="C57" s="4">
        <v>0.9375</v>
      </c>
      <c r="D57" s="5">
        <v>0</v>
      </c>
      <c r="E57" s="2">
        <v>35</v>
      </c>
      <c r="F57" s="3">
        <v>93.25</v>
      </c>
      <c r="G57" s="3">
        <v>17.25</v>
      </c>
      <c r="H57" s="3">
        <v>-8.5</v>
      </c>
      <c r="I57" s="3">
        <v>25.75</v>
      </c>
      <c r="J57" s="3">
        <v>69.75</v>
      </c>
      <c r="K57" s="3">
        <v>66.5</v>
      </c>
      <c r="L57" s="3">
        <v>67.25</v>
      </c>
      <c r="M57" s="3">
        <v>70.75</v>
      </c>
      <c r="N57" s="3">
        <v>83.5</v>
      </c>
      <c r="O57" s="3">
        <v>52.75</v>
      </c>
      <c r="P57" s="3">
        <v>90</v>
      </c>
      <c r="Q57" s="5">
        <v>100</v>
      </c>
      <c r="R57" s="5">
        <v>90</v>
      </c>
      <c r="S57" s="5">
        <v>90</v>
      </c>
      <c r="T57" s="5">
        <v>93</v>
      </c>
      <c r="U57" s="5">
        <v>55</v>
      </c>
      <c r="V57" s="5">
        <v>-45</v>
      </c>
      <c r="W57" s="5">
        <v>77</v>
      </c>
      <c r="X57" s="5">
        <v>-18</v>
      </c>
      <c r="Y57" s="5">
        <v>45</v>
      </c>
      <c r="Z57" s="5">
        <v>-70</v>
      </c>
      <c r="AA57" s="5">
        <v>38</v>
      </c>
      <c r="AB57" s="5">
        <v>-47</v>
      </c>
      <c r="AC57" s="5">
        <v>-50</v>
      </c>
      <c r="AD57" s="5">
        <v>59</v>
      </c>
      <c r="AE57" s="5">
        <v>29</v>
      </c>
      <c r="AF57" s="5">
        <v>65</v>
      </c>
      <c r="AG57" s="5">
        <v>90</v>
      </c>
      <c r="AH57" s="5">
        <v>51</v>
      </c>
      <c r="AI57" s="5">
        <v>74</v>
      </c>
      <c r="AJ57" s="5">
        <v>64</v>
      </c>
      <c r="AK57" s="5">
        <v>60</v>
      </c>
      <c r="AL57" s="5">
        <v>37</v>
      </c>
      <c r="AM57" s="5">
        <v>84</v>
      </c>
      <c r="AN57" s="5">
        <v>85</v>
      </c>
      <c r="AO57" s="5">
        <v>50</v>
      </c>
      <c r="AP57" s="5">
        <v>61</v>
      </c>
      <c r="AQ57" s="5">
        <v>83</v>
      </c>
      <c r="AR57" s="5">
        <v>75</v>
      </c>
      <c r="AS57" s="5">
        <v>50</v>
      </c>
      <c r="AT57" s="5">
        <v>71</v>
      </c>
      <c r="AU57" s="5">
        <v>87</v>
      </c>
      <c r="AV57" s="5">
        <v>75</v>
      </c>
      <c r="AW57" s="5">
        <v>95</v>
      </c>
      <c r="AX57" s="5">
        <v>85</v>
      </c>
      <c r="AY57" s="5">
        <v>83</v>
      </c>
      <c r="AZ57" s="5">
        <v>71</v>
      </c>
      <c r="BA57" s="5">
        <v>70</v>
      </c>
      <c r="BB57" s="5">
        <v>34</v>
      </c>
      <c r="BC57" s="5">
        <v>73</v>
      </c>
      <c r="BD57" s="5">
        <v>34</v>
      </c>
      <c r="BE57" s="5">
        <v>85</v>
      </c>
      <c r="BF57" s="5">
        <v>93</v>
      </c>
      <c r="BG57" s="5">
        <v>92</v>
      </c>
      <c r="BH57" s="5">
        <v>90</v>
      </c>
      <c r="BI57" s="3">
        <v>49.166666666666664</v>
      </c>
      <c r="BJ57" s="3">
        <v>66.666666666666671</v>
      </c>
      <c r="BK57" s="3">
        <v>77.5</v>
      </c>
      <c r="BL57" s="3">
        <v>30</v>
      </c>
      <c r="BM57" s="3">
        <v>53</v>
      </c>
      <c r="BN57" s="3">
        <v>63.5</v>
      </c>
      <c r="BO57" s="3">
        <v>66.666666666666671</v>
      </c>
      <c r="BP57" s="3">
        <v>81.666666666666671</v>
      </c>
      <c r="BQ57" s="3">
        <v>82.5</v>
      </c>
      <c r="BR57" s="3">
        <v>39.833333333333336</v>
      </c>
      <c r="BS57" s="3">
        <v>74.666666666666671</v>
      </c>
      <c r="BT57" s="3">
        <v>62</v>
      </c>
    </row>
    <row r="58" spans="1:489" x14ac:dyDescent="0.35">
      <c r="A58" s="33">
        <v>226</v>
      </c>
      <c r="B58" s="5">
        <v>2</v>
      </c>
      <c r="C58" s="4">
        <v>0.4375</v>
      </c>
      <c r="D58" s="5">
        <v>1</v>
      </c>
      <c r="E58" s="2">
        <v>34</v>
      </c>
      <c r="F58" s="3">
        <v>100</v>
      </c>
      <c r="G58" s="3">
        <v>100</v>
      </c>
      <c r="H58" s="3">
        <v>100</v>
      </c>
      <c r="I58" s="3">
        <v>100</v>
      </c>
      <c r="J58" s="3">
        <v>-51</v>
      </c>
      <c r="K58" s="3">
        <v>-48</v>
      </c>
      <c r="L58" s="3">
        <v>100</v>
      </c>
      <c r="M58" s="3">
        <v>-66</v>
      </c>
      <c r="N58" s="3">
        <v>100</v>
      </c>
      <c r="O58" s="3">
        <v>100</v>
      </c>
      <c r="P58" s="3">
        <v>100</v>
      </c>
      <c r="Q58" s="5">
        <v>100</v>
      </c>
      <c r="R58" s="1" t="s">
        <v>139</v>
      </c>
      <c r="S58" s="1" t="s">
        <v>139</v>
      </c>
      <c r="T58" s="1" t="s">
        <v>139</v>
      </c>
      <c r="U58" s="5">
        <v>100</v>
      </c>
      <c r="V58" s="1" t="s">
        <v>139</v>
      </c>
      <c r="W58" s="1" t="s">
        <v>139</v>
      </c>
      <c r="X58" s="1" t="s">
        <v>139</v>
      </c>
      <c r="Y58" s="5">
        <v>100</v>
      </c>
      <c r="Z58" s="1" t="s">
        <v>139</v>
      </c>
      <c r="AA58" s="1" t="s">
        <v>139</v>
      </c>
      <c r="AB58" s="1" t="s">
        <v>139</v>
      </c>
      <c r="AC58" s="5">
        <v>100</v>
      </c>
      <c r="AD58" s="1" t="s">
        <v>139</v>
      </c>
      <c r="AE58" s="1" t="s">
        <v>139</v>
      </c>
      <c r="AF58" s="1" t="s">
        <v>139</v>
      </c>
      <c r="AG58" s="5">
        <v>-51</v>
      </c>
      <c r="AH58" s="1" t="s">
        <v>139</v>
      </c>
      <c r="AI58" s="1" t="s">
        <v>139</v>
      </c>
      <c r="AJ58" s="1" t="s">
        <v>139</v>
      </c>
      <c r="AK58" s="5">
        <v>-48</v>
      </c>
      <c r="AL58" s="1" t="s">
        <v>139</v>
      </c>
      <c r="AM58" s="1" t="s">
        <v>139</v>
      </c>
      <c r="AN58" s="1" t="s">
        <v>139</v>
      </c>
      <c r="AO58" s="5">
        <v>100</v>
      </c>
      <c r="AP58" s="1" t="s">
        <v>139</v>
      </c>
      <c r="AQ58" s="1" t="s">
        <v>139</v>
      </c>
      <c r="AR58" s="1" t="s">
        <v>139</v>
      </c>
      <c r="AS58" s="5">
        <v>-66</v>
      </c>
      <c r="AT58" s="1" t="s">
        <v>139</v>
      </c>
      <c r="AU58" s="1" t="s">
        <v>139</v>
      </c>
      <c r="AV58" s="1" t="s">
        <v>139</v>
      </c>
      <c r="AW58" s="5">
        <v>100</v>
      </c>
      <c r="AX58" s="1" t="s">
        <v>139</v>
      </c>
      <c r="AY58" s="1" t="s">
        <v>139</v>
      </c>
      <c r="AZ58" s="1" t="s">
        <v>139</v>
      </c>
      <c r="BA58" s="5">
        <v>100</v>
      </c>
      <c r="BB58" s="1" t="s">
        <v>139</v>
      </c>
      <c r="BC58" s="1" t="s">
        <v>139</v>
      </c>
      <c r="BD58" s="1" t="s">
        <v>139</v>
      </c>
      <c r="BE58" s="5">
        <v>100</v>
      </c>
      <c r="BF58" s="1" t="s">
        <v>139</v>
      </c>
      <c r="BG58" s="1" t="s">
        <v>139</v>
      </c>
      <c r="BH58" s="1" t="s">
        <v>139</v>
      </c>
      <c r="BI58" s="3">
        <v>100</v>
      </c>
      <c r="BJ58" s="3">
        <v>-55</v>
      </c>
      <c r="BK58" s="3">
        <v>100</v>
      </c>
      <c r="BL58" s="1" t="s">
        <v>139</v>
      </c>
      <c r="BM58" s="1" t="s">
        <v>139</v>
      </c>
      <c r="BN58" s="1" t="s">
        <v>139</v>
      </c>
      <c r="BO58" s="1" t="s">
        <v>139</v>
      </c>
      <c r="BP58" s="1" t="s">
        <v>139</v>
      </c>
      <c r="BQ58" s="1" t="s">
        <v>139</v>
      </c>
      <c r="BR58" s="1" t="s">
        <v>139</v>
      </c>
      <c r="BS58" s="1" t="s">
        <v>139</v>
      </c>
      <c r="BT58" s="1" t="s">
        <v>139</v>
      </c>
    </row>
    <row r="59" spans="1:489" x14ac:dyDescent="0.35">
      <c r="A59" s="33">
        <v>227</v>
      </c>
      <c r="B59" s="5">
        <v>2</v>
      </c>
      <c r="C59" s="4">
        <v>0.6875</v>
      </c>
      <c r="D59" s="5">
        <v>0</v>
      </c>
      <c r="E59" s="2">
        <v>30</v>
      </c>
      <c r="F59" s="3">
        <v>99.5</v>
      </c>
      <c r="G59" s="3">
        <v>90.25</v>
      </c>
      <c r="H59" s="3">
        <v>95.75</v>
      </c>
      <c r="I59" s="3">
        <v>89.25</v>
      </c>
      <c r="J59" s="3">
        <v>70</v>
      </c>
      <c r="K59" s="3">
        <v>55.75</v>
      </c>
      <c r="L59" s="3">
        <v>60.75</v>
      </c>
      <c r="M59" s="3">
        <v>19.75</v>
      </c>
      <c r="N59" s="3">
        <v>90.5</v>
      </c>
      <c r="O59" s="3">
        <v>98.75</v>
      </c>
      <c r="P59" s="3">
        <v>100</v>
      </c>
      <c r="Q59" s="5">
        <v>100</v>
      </c>
      <c r="R59" s="5">
        <v>100</v>
      </c>
      <c r="S59" s="5">
        <v>100</v>
      </c>
      <c r="T59" s="5">
        <v>98</v>
      </c>
      <c r="U59" s="5">
        <v>71</v>
      </c>
      <c r="V59" s="5">
        <v>100</v>
      </c>
      <c r="W59" s="5">
        <v>100</v>
      </c>
      <c r="X59" s="5">
        <v>90</v>
      </c>
      <c r="Y59" s="5">
        <v>95</v>
      </c>
      <c r="Z59" s="5">
        <v>100</v>
      </c>
      <c r="AA59" s="5">
        <v>96</v>
      </c>
      <c r="AB59" s="5">
        <v>92</v>
      </c>
      <c r="AC59" s="5">
        <v>97</v>
      </c>
      <c r="AD59" s="5">
        <v>96</v>
      </c>
      <c r="AE59" s="5">
        <v>81</v>
      </c>
      <c r="AF59" s="5">
        <v>83</v>
      </c>
      <c r="AG59" s="5">
        <v>92</v>
      </c>
      <c r="AH59" s="5">
        <v>72</v>
      </c>
      <c r="AI59" s="5">
        <v>51</v>
      </c>
      <c r="AJ59" s="5">
        <v>65</v>
      </c>
      <c r="AK59" s="5">
        <v>65</v>
      </c>
      <c r="AL59" s="5">
        <v>42</v>
      </c>
      <c r="AM59" s="5">
        <v>66</v>
      </c>
      <c r="AN59" s="5">
        <v>50</v>
      </c>
      <c r="AO59" s="5">
        <v>92</v>
      </c>
      <c r="AP59" s="5">
        <v>67</v>
      </c>
      <c r="AQ59" s="5">
        <v>12</v>
      </c>
      <c r="AR59" s="5">
        <v>72</v>
      </c>
      <c r="AS59" s="5">
        <v>60</v>
      </c>
      <c r="AT59" s="5">
        <v>-34</v>
      </c>
      <c r="AU59" s="5">
        <v>5</v>
      </c>
      <c r="AV59" s="5">
        <v>48</v>
      </c>
      <c r="AW59" s="5">
        <v>100</v>
      </c>
      <c r="AX59" s="5">
        <v>99</v>
      </c>
      <c r="AY59" s="5">
        <v>63</v>
      </c>
      <c r="AZ59" s="5">
        <v>100</v>
      </c>
      <c r="BA59" s="5">
        <v>95</v>
      </c>
      <c r="BB59" s="5">
        <v>100</v>
      </c>
      <c r="BC59" s="5">
        <v>100</v>
      </c>
      <c r="BD59" s="5">
        <v>100</v>
      </c>
      <c r="BE59" s="5">
        <v>100</v>
      </c>
      <c r="BF59" s="5">
        <v>100</v>
      </c>
      <c r="BG59" s="5">
        <v>100</v>
      </c>
      <c r="BH59" s="5">
        <v>100</v>
      </c>
      <c r="BI59" s="3">
        <v>92.5</v>
      </c>
      <c r="BJ59" s="3">
        <v>72.333333333333329</v>
      </c>
      <c r="BK59" s="3">
        <v>97.5</v>
      </c>
      <c r="BL59" s="3">
        <v>93.666666666666671</v>
      </c>
      <c r="BM59" s="3">
        <v>26.666666666666668</v>
      </c>
      <c r="BN59" s="3">
        <v>100</v>
      </c>
      <c r="BO59" s="3">
        <v>75.333333333333329</v>
      </c>
      <c r="BP59" s="3">
        <v>40.666666666666664</v>
      </c>
      <c r="BQ59" s="3">
        <v>100</v>
      </c>
      <c r="BR59" s="3">
        <v>89.166666666666671</v>
      </c>
      <c r="BS59" s="3">
        <v>54.333333333333336</v>
      </c>
      <c r="BT59" s="3">
        <v>100</v>
      </c>
    </row>
    <row r="60" spans="1:489" x14ac:dyDescent="0.35">
      <c r="A60" s="7">
        <v>228</v>
      </c>
      <c r="B60" s="7">
        <v>2</v>
      </c>
      <c r="C60" s="7">
        <v>0</v>
      </c>
      <c r="D60" s="7">
        <v>0</v>
      </c>
      <c r="E60" s="15">
        <v>36</v>
      </c>
      <c r="F60" s="7">
        <v>6</v>
      </c>
      <c r="G60" s="7">
        <v>100</v>
      </c>
      <c r="H60" s="7">
        <v>3</v>
      </c>
      <c r="I60" s="7">
        <v>100</v>
      </c>
      <c r="J60" s="7">
        <v>100</v>
      </c>
      <c r="K60" s="7">
        <v>100</v>
      </c>
      <c r="L60" s="7">
        <v>10</v>
      </c>
      <c r="M60" s="7">
        <v>100</v>
      </c>
      <c r="N60" s="7">
        <v>12</v>
      </c>
      <c r="O60" s="7">
        <v>100</v>
      </c>
      <c r="P60" s="7">
        <v>2</v>
      </c>
      <c r="Q60" s="7">
        <v>6</v>
      </c>
      <c r="R60" s="7" t="s">
        <v>139</v>
      </c>
      <c r="S60" s="7" t="s">
        <v>139</v>
      </c>
      <c r="T60" s="7" t="s">
        <v>139</v>
      </c>
      <c r="U60" s="7">
        <v>100</v>
      </c>
      <c r="V60" s="7" t="s">
        <v>139</v>
      </c>
      <c r="W60" s="7" t="s">
        <v>139</v>
      </c>
      <c r="X60" s="7" t="s">
        <v>139</v>
      </c>
      <c r="Y60" s="7">
        <v>3</v>
      </c>
      <c r="Z60" s="7" t="s">
        <v>139</v>
      </c>
      <c r="AA60" s="7" t="s">
        <v>139</v>
      </c>
      <c r="AB60" s="7" t="s">
        <v>139</v>
      </c>
      <c r="AC60" s="7">
        <v>100</v>
      </c>
      <c r="AD60" s="7" t="s">
        <v>139</v>
      </c>
      <c r="AE60" s="7" t="s">
        <v>139</v>
      </c>
      <c r="AF60" s="7" t="s">
        <v>139</v>
      </c>
      <c r="AG60" s="7">
        <v>100</v>
      </c>
      <c r="AH60" s="7" t="s">
        <v>139</v>
      </c>
      <c r="AI60" s="7" t="s">
        <v>139</v>
      </c>
      <c r="AJ60" s="7" t="s">
        <v>139</v>
      </c>
      <c r="AK60" s="7">
        <v>100</v>
      </c>
      <c r="AL60" s="7" t="s">
        <v>139</v>
      </c>
      <c r="AM60" s="7" t="s">
        <v>139</v>
      </c>
      <c r="AN60" s="7" t="s">
        <v>139</v>
      </c>
      <c r="AO60" s="7">
        <v>10</v>
      </c>
      <c r="AP60" s="7" t="s">
        <v>139</v>
      </c>
      <c r="AQ60" s="7" t="s">
        <v>139</v>
      </c>
      <c r="AR60" s="7" t="s">
        <v>139</v>
      </c>
      <c r="AS60" s="7">
        <v>100</v>
      </c>
      <c r="AT60" s="7" t="s">
        <v>139</v>
      </c>
      <c r="AU60" s="7" t="s">
        <v>139</v>
      </c>
      <c r="AV60" s="7" t="s">
        <v>139</v>
      </c>
      <c r="AW60" s="7">
        <v>12</v>
      </c>
      <c r="AX60" s="7" t="s">
        <v>139</v>
      </c>
      <c r="AY60" s="7" t="s">
        <v>139</v>
      </c>
      <c r="AZ60" s="7" t="s">
        <v>139</v>
      </c>
      <c r="BA60" s="7">
        <v>100</v>
      </c>
      <c r="BB60" s="7" t="s">
        <v>139</v>
      </c>
      <c r="BC60" s="7" t="s">
        <v>139</v>
      </c>
      <c r="BD60" s="7" t="s">
        <v>139</v>
      </c>
      <c r="BE60" s="7">
        <v>2</v>
      </c>
      <c r="BF60" s="7" t="s">
        <v>139</v>
      </c>
      <c r="BG60" s="7" t="s">
        <v>139</v>
      </c>
      <c r="BH60" s="7" t="s">
        <v>139</v>
      </c>
      <c r="BI60" s="7" t="s">
        <v>139</v>
      </c>
      <c r="BJ60" s="7" t="s">
        <v>139</v>
      </c>
      <c r="BK60" s="7" t="s">
        <v>139</v>
      </c>
      <c r="BL60" s="7" t="s">
        <v>139</v>
      </c>
      <c r="BM60" s="7" t="s">
        <v>139</v>
      </c>
      <c r="BN60" s="7" t="s">
        <v>139</v>
      </c>
      <c r="BO60" s="7" t="s">
        <v>139</v>
      </c>
      <c r="BP60" s="7" t="s">
        <v>139</v>
      </c>
      <c r="BQ60" s="7" t="s">
        <v>139</v>
      </c>
      <c r="BR60" s="7" t="s">
        <v>139</v>
      </c>
      <c r="BS60" s="7" t="s">
        <v>139</v>
      </c>
      <c r="BT60" s="7" t="s">
        <v>139</v>
      </c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</row>
    <row r="61" spans="1:489" x14ac:dyDescent="0.35">
      <c r="A61" s="33">
        <v>229</v>
      </c>
      <c r="B61" s="5">
        <v>2</v>
      </c>
      <c r="C61" s="4">
        <v>0.625</v>
      </c>
      <c r="D61" s="5">
        <v>1</v>
      </c>
      <c r="E61" s="2">
        <v>40</v>
      </c>
      <c r="F61" s="3">
        <v>92.666666666666671</v>
      </c>
      <c r="G61" s="3">
        <v>74.666666666666671</v>
      </c>
      <c r="H61" s="3">
        <v>43.333333333333336</v>
      </c>
      <c r="I61" s="3">
        <v>70.333333333333329</v>
      </c>
      <c r="J61" s="3">
        <v>81.333333333333329</v>
      </c>
      <c r="K61" s="3">
        <v>40</v>
      </c>
      <c r="L61" s="3">
        <v>33</v>
      </c>
      <c r="M61" s="3">
        <v>-38</v>
      </c>
      <c r="N61" s="3">
        <v>69.333333333333329</v>
      </c>
      <c r="O61" s="3">
        <v>100</v>
      </c>
      <c r="P61" s="3">
        <v>79.5</v>
      </c>
      <c r="Q61" s="5">
        <v>100</v>
      </c>
      <c r="R61" s="5">
        <v>100</v>
      </c>
      <c r="S61" s="1" t="s">
        <v>139</v>
      </c>
      <c r="T61" s="5">
        <v>78</v>
      </c>
      <c r="U61" s="5">
        <v>84</v>
      </c>
      <c r="V61" s="5">
        <v>70</v>
      </c>
      <c r="W61" s="1" t="s">
        <v>139</v>
      </c>
      <c r="X61" s="5">
        <v>70</v>
      </c>
      <c r="Y61" s="5">
        <v>61</v>
      </c>
      <c r="Z61" s="5">
        <v>44</v>
      </c>
      <c r="AA61" s="1" t="s">
        <v>139</v>
      </c>
      <c r="AB61" s="5">
        <v>25</v>
      </c>
      <c r="AC61" s="5">
        <v>48</v>
      </c>
      <c r="AD61" s="5">
        <v>100</v>
      </c>
      <c r="AE61" s="1" t="s">
        <v>139</v>
      </c>
      <c r="AF61" s="5">
        <v>63</v>
      </c>
      <c r="AG61" s="5">
        <v>70</v>
      </c>
      <c r="AH61" s="5">
        <v>100</v>
      </c>
      <c r="AI61" s="1" t="s">
        <v>139</v>
      </c>
      <c r="AJ61" s="5">
        <v>74</v>
      </c>
      <c r="AK61" s="5">
        <v>41</v>
      </c>
      <c r="AL61" s="5">
        <v>11</v>
      </c>
      <c r="AM61" s="1" t="s">
        <v>139</v>
      </c>
      <c r="AN61" s="5">
        <v>68</v>
      </c>
      <c r="AO61" s="5">
        <v>50</v>
      </c>
      <c r="AP61" s="5">
        <v>8</v>
      </c>
      <c r="AQ61" s="1" t="s">
        <v>139</v>
      </c>
      <c r="AR61" s="5">
        <v>41</v>
      </c>
      <c r="AS61" s="5">
        <v>-44</v>
      </c>
      <c r="AT61" s="5">
        <v>-21</v>
      </c>
      <c r="AU61" s="1" t="s">
        <v>139</v>
      </c>
      <c r="AV61" s="5">
        <v>-49</v>
      </c>
      <c r="AW61" s="5">
        <v>100</v>
      </c>
      <c r="AX61" s="5">
        <v>47</v>
      </c>
      <c r="AY61" s="1" t="s">
        <v>139</v>
      </c>
      <c r="AZ61" s="5">
        <v>61</v>
      </c>
      <c r="BA61" s="5">
        <v>100</v>
      </c>
      <c r="BB61" s="1" t="s">
        <v>139</v>
      </c>
      <c r="BC61" s="1" t="s">
        <v>139</v>
      </c>
      <c r="BD61" s="5">
        <v>100</v>
      </c>
      <c r="BE61" s="5">
        <v>61</v>
      </c>
      <c r="BF61" s="1" t="s">
        <v>139</v>
      </c>
      <c r="BG61" s="1" t="s">
        <v>139</v>
      </c>
      <c r="BH61" s="5">
        <v>98</v>
      </c>
      <c r="BI61" s="3">
        <v>73.833333333333329</v>
      </c>
      <c r="BJ61" s="3">
        <v>22.333333333333332</v>
      </c>
      <c r="BK61" s="3">
        <v>80.5</v>
      </c>
      <c r="BL61" s="3">
        <v>61.5</v>
      </c>
      <c r="BM61" s="3">
        <v>30</v>
      </c>
      <c r="BN61" s="1" t="s">
        <v>139</v>
      </c>
      <c r="BO61" s="1" t="s">
        <v>139</v>
      </c>
      <c r="BP61" s="1" t="s">
        <v>139</v>
      </c>
      <c r="BQ61" s="1" t="s">
        <v>139</v>
      </c>
      <c r="BR61" s="3">
        <v>56.333333333333336</v>
      </c>
      <c r="BS61" s="3">
        <v>31</v>
      </c>
      <c r="BT61" s="3">
        <v>99</v>
      </c>
    </row>
    <row r="62" spans="1:489" x14ac:dyDescent="0.35">
      <c r="A62" s="33">
        <v>230</v>
      </c>
      <c r="B62" s="5">
        <v>2</v>
      </c>
      <c r="C62" s="4">
        <v>0.9375</v>
      </c>
      <c r="D62" s="5">
        <v>1</v>
      </c>
      <c r="E62" s="2">
        <v>43</v>
      </c>
      <c r="F62" s="3">
        <v>100</v>
      </c>
      <c r="G62" s="3">
        <v>83.5</v>
      </c>
      <c r="H62" s="3">
        <v>85.75</v>
      </c>
      <c r="I62" s="3">
        <v>70.5</v>
      </c>
      <c r="J62" s="3">
        <v>87.75</v>
      </c>
      <c r="K62" s="3">
        <v>90</v>
      </c>
      <c r="L62" s="3">
        <v>97</v>
      </c>
      <c r="M62" s="3">
        <v>96.5</v>
      </c>
      <c r="N62" s="3">
        <v>100</v>
      </c>
      <c r="O62" s="3">
        <v>95.25</v>
      </c>
      <c r="P62" s="3">
        <v>98.75</v>
      </c>
      <c r="Q62" s="5">
        <v>100</v>
      </c>
      <c r="R62" s="5">
        <v>100</v>
      </c>
      <c r="S62" s="5">
        <v>100</v>
      </c>
      <c r="T62" s="5">
        <v>100</v>
      </c>
      <c r="U62" s="5">
        <v>86</v>
      </c>
      <c r="V62" s="5">
        <v>71</v>
      </c>
      <c r="W62" s="5">
        <v>86</v>
      </c>
      <c r="X62" s="5">
        <v>91</v>
      </c>
      <c r="Y62" s="5">
        <v>86</v>
      </c>
      <c r="Z62" s="5">
        <v>81</v>
      </c>
      <c r="AA62" s="5">
        <v>88</v>
      </c>
      <c r="AB62" s="5">
        <v>88</v>
      </c>
      <c r="AC62" s="5">
        <v>50</v>
      </c>
      <c r="AD62" s="5">
        <v>60</v>
      </c>
      <c r="AE62" s="5">
        <v>76</v>
      </c>
      <c r="AF62" s="5">
        <v>96</v>
      </c>
      <c r="AG62" s="5">
        <v>95</v>
      </c>
      <c r="AH62" s="5">
        <v>86</v>
      </c>
      <c r="AI62" s="5">
        <v>84</v>
      </c>
      <c r="AJ62" s="5">
        <v>86</v>
      </c>
      <c r="AK62" s="5">
        <v>95</v>
      </c>
      <c r="AL62" s="5">
        <v>86</v>
      </c>
      <c r="AM62" s="5">
        <v>89</v>
      </c>
      <c r="AN62" s="5">
        <v>90</v>
      </c>
      <c r="AO62" s="5">
        <v>100</v>
      </c>
      <c r="AP62" s="5">
        <v>90</v>
      </c>
      <c r="AQ62" s="5">
        <v>100</v>
      </c>
      <c r="AR62" s="5">
        <v>98</v>
      </c>
      <c r="AS62" s="5">
        <v>100</v>
      </c>
      <c r="AT62" s="5">
        <v>100</v>
      </c>
      <c r="AU62" s="5">
        <v>90</v>
      </c>
      <c r="AV62" s="5">
        <v>96</v>
      </c>
      <c r="AW62" s="5">
        <v>100</v>
      </c>
      <c r="AX62" s="5">
        <v>100</v>
      </c>
      <c r="AY62" s="5">
        <v>100</v>
      </c>
      <c r="AZ62" s="5">
        <v>100</v>
      </c>
      <c r="BA62" s="5">
        <v>100</v>
      </c>
      <c r="BB62" s="5">
        <v>94</v>
      </c>
      <c r="BC62" s="5">
        <v>91</v>
      </c>
      <c r="BD62" s="5">
        <v>96</v>
      </c>
      <c r="BE62" s="5">
        <v>100</v>
      </c>
      <c r="BF62" s="5">
        <v>100</v>
      </c>
      <c r="BG62" s="5">
        <v>100</v>
      </c>
      <c r="BH62" s="5">
        <v>95</v>
      </c>
      <c r="BI62" s="3">
        <v>87</v>
      </c>
      <c r="BJ62" s="3">
        <v>96.666666666666671</v>
      </c>
      <c r="BK62" s="3">
        <v>100</v>
      </c>
      <c r="BL62" s="3">
        <v>83.666666666666671</v>
      </c>
      <c r="BM62" s="3">
        <v>90.666666666666671</v>
      </c>
      <c r="BN62" s="3">
        <v>97</v>
      </c>
      <c r="BO62" s="3">
        <v>91.666666666666671</v>
      </c>
      <c r="BP62" s="3">
        <v>87.666666666666671</v>
      </c>
      <c r="BQ62" s="3">
        <v>95.5</v>
      </c>
      <c r="BR62" s="3">
        <v>95.5</v>
      </c>
      <c r="BS62" s="3">
        <v>90.666666666666671</v>
      </c>
      <c r="BT62" s="3">
        <v>95.5</v>
      </c>
    </row>
    <row r="64" spans="1:489" x14ac:dyDescent="0.35">
      <c r="E64" s="2" t="s">
        <v>135</v>
      </c>
      <c r="F64" s="3">
        <f>AVERAGE(F34:F62)</f>
        <v>74.310897435897431</v>
      </c>
      <c r="G64" s="3">
        <f t="shared" ref="G64:P64" si="4">AVERAGE(G34:G62)</f>
        <v>73.785256410256409</v>
      </c>
      <c r="H64" s="3">
        <f t="shared" si="4"/>
        <v>49.196666666666673</v>
      </c>
      <c r="I64" s="3">
        <f t="shared" si="4"/>
        <v>70.50333333333333</v>
      </c>
      <c r="J64" s="3">
        <f t="shared" si="4"/>
        <v>66.533333333333331</v>
      </c>
      <c r="K64" s="3">
        <f t="shared" si="4"/>
        <v>57.753333333333337</v>
      </c>
      <c r="L64" s="3">
        <f t="shared" si="4"/>
        <v>56.69</v>
      </c>
      <c r="M64" s="3">
        <f t="shared" si="4"/>
        <v>52.726666666666681</v>
      </c>
      <c r="N64" s="3">
        <f t="shared" si="4"/>
        <v>68.606666666666655</v>
      </c>
      <c r="O64" s="3">
        <f t="shared" si="4"/>
        <v>81.193333333333342</v>
      </c>
      <c r="P64" s="3">
        <f t="shared" si="4"/>
        <v>65.696666666666673</v>
      </c>
    </row>
    <row r="65" spans="5:16" x14ac:dyDescent="0.35">
      <c r="E65" s="2" t="s">
        <v>136</v>
      </c>
      <c r="F65">
        <f>_xlfn.STDEV.P(F34:F62)</f>
        <v>34.028453699226787</v>
      </c>
      <c r="G65">
        <f t="shared" ref="G65:P65" si="5">_xlfn.STDEV.P(G34:G62)</f>
        <v>27.123453253360758</v>
      </c>
      <c r="H65">
        <f t="shared" si="5"/>
        <v>47.423053934183152</v>
      </c>
      <c r="I65">
        <f t="shared" si="5"/>
        <v>33.126688468497562</v>
      </c>
      <c r="J65">
        <f t="shared" si="5"/>
        <v>37.127572862586469</v>
      </c>
      <c r="K65">
        <f t="shared" si="5"/>
        <v>34.439725769975439</v>
      </c>
      <c r="L65">
        <f t="shared" si="5"/>
        <v>48.768930911208443</v>
      </c>
      <c r="M65">
        <f t="shared" si="5"/>
        <v>51.856776692047561</v>
      </c>
      <c r="N65">
        <f t="shared" si="5"/>
        <v>36.794614038228787</v>
      </c>
      <c r="O65">
        <f t="shared" si="5"/>
        <v>18.860507239555698</v>
      </c>
      <c r="P65">
        <f t="shared" si="5"/>
        <v>47.392239636651247</v>
      </c>
    </row>
    <row r="66" spans="5:16" x14ac:dyDescent="0.35">
      <c r="E66" s="2" t="s">
        <v>137</v>
      </c>
      <c r="F66" s="3">
        <f>MEDIAN(F34:F62)</f>
        <v>91.833333333333343</v>
      </c>
      <c r="G66" s="3">
        <f t="shared" ref="G66:P66" si="6">MEDIAN(G34:G62)</f>
        <v>79.916666666666657</v>
      </c>
      <c r="H66" s="3">
        <f t="shared" si="6"/>
        <v>75</v>
      </c>
      <c r="I66" s="3">
        <f t="shared" si="6"/>
        <v>79</v>
      </c>
      <c r="J66" s="3">
        <f t="shared" si="6"/>
        <v>77.5</v>
      </c>
      <c r="K66" s="3">
        <f t="shared" si="6"/>
        <v>66.333333333333329</v>
      </c>
      <c r="L66" s="3">
        <f t="shared" si="6"/>
        <v>67.25</v>
      </c>
      <c r="M66" s="3">
        <f t="shared" si="6"/>
        <v>70.75</v>
      </c>
      <c r="N66" s="3">
        <f t="shared" si="6"/>
        <v>86</v>
      </c>
      <c r="O66" s="3">
        <f t="shared" si="6"/>
        <v>84.25</v>
      </c>
      <c r="P66" s="3">
        <f t="shared" si="6"/>
        <v>87</v>
      </c>
    </row>
    <row r="67" spans="5:16" x14ac:dyDescent="0.35">
      <c r="E67" s="2" t="s">
        <v>138</v>
      </c>
      <c r="F67" s="3">
        <f>MAX(F34:F62)-MIN(F34:F62)</f>
        <v>138</v>
      </c>
      <c r="G67" s="3">
        <f t="shared" ref="G67:P67" si="7">MAX(G34:G62)-MIN(G34:G62)</f>
        <v>99.5</v>
      </c>
      <c r="H67" s="3">
        <f t="shared" si="7"/>
        <v>187.66666666666669</v>
      </c>
      <c r="I67" s="3">
        <f t="shared" si="7"/>
        <v>123.33333333333333</v>
      </c>
      <c r="J67" s="3">
        <f t="shared" si="7"/>
        <v>151</v>
      </c>
      <c r="K67" s="3">
        <f t="shared" si="7"/>
        <v>148</v>
      </c>
      <c r="L67" s="3">
        <f t="shared" si="7"/>
        <v>161</v>
      </c>
      <c r="M67" s="3">
        <f t="shared" si="7"/>
        <v>166</v>
      </c>
      <c r="N67" s="3">
        <f t="shared" si="7"/>
        <v>119.75</v>
      </c>
      <c r="O67" s="3">
        <f t="shared" si="7"/>
        <v>58.333333333333336</v>
      </c>
      <c r="P67" s="3">
        <f t="shared" si="7"/>
        <v>169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479B-B272-46EC-9B42-A7AE1A26A76B}">
  <dimension ref="A1:B17"/>
  <sheetViews>
    <sheetView workbookViewId="0">
      <selection activeCell="A15" sqref="A15"/>
    </sheetView>
  </sheetViews>
  <sheetFormatPr defaultColWidth="8.7265625" defaultRowHeight="14.5" x14ac:dyDescent="0.35"/>
  <cols>
    <col min="1" max="1" width="17.54296875" customWidth="1"/>
    <col min="2" max="2" width="152" customWidth="1"/>
    <col min="3" max="3" width="21" customWidth="1"/>
  </cols>
  <sheetData>
    <row r="1" spans="1:2" x14ac:dyDescent="0.35">
      <c r="A1" s="23" t="s">
        <v>105</v>
      </c>
      <c r="B1" s="23" t="s">
        <v>106</v>
      </c>
    </row>
    <row r="2" spans="1:2" ht="15.5" x14ac:dyDescent="0.35">
      <c r="A2" s="23">
        <v>2</v>
      </c>
      <c r="B2" s="29" t="s">
        <v>107</v>
      </c>
    </row>
    <row r="3" spans="1:2" ht="15.5" x14ac:dyDescent="0.35">
      <c r="A3" s="23">
        <v>3</v>
      </c>
      <c r="B3" s="29" t="s">
        <v>108</v>
      </c>
    </row>
    <row r="4" spans="1:2" ht="15.5" x14ac:dyDescent="0.35">
      <c r="A4" s="23">
        <v>4</v>
      </c>
      <c r="B4" s="29" t="s">
        <v>109</v>
      </c>
    </row>
    <row r="5" spans="1:2" ht="15.5" x14ac:dyDescent="0.35">
      <c r="A5" s="23">
        <v>5</v>
      </c>
      <c r="B5" s="29" t="s">
        <v>110</v>
      </c>
    </row>
    <row r="6" spans="1:2" ht="15.5" x14ac:dyDescent="0.35">
      <c r="A6" s="23">
        <v>6</v>
      </c>
      <c r="B6" s="29" t="s">
        <v>111</v>
      </c>
    </row>
    <row r="7" spans="1:2" ht="15.5" x14ac:dyDescent="0.35">
      <c r="A7" s="23">
        <v>7</v>
      </c>
      <c r="B7" s="29" t="s">
        <v>112</v>
      </c>
    </row>
    <row r="8" spans="1:2" ht="15.5" x14ac:dyDescent="0.35">
      <c r="A8" s="23">
        <v>8</v>
      </c>
      <c r="B8" s="29" t="s">
        <v>113</v>
      </c>
    </row>
    <row r="9" spans="1:2" ht="15.5" x14ac:dyDescent="0.35">
      <c r="A9" s="23">
        <v>9</v>
      </c>
      <c r="B9" s="29" t="s">
        <v>114</v>
      </c>
    </row>
    <row r="10" spans="1:2" ht="15.5" x14ac:dyDescent="0.35">
      <c r="A10" s="23">
        <v>10</v>
      </c>
      <c r="B10" s="29" t="s">
        <v>115</v>
      </c>
    </row>
    <row r="11" spans="1:2" ht="15.5" x14ac:dyDescent="0.35">
      <c r="A11" s="23">
        <v>11</v>
      </c>
      <c r="B11" s="29" t="s">
        <v>116</v>
      </c>
    </row>
    <row r="12" spans="1:2" ht="15.5" x14ac:dyDescent="0.35">
      <c r="A12" s="23">
        <v>12</v>
      </c>
      <c r="B12" s="29" t="s">
        <v>117</v>
      </c>
    </row>
    <row r="13" spans="1:2" ht="15.5" x14ac:dyDescent="0.35">
      <c r="A13" s="29" t="s">
        <v>124</v>
      </c>
      <c r="B13" s="30"/>
    </row>
    <row r="14" spans="1:2" ht="15.5" x14ac:dyDescent="0.35">
      <c r="A14" s="29" t="s">
        <v>118</v>
      </c>
      <c r="B14" s="29" t="s">
        <v>119</v>
      </c>
    </row>
    <row r="15" spans="1:2" ht="15.5" x14ac:dyDescent="0.35">
      <c r="A15" s="29" t="s">
        <v>120</v>
      </c>
      <c r="B15" s="29" t="s">
        <v>121</v>
      </c>
    </row>
    <row r="16" spans="1:2" ht="15.5" x14ac:dyDescent="0.35">
      <c r="A16" s="29" t="s">
        <v>122</v>
      </c>
      <c r="B16" s="29" t="s">
        <v>123</v>
      </c>
    </row>
    <row r="17" spans="1:2" ht="15.5" x14ac:dyDescent="0.35">
      <c r="A17" s="24"/>
      <c r="B1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 index</vt:lpstr>
      <vt:lpstr>2. adherence n=57</vt:lpstr>
      <vt:lpstr>3. adherence n=47</vt:lpstr>
      <vt:lpstr>4. composition and performance </vt:lpstr>
      <vt:lpstr>5. questionaires</vt:lpstr>
      <vt:lpstr>6. questionnaires index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yael boxman</cp:lastModifiedBy>
  <dcterms:created xsi:type="dcterms:W3CDTF">2011-08-01T14:22:18Z</dcterms:created>
  <dcterms:modified xsi:type="dcterms:W3CDTF">2022-03-27T20:28:10Z</dcterms:modified>
</cp:coreProperties>
</file>