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598315\OneDrive - Aarhus Universitet\2022 Paper submissions\2021 Review article Moisture relations\For submission\"/>
    </mc:Choice>
  </mc:AlternateContent>
  <bookViews>
    <workbookView xWindow="0" yWindow="0" windowWidth="23040" windowHeight="919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5" i="1"/>
  <c r="G6" i="1" s="1"/>
  <c r="G8" i="1" l="1"/>
  <c r="G9" i="1" s="1"/>
  <c r="G10" i="1" s="1"/>
</calcChain>
</file>

<file path=xl/sharedStrings.xml><?xml version="1.0" encoding="utf-8"?>
<sst xmlns="http://schemas.openxmlformats.org/spreadsheetml/2006/main" count="25" uniqueCount="25">
  <si>
    <t>Aw1</t>
  </si>
  <si>
    <t>Aw2</t>
  </si>
  <si>
    <t>VL</t>
  </si>
  <si>
    <t>molar volume of water</t>
  </si>
  <si>
    <t>gas constant</t>
  </si>
  <si>
    <t>T</t>
  </si>
  <si>
    <t>R</t>
  </si>
  <si>
    <t>ln (aw2/aw1)= (VL/RT)*(P2-P1)</t>
  </si>
  <si>
    <t>P1</t>
  </si>
  <si>
    <t>P2</t>
  </si>
  <si>
    <t>RT</t>
  </si>
  <si>
    <t>P2-P1</t>
  </si>
  <si>
    <t xml:space="preserve"> (VL/RT)*(P2-P1)</t>
  </si>
  <si>
    <t>=ln(aw1/aw2)</t>
  </si>
  <si>
    <t>aw1/aw2</t>
  </si>
  <si>
    <t>aw2</t>
  </si>
  <si>
    <t>temperature (K)</t>
  </si>
  <si>
    <t>Ambient pressure (atm)</t>
  </si>
  <si>
    <t>EPPO pressure (atm)</t>
  </si>
  <si>
    <t>VL/RT</t>
  </si>
  <si>
    <t>(i.e., 35% eRH)</t>
  </si>
  <si>
    <r>
      <t xml:space="preserve">Supplementary Table 2 </t>
    </r>
    <r>
      <rPr>
        <sz val="11"/>
        <color theme="1"/>
        <rFont val="Calibri"/>
        <family val="2"/>
        <scheme val="minor"/>
      </rPr>
      <t>Effect of change in pressure on water activity based on Okos et al. (2019). Example calculated for Arabidopsis seeds under EPPO storage at 20</t>
    </r>
    <r>
      <rPr>
        <sz val="11"/>
        <color theme="1"/>
        <rFont val="Calibri"/>
        <family val="2"/>
      </rPr>
      <t>°C and 35% RH,</t>
    </r>
    <r>
      <rPr>
        <sz val="11"/>
        <color theme="1"/>
        <rFont val="Calibri"/>
        <family val="2"/>
        <scheme val="minor"/>
      </rPr>
      <t xml:space="preserve"> as described by Buijs et al. (2020). The predicted Aw of the seeds under elevated pressure (EPPO storage) is 40.5%.</t>
    </r>
  </si>
  <si>
    <t>References</t>
  </si>
  <si>
    <t>Buijs, G., Willems, L. A. J., Kodde, J., Groot, S. P. C., and Bentsink, L. (2020). Evaluating the EPPO method for seed longevity analyses in Arabidopsis. Plant Sci. 301, 110644. doi: 10.1016/j.plantsci.2020.110644</t>
  </si>
  <si>
    <t>Okos, M. R., Campanella, O., Narsimhan, G., Singh, R. K., and Weitnauer, A. C. (2019). “Food dehydration,” in Handbook of Food Engineering (eds. D. R. Heldman, D. B. Lund, S. M. Sabliov), 3rd Edition (Boca Raton, Florida: CRC Press), 799-949.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</si>
</sst>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31" sqref="B31"/>
    </sheetView>
  </sheetViews>
  <sheetFormatPr defaultColWidth="11.5703125" defaultRowHeight="15" x14ac:dyDescent="0.25"/>
  <cols>
    <col min="2" max="2" width="23" customWidth="1"/>
    <col min="6" max="6" width="14.85546875" customWidth="1"/>
  </cols>
  <sheetData>
    <row r="1" spans="1:10" ht="30" customHeight="1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A3" t="s">
        <v>7</v>
      </c>
    </row>
    <row r="5" spans="1:10" x14ac:dyDescent="0.25">
      <c r="A5" t="s">
        <v>2</v>
      </c>
      <c r="B5" t="s">
        <v>3</v>
      </c>
      <c r="C5">
        <v>18</v>
      </c>
      <c r="F5" t="s">
        <v>10</v>
      </c>
      <c r="G5">
        <f>+C6*C7</f>
        <v>24052.957499999997</v>
      </c>
    </row>
    <row r="6" spans="1:10" x14ac:dyDescent="0.25">
      <c r="A6" t="s">
        <v>6</v>
      </c>
      <c r="B6" t="s">
        <v>4</v>
      </c>
      <c r="C6">
        <v>82.05</v>
      </c>
      <c r="F6" t="s">
        <v>19</v>
      </c>
      <c r="G6">
        <f>+C5/G5</f>
        <v>7.483487217736115E-4</v>
      </c>
    </row>
    <row r="7" spans="1:10" x14ac:dyDescent="0.25">
      <c r="A7" t="s">
        <v>5</v>
      </c>
      <c r="B7" t="s">
        <v>16</v>
      </c>
      <c r="C7">
        <v>293.14999999999998</v>
      </c>
      <c r="F7" t="s">
        <v>11</v>
      </c>
      <c r="G7">
        <f>+C12-C11</f>
        <v>196.38499999999999</v>
      </c>
    </row>
    <row r="8" spans="1:10" x14ac:dyDescent="0.25">
      <c r="F8" t="s">
        <v>12</v>
      </c>
      <c r="G8">
        <f>+G6*G7</f>
        <v>0.1469644637255107</v>
      </c>
      <c r="H8" s="1" t="s">
        <v>13</v>
      </c>
    </row>
    <row r="9" spans="1:10" x14ac:dyDescent="0.25">
      <c r="A9" t="s">
        <v>0</v>
      </c>
      <c r="B9" t="s">
        <v>20</v>
      </c>
      <c r="C9">
        <v>0.35</v>
      </c>
      <c r="F9" s="1" t="s">
        <v>14</v>
      </c>
      <c r="G9">
        <f>+EXP(G8)</f>
        <v>1.1583128001768608</v>
      </c>
    </row>
    <row r="10" spans="1:10" x14ac:dyDescent="0.25">
      <c r="A10" t="s">
        <v>1</v>
      </c>
      <c r="F10" t="s">
        <v>15</v>
      </c>
      <c r="G10">
        <f>C9*G9</f>
        <v>0.40540948006190125</v>
      </c>
    </row>
    <row r="11" spans="1:10" x14ac:dyDescent="0.25">
      <c r="A11" t="s">
        <v>8</v>
      </c>
      <c r="B11" t="s">
        <v>17</v>
      </c>
      <c r="C11">
        <v>1</v>
      </c>
    </row>
    <row r="12" spans="1:10" x14ac:dyDescent="0.25">
      <c r="A12" t="s">
        <v>9</v>
      </c>
      <c r="B12" t="s">
        <v>18</v>
      </c>
      <c r="C12">
        <v>197.38499999999999</v>
      </c>
    </row>
    <row r="14" spans="1:10" ht="19.149999999999999" customHeight="1" x14ac:dyDescent="0.25">
      <c r="A14" t="s">
        <v>22</v>
      </c>
    </row>
    <row r="15" spans="1:10" x14ac:dyDescent="0.25">
      <c r="A15" t="s">
        <v>23</v>
      </c>
    </row>
    <row r="16" spans="1:10" x14ac:dyDescent="0.25">
      <c r="A16" t="s">
        <v>24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A6A795B3264D4F859ECB954B11F065" ma:contentTypeVersion="13" ma:contentTypeDescription="Opret et nyt dokument." ma:contentTypeScope="" ma:versionID="61efc8e1926230ba106f620ba7278638">
  <xsd:schema xmlns:xsd="http://www.w3.org/2001/XMLSchema" xmlns:xs="http://www.w3.org/2001/XMLSchema" xmlns:p="http://schemas.microsoft.com/office/2006/metadata/properties" xmlns:ns3="84f42352-3182-481c-87ea-4ab76f0f3ad6" xmlns:ns4="fce77e05-e53d-40e3-924c-010633414056" targetNamespace="http://schemas.microsoft.com/office/2006/metadata/properties" ma:root="true" ma:fieldsID="f284d8c0176b46ff889862e1e51cf09f" ns3:_="" ns4:_="">
    <xsd:import namespace="84f42352-3182-481c-87ea-4ab76f0f3ad6"/>
    <xsd:import namespace="fce77e05-e53d-40e3-924c-010633414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f42352-3182-481c-87ea-4ab76f0f3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77e05-e53d-40e3-924c-01063341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932C26-CD81-4D71-B30E-BCE200BC33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f42352-3182-481c-87ea-4ab76f0f3ad6"/>
    <ds:schemaRef ds:uri="fce77e05-e53d-40e3-924c-01063341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7BE134-6577-4DB7-9A82-9FBEEA91A7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88B18-19C5-49F4-8553-77F794E39123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84f42352-3182-481c-87ea-4ab76f0f3ad6"/>
    <ds:schemaRef ds:uri="http://schemas.openxmlformats.org/package/2006/metadata/core-properties"/>
    <ds:schemaRef ds:uri="fce77e05-e53d-40e3-924c-01063341405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jbuitink</dc:creator>
  <cp:lastModifiedBy>Fiona Ruth Hay</cp:lastModifiedBy>
  <dcterms:created xsi:type="dcterms:W3CDTF">2022-03-05T07:39:21Z</dcterms:created>
  <dcterms:modified xsi:type="dcterms:W3CDTF">2022-05-02T06:33:15Z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0x010100BFA6A795B3264D4F859ECB954B11F065</vt:lpwstr>
  </property>
</Properties>
</file>