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yanglei/OneDrive/Academy/Paper/2021-SrNdHf_disequilibrium/manuscript/submit to SB/supplementary/"/>
    </mc:Choice>
  </mc:AlternateContent>
  <xr:revisionPtr revIDLastSave="0" documentId="13_ncr:1_{892F1B6F-EDAE-014E-B580-5EA73D57B310}" xr6:coauthVersionLast="47" xr6:coauthVersionMax="47" xr10:uidLastSave="{00000000-0000-0000-0000-000000000000}"/>
  <bookViews>
    <workbookView xWindow="1600" yWindow="1100" windowWidth="27900" windowHeight="16780" xr2:uid="{24704D55-5C4E-9C45-8676-97CAF61EB611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16" i="1" l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</calcChain>
</file>

<file path=xl/sharedStrings.xml><?xml version="1.0" encoding="utf-8"?>
<sst xmlns="http://schemas.openxmlformats.org/spreadsheetml/2006/main" count="470" uniqueCount="140">
  <si>
    <t>87Sr/86Sr</t>
  </si>
  <si>
    <t>147Sm/144Nd</t>
  </si>
  <si>
    <t>176Lu/177Hf</t>
  </si>
  <si>
    <t>SLM1</t>
  </si>
  <si>
    <t>LM201</t>
  </si>
  <si>
    <t>SKM2</t>
  </si>
  <si>
    <t>SKM3</t>
  </si>
  <si>
    <t>LM207</t>
  </si>
  <si>
    <t>LM209</t>
  </si>
  <si>
    <t>LM211</t>
  </si>
  <si>
    <t>SM201</t>
  </si>
  <si>
    <t>SM203</t>
  </si>
  <si>
    <t>SM202</t>
  </si>
  <si>
    <t>SM206</t>
  </si>
  <si>
    <t>SSM6</t>
  </si>
  <si>
    <t>RM201</t>
  </si>
  <si>
    <t>11247-001.1</t>
  </si>
  <si>
    <t>11247-005.1</t>
  </si>
  <si>
    <t>11247-009.1</t>
  </si>
  <si>
    <t>11247-017.1</t>
  </si>
  <si>
    <t>11247-019.1</t>
  </si>
  <si>
    <t>11247-020.1</t>
  </si>
  <si>
    <t>11247-021.1</t>
  </si>
  <si>
    <t>11247-023.1</t>
  </si>
  <si>
    <t>11247-028.1</t>
  </si>
  <si>
    <t>11247-029.1</t>
  </si>
  <si>
    <t>11247-033.1</t>
  </si>
  <si>
    <t>11247-038.1</t>
  </si>
  <si>
    <t>11247-041.1</t>
  </si>
  <si>
    <t>11247-043.1</t>
  </si>
  <si>
    <t>11247-044.1</t>
  </si>
  <si>
    <t>11247-046.1</t>
  </si>
  <si>
    <t>11247-055.1</t>
  </si>
  <si>
    <t>11247-057.1</t>
  </si>
  <si>
    <t>11247-058.1</t>
  </si>
  <si>
    <t>11247-060.1</t>
  </si>
  <si>
    <t>11247-061.1</t>
  </si>
  <si>
    <t>11247-080.1</t>
  </si>
  <si>
    <t>11247-083.1</t>
  </si>
  <si>
    <t>11247-087.1</t>
  </si>
  <si>
    <t>11247-095.1</t>
  </si>
  <si>
    <t>11247-097.1</t>
  </si>
  <si>
    <t>11247-102.2</t>
  </si>
  <si>
    <t>11247-103.1</t>
  </si>
  <si>
    <t>11247-105.1</t>
  </si>
  <si>
    <t>11247-108.1</t>
  </si>
  <si>
    <t>11247-116.1</t>
  </si>
  <si>
    <t>11247-118.1</t>
  </si>
  <si>
    <t>11247-120.1</t>
  </si>
  <si>
    <t>11247-126.1</t>
  </si>
  <si>
    <t>11246-012.1</t>
  </si>
  <si>
    <t>11246-013.1</t>
  </si>
  <si>
    <t>11246-018.1</t>
  </si>
  <si>
    <t>11246-023.1</t>
  </si>
  <si>
    <t>11246-033.1</t>
  </si>
  <si>
    <t>11246-034.2</t>
  </si>
  <si>
    <t>11246-036.1</t>
  </si>
  <si>
    <t>11246-038.1</t>
  </si>
  <si>
    <t>11246-044.1</t>
  </si>
  <si>
    <t>11246-052.1</t>
  </si>
  <si>
    <t>11246-065.1</t>
  </si>
  <si>
    <t>11246-066.1</t>
  </si>
  <si>
    <t>11246-070.1</t>
  </si>
  <si>
    <t>11246-074.1</t>
  </si>
  <si>
    <t>11246-075.1</t>
  </si>
  <si>
    <t>11246-076.1</t>
  </si>
  <si>
    <t>11116-12.1</t>
  </si>
  <si>
    <t>11116-17.1</t>
  </si>
  <si>
    <t>11116-17.2</t>
  </si>
  <si>
    <t>11116-25.1</t>
  </si>
  <si>
    <t>11116-25.2</t>
  </si>
  <si>
    <t>11116-31.1</t>
  </si>
  <si>
    <t>11116-41.1</t>
  </si>
  <si>
    <t>11116-41.2</t>
  </si>
  <si>
    <t>11116-42.1</t>
  </si>
  <si>
    <t>11116-42.2</t>
  </si>
  <si>
    <t>11116-42.3</t>
  </si>
  <si>
    <t>11116-45.1</t>
  </si>
  <si>
    <t>11116-86.1</t>
  </si>
  <si>
    <t>11117-1.1</t>
  </si>
  <si>
    <t>11117-2.1</t>
  </si>
  <si>
    <t>11117-2.2</t>
  </si>
  <si>
    <t>11117-3.1</t>
  </si>
  <si>
    <t>11117-4.1</t>
  </si>
  <si>
    <t>11117-10.1</t>
  </si>
  <si>
    <t>11117-12.1</t>
  </si>
  <si>
    <t>11117-15.1</t>
  </si>
  <si>
    <t>11117-29.1</t>
  </si>
  <si>
    <t>11118-9.1</t>
  </si>
  <si>
    <t>11118-23.1</t>
  </si>
  <si>
    <t>11118-25.1</t>
  </si>
  <si>
    <t>11118-32.1</t>
  </si>
  <si>
    <t>11118-43.1</t>
  </si>
  <si>
    <t>Table S5 Compiled Sr-Nd-Hf isotopes of the  GHC from literature.</t>
    <phoneticPr fontId="4" type="noConversion"/>
  </si>
  <si>
    <t>Sample name</t>
    <phoneticPr fontId="4" type="noConversion"/>
  </si>
  <si>
    <t>Reference</t>
    <phoneticPr fontId="4" type="noConversion"/>
  </si>
  <si>
    <t>Rock types</t>
    <phoneticPr fontId="4" type="noConversion"/>
  </si>
  <si>
    <t>Location</t>
    <phoneticPr fontId="4" type="noConversion"/>
  </si>
  <si>
    <t>Age (Ma)</t>
    <phoneticPr fontId="4" type="noConversion"/>
  </si>
  <si>
    <t>Rb(ppm)</t>
    <phoneticPr fontId="4" type="noConversion"/>
  </si>
  <si>
    <t>Sr(ppm)</t>
    <phoneticPr fontId="4" type="noConversion"/>
  </si>
  <si>
    <t>87Rb/86Sr</t>
    <phoneticPr fontId="4" type="noConversion"/>
  </si>
  <si>
    <t>87Sr/86Sr(t=15Ma)</t>
    <phoneticPr fontId="4" type="noConversion"/>
  </si>
  <si>
    <t>Sm (ppm)</t>
    <phoneticPr fontId="4" type="noConversion"/>
  </si>
  <si>
    <t>Nd(ppm)</t>
    <phoneticPr fontId="4" type="noConversion"/>
  </si>
  <si>
    <t>143Nd/144Nd</t>
    <phoneticPr fontId="4" type="noConversion"/>
  </si>
  <si>
    <t>εNd(t=15Ma)</t>
    <phoneticPr fontId="4" type="noConversion"/>
  </si>
  <si>
    <t>176Hf/177Hf</t>
    <phoneticPr fontId="4" type="noConversion"/>
  </si>
  <si>
    <t>εHf(t=15Ma)</t>
    <phoneticPr fontId="4" type="noConversion"/>
  </si>
  <si>
    <t>Inger and Harris, 1993</t>
    <phoneticPr fontId="4" type="noConversion"/>
  </si>
  <si>
    <t>Migmatite</t>
    <phoneticPr fontId="4" type="noConversion"/>
  </si>
  <si>
    <t>Langtang, Nepal</t>
    <phoneticPr fontId="4" type="noConversion"/>
  </si>
  <si>
    <t>Schist</t>
    <phoneticPr fontId="4" type="noConversion"/>
  </si>
  <si>
    <t>NL 43</t>
    <phoneticPr fontId="4" type="noConversion"/>
  </si>
  <si>
    <t>Deniel, 1987</t>
    <phoneticPr fontId="4" type="noConversion"/>
  </si>
  <si>
    <t>Manaslu, Nepal</t>
    <phoneticPr fontId="4" type="noConversion"/>
  </si>
  <si>
    <t>NL58</t>
    <phoneticPr fontId="4" type="noConversion"/>
  </si>
  <si>
    <t>NL59</t>
    <phoneticPr fontId="4" type="noConversion"/>
  </si>
  <si>
    <t>NL74</t>
    <phoneticPr fontId="4" type="noConversion"/>
  </si>
  <si>
    <t>Nl75</t>
    <phoneticPr fontId="4" type="noConversion"/>
  </si>
  <si>
    <t>NL76</t>
    <phoneticPr fontId="4" type="noConversion"/>
  </si>
  <si>
    <t>NL81</t>
    <phoneticPr fontId="4" type="noConversion"/>
  </si>
  <si>
    <t>NL85</t>
    <phoneticPr fontId="4" type="noConversion"/>
  </si>
  <si>
    <t>NL86</t>
    <phoneticPr fontId="4" type="noConversion"/>
  </si>
  <si>
    <t>NL93</t>
    <phoneticPr fontId="4" type="noConversion"/>
  </si>
  <si>
    <t>NL100</t>
    <phoneticPr fontId="4" type="noConversion"/>
  </si>
  <si>
    <t>Nl172</t>
    <phoneticPr fontId="4" type="noConversion"/>
  </si>
  <si>
    <t>NL499</t>
    <phoneticPr fontId="4" type="noConversion"/>
  </si>
  <si>
    <t>NL512</t>
    <phoneticPr fontId="4" type="noConversion"/>
  </si>
  <si>
    <t>U48</t>
    <phoneticPr fontId="4" type="noConversion"/>
  </si>
  <si>
    <t>LT-21</t>
    <phoneticPr fontId="4" type="noConversion"/>
  </si>
  <si>
    <t>Parrish and Hodges, 1996</t>
    <phoneticPr fontId="4" type="noConversion"/>
  </si>
  <si>
    <t>LT-22</t>
    <phoneticPr fontId="4" type="noConversion"/>
  </si>
  <si>
    <t>LT-24</t>
    <phoneticPr fontId="4" type="noConversion"/>
  </si>
  <si>
    <t>LT-29</t>
    <phoneticPr fontId="4" type="noConversion"/>
  </si>
  <si>
    <t>12TBgh</t>
    <phoneticPr fontId="4" type="noConversion"/>
  </si>
  <si>
    <t>Robinson et al. 2001</t>
    <phoneticPr fontId="4" type="noConversion"/>
  </si>
  <si>
    <t>the Central Nepal</t>
    <phoneticPr fontId="4" type="noConversion"/>
  </si>
  <si>
    <t>13TBru</t>
    <phoneticPr fontId="4" type="noConversion"/>
  </si>
  <si>
    <t>Spence et al., 2019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</si>
</sst>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0_);[Red]\(0.00\)"/>
    <numFmt numFmtId="177" formatCode="0_);[Red]\(0\)"/>
    <numFmt numFmtId="178" formatCode="0.0_);[Red]\(0.0\)"/>
    <numFmt numFmtId="179" formatCode="0.000000_);[Red]\(0.000000\)"/>
    <numFmt numFmtId="180" formatCode="0.000_);[Red]\(0.000\)"/>
    <numFmt numFmtId="181" formatCode="0.0_ "/>
  </numFmts>
  <fonts count="8">
    <font>
      <sz val="12"/>
      <color theme="1"/>
      <name val="ArialMT"/>
      <family val="2"/>
      <charset val="134"/>
    </font>
    <font>
      <sz val="12"/>
      <name val="Times New Roman"/>
      <family val="1"/>
    </font>
    <font>
      <sz val="9"/>
      <name val="ArialMT"/>
      <family val="2"/>
      <charset val="134"/>
    </font>
    <font>
      <sz val="12"/>
      <color theme="1"/>
      <name val="Times New Roman"/>
      <family val="1"/>
    </font>
    <font>
      <sz val="9"/>
      <name val="等线"/>
      <family val="2"/>
      <charset val="134"/>
      <scheme val="minor"/>
    </font>
    <font>
      <sz val="10"/>
      <name val="Arial"/>
      <family val="2"/>
    </font>
    <font>
      <sz val="11"/>
      <color theme="1"/>
      <name val="等线"/>
      <family val="2"/>
      <charset val="134"/>
      <scheme val="minor"/>
    </font>
    <font>
      <sz val="12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5" fillId="0" borderId="0"/>
    <xf numFmtId="0" fontId="6" fillId="0" borderId="0">
      <alignment vertical="center"/>
    </xf>
    <xf numFmtId="0" fontId="7" fillId="0" borderId="0"/>
  </cellStyleXfs>
  <cellXfs count="50">
    <xf numFmtId="0" fontId="0" fillId="0" borderId="0" xfId="0">
      <alignment vertical="center"/>
    </xf>
    <xf numFmtId="176" fontId="1" fillId="0" borderId="1" xfId="0" applyNumberFormat="1" applyFont="1" applyBorder="1" applyAlignment="1">
      <alignment horizontal="left" vertical="center"/>
    </xf>
    <xf numFmtId="177" fontId="1" fillId="0" borderId="1" xfId="0" applyNumberFormat="1" applyFont="1" applyBorder="1" applyAlignment="1">
      <alignment horizontal="left" vertical="center"/>
    </xf>
    <xf numFmtId="178" fontId="1" fillId="0" borderId="1" xfId="0" applyNumberFormat="1" applyFont="1" applyBorder="1" applyAlignment="1">
      <alignment horizontal="left" vertical="center"/>
    </xf>
    <xf numFmtId="179" fontId="1" fillId="0" borderId="1" xfId="0" applyNumberFormat="1" applyFont="1" applyBorder="1" applyAlignment="1">
      <alignment horizontal="left" vertical="center"/>
    </xf>
    <xf numFmtId="178" fontId="1" fillId="0" borderId="1" xfId="0" applyNumberFormat="1" applyFont="1" applyBorder="1" applyAlignment="1" applyProtection="1">
      <alignment horizontal="left" vertical="center"/>
      <protection locked="0"/>
    </xf>
    <xf numFmtId="180" fontId="1" fillId="0" borderId="1" xfId="0" applyNumberFormat="1" applyFont="1" applyBorder="1" applyAlignment="1">
      <alignment horizontal="left" vertical="center"/>
    </xf>
    <xf numFmtId="176" fontId="1" fillId="0" borderId="0" xfId="0" applyNumberFormat="1" applyFont="1" applyAlignment="1">
      <alignment horizontal="left" vertical="center"/>
    </xf>
    <xf numFmtId="177" fontId="1" fillId="0" borderId="0" xfId="0" applyNumberFormat="1" applyFont="1" applyAlignment="1">
      <alignment horizontal="left" vertical="center"/>
    </xf>
    <xf numFmtId="177" fontId="1" fillId="0" borderId="0" xfId="0" applyNumberFormat="1" applyFont="1" applyAlignment="1">
      <alignment horizontal="left" vertical="center" wrapText="1"/>
    </xf>
    <xf numFmtId="178" fontId="1" fillId="0" borderId="0" xfId="0" applyNumberFormat="1" applyFont="1" applyAlignment="1">
      <alignment horizontal="left" vertical="center"/>
    </xf>
    <xf numFmtId="179" fontId="1" fillId="0" borderId="0" xfId="0" applyNumberFormat="1" applyFont="1" applyAlignment="1">
      <alignment horizontal="left" vertical="center"/>
    </xf>
    <xf numFmtId="178" fontId="1" fillId="0" borderId="0" xfId="0" applyNumberFormat="1" applyFont="1" applyAlignment="1">
      <alignment horizontal="left" vertical="center" wrapText="1"/>
    </xf>
    <xf numFmtId="180" fontId="1" fillId="0" borderId="0" xfId="0" applyNumberFormat="1" applyFont="1" applyAlignment="1">
      <alignment horizontal="left" vertical="center"/>
    </xf>
    <xf numFmtId="181" fontId="1" fillId="0" borderId="0" xfId="0" applyNumberFormat="1" applyFont="1" applyAlignment="1">
      <alignment horizontal="left" vertical="center"/>
    </xf>
    <xf numFmtId="176" fontId="1" fillId="0" borderId="0" xfId="0" applyNumberFormat="1" applyFont="1" applyAlignment="1">
      <alignment horizontal="left" vertical="center" wrapText="1"/>
    </xf>
    <xf numFmtId="176" fontId="1" fillId="0" borderId="2" xfId="0" applyNumberFormat="1" applyFont="1" applyBorder="1" applyAlignment="1">
      <alignment horizontal="left" vertical="center"/>
    </xf>
    <xf numFmtId="177" fontId="3" fillId="0" borderId="0" xfId="0" applyNumberFormat="1" applyFont="1" applyAlignment="1">
      <alignment horizontal="left" vertical="center"/>
    </xf>
    <xf numFmtId="178" fontId="3" fillId="0" borderId="0" xfId="0" applyNumberFormat="1" applyFont="1" applyAlignment="1">
      <alignment horizontal="left" vertical="center"/>
    </xf>
    <xf numFmtId="179" fontId="3" fillId="0" borderId="0" xfId="0" applyNumberFormat="1" applyFont="1" applyAlignment="1">
      <alignment horizontal="left" vertical="center"/>
    </xf>
    <xf numFmtId="180" fontId="3" fillId="0" borderId="0" xfId="0" applyNumberFormat="1" applyFont="1" applyAlignment="1">
      <alignment horizontal="left" vertical="center"/>
    </xf>
    <xf numFmtId="181" fontId="3" fillId="0" borderId="0" xfId="0" applyNumberFormat="1" applyFont="1" applyAlignment="1">
      <alignment horizontal="left" vertical="center"/>
    </xf>
    <xf numFmtId="176" fontId="3" fillId="0" borderId="0" xfId="0" applyNumberFormat="1" applyFont="1" applyAlignment="1">
      <alignment horizontal="left" vertical="center"/>
    </xf>
    <xf numFmtId="181" fontId="1" fillId="0" borderId="1" xfId="1" applyNumberFormat="1" applyFont="1" applyBorder="1" applyAlignment="1">
      <alignment horizontal="left" vertical="center"/>
    </xf>
    <xf numFmtId="179" fontId="1" fillId="0" borderId="1" xfId="1" applyNumberFormat="1" applyFont="1" applyBorder="1" applyAlignment="1">
      <alignment horizontal="left" vertical="center"/>
    </xf>
    <xf numFmtId="179" fontId="1" fillId="0" borderId="1" xfId="0" quotePrefix="1" applyNumberFormat="1" applyFont="1" applyBorder="1" applyAlignment="1">
      <alignment horizontal="left" vertical="center"/>
    </xf>
    <xf numFmtId="176" fontId="1" fillId="0" borderId="3" xfId="0" applyNumberFormat="1" applyFont="1" applyBorder="1" applyAlignment="1">
      <alignment horizontal="left" vertical="center"/>
    </xf>
    <xf numFmtId="177" fontId="1" fillId="0" borderId="3" xfId="0" applyNumberFormat="1" applyFont="1" applyBorder="1" applyAlignment="1">
      <alignment horizontal="left" vertical="center"/>
    </xf>
    <xf numFmtId="177" fontId="1" fillId="0" borderId="3" xfId="0" applyNumberFormat="1" applyFont="1" applyBorder="1" applyAlignment="1">
      <alignment horizontal="left" vertical="center" wrapText="1"/>
    </xf>
    <xf numFmtId="178" fontId="1" fillId="0" borderId="3" xfId="0" applyNumberFormat="1" applyFont="1" applyBorder="1" applyAlignment="1">
      <alignment horizontal="left" vertical="center"/>
    </xf>
    <xf numFmtId="179" fontId="1" fillId="0" borderId="3" xfId="0" applyNumberFormat="1" applyFont="1" applyBorder="1" applyAlignment="1">
      <alignment horizontal="left" vertical="center"/>
    </xf>
    <xf numFmtId="178" fontId="1" fillId="0" borderId="3" xfId="2" applyNumberFormat="1" applyFont="1" applyBorder="1" applyAlignment="1">
      <alignment horizontal="left" vertical="center"/>
    </xf>
    <xf numFmtId="178" fontId="1" fillId="0" borderId="3" xfId="0" applyNumberFormat="1" applyFont="1" applyBorder="1" applyAlignment="1">
      <alignment horizontal="left" vertical="center" wrapText="1"/>
    </xf>
    <xf numFmtId="180" fontId="1" fillId="0" borderId="3" xfId="0" applyNumberFormat="1" applyFont="1" applyBorder="1" applyAlignment="1">
      <alignment horizontal="left" vertical="center"/>
    </xf>
    <xf numFmtId="181" fontId="1" fillId="0" borderId="3" xfId="0" applyNumberFormat="1" applyFont="1" applyBorder="1" applyAlignment="1">
      <alignment horizontal="left" vertical="center"/>
    </xf>
    <xf numFmtId="178" fontId="1" fillId="0" borderId="0" xfId="2" applyNumberFormat="1" applyFont="1" applyAlignment="1">
      <alignment horizontal="left" vertical="center"/>
    </xf>
    <xf numFmtId="176" fontId="1" fillId="0" borderId="0" xfId="2" applyNumberFormat="1" applyFont="1" applyAlignment="1">
      <alignment horizontal="left" vertical="center"/>
    </xf>
    <xf numFmtId="176" fontId="3" fillId="0" borderId="0" xfId="3" applyNumberFormat="1" applyFont="1" applyAlignment="1">
      <alignment horizontal="left"/>
    </xf>
    <xf numFmtId="177" fontId="3" fillId="0" borderId="0" xfId="3" applyNumberFormat="1" applyFont="1" applyAlignment="1">
      <alignment horizontal="left"/>
    </xf>
    <xf numFmtId="179" fontId="3" fillId="0" borderId="0" xfId="3" applyNumberFormat="1" applyFont="1" applyAlignment="1">
      <alignment horizontal="left"/>
    </xf>
    <xf numFmtId="176" fontId="3" fillId="0" borderId="2" xfId="3" applyNumberFormat="1" applyFont="1" applyBorder="1" applyAlignment="1">
      <alignment horizontal="left"/>
    </xf>
    <xf numFmtId="176" fontId="3" fillId="0" borderId="2" xfId="0" applyNumberFormat="1" applyFont="1" applyBorder="1" applyAlignment="1">
      <alignment horizontal="left" vertical="center"/>
    </xf>
    <xf numFmtId="177" fontId="3" fillId="0" borderId="2" xfId="3" applyNumberFormat="1" applyFont="1" applyBorder="1" applyAlignment="1">
      <alignment horizontal="left"/>
    </xf>
    <xf numFmtId="177" fontId="3" fillId="0" borderId="2" xfId="0" applyNumberFormat="1" applyFont="1" applyBorder="1" applyAlignment="1">
      <alignment horizontal="left" vertical="center"/>
    </xf>
    <xf numFmtId="178" fontId="3" fillId="0" borderId="2" xfId="0" applyNumberFormat="1" applyFont="1" applyBorder="1" applyAlignment="1">
      <alignment horizontal="left" vertical="center"/>
    </xf>
    <xf numFmtId="179" fontId="3" fillId="0" borderId="2" xfId="0" applyNumberFormat="1" applyFont="1" applyBorder="1" applyAlignment="1">
      <alignment horizontal="left" vertical="center"/>
    </xf>
    <xf numFmtId="180" fontId="3" fillId="0" borderId="2" xfId="0" applyNumberFormat="1" applyFont="1" applyBorder="1" applyAlignment="1">
      <alignment horizontal="left" vertical="center"/>
    </xf>
    <xf numFmtId="181" fontId="3" fillId="0" borderId="2" xfId="0" applyNumberFormat="1" applyFont="1" applyBorder="1" applyAlignment="1">
      <alignment horizontal="left" vertical="center"/>
    </xf>
    <xf numFmtId="179" fontId="3" fillId="0" borderId="2" xfId="3" applyNumberFormat="1" applyFont="1" applyBorder="1" applyAlignment="1">
      <alignment horizontal="left"/>
    </xf>
    <xf numFmtId="176" fontId="3" fillId="0" borderId="0" xfId="0" applyNumberFormat="1" applyFont="1" applyAlignment="1">
      <alignment horizontal="left" vertical="center"/>
    </xf>
  </cellXfs>
  <cellStyles count="4">
    <cellStyle name="Normal" xfId="0" builtinId="0"/>
    <cellStyle name="Normal 2" xfId="3" xr:uid="{DF1D5193-60BF-BE4B-BB38-F1B3F11FDB5B}"/>
    <cellStyle name="常规 2" xfId="1" xr:uid="{69F9D004-A622-3A45-95B1-FB07E02B50ED}"/>
    <cellStyle name="常规 4" xfId="2" xr:uid="{04D53BCE-0BC2-3B45-9C1E-FF894E9E35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49FC9E-6F25-1441-BBE8-97FAF59E2D57}">
  <dimension ref="A1:U116"/>
  <sheetViews>
    <sheetView tabSelected="1" topLeftCell="A92" workbookViewId="0">
      <selection activeCell="A3" sqref="A3:S116"/>
    </sheetView>
  </sheetViews>
  <sheetFormatPr baseColWidth="10" defaultRowHeight="16"/>
  <cols>
    <col min="1" max="1" width="11.7109375" style="22" bestFit="1" customWidth="1"/>
    <col min="2" max="2" width="22" style="22" customWidth="1"/>
    <col min="3" max="3" width="13.85546875" style="22" bestFit="1" customWidth="1"/>
    <col min="4" max="4" width="15.140625" style="22" bestFit="1" customWidth="1"/>
    <col min="5" max="5" width="8.85546875" style="17" bestFit="1" customWidth="1"/>
    <col min="6" max="6" width="8.7109375" style="17" bestFit="1" customWidth="1"/>
    <col min="7" max="7" width="8.140625" style="17" bestFit="1" customWidth="1"/>
    <col min="8" max="8" width="10.28515625" style="18" bestFit="1" customWidth="1"/>
    <col min="9" max="9" width="9.85546875" style="19" bestFit="1" customWidth="1"/>
    <col min="10" max="10" width="17.140625" style="19" bestFit="1" customWidth="1"/>
    <col min="11" max="11" width="9.28515625" style="18" bestFit="1" customWidth="1"/>
    <col min="12" max="12" width="8.7109375" style="18" bestFit="1" customWidth="1"/>
    <col min="13" max="13" width="12.85546875" style="20" customWidth="1"/>
    <col min="14" max="14" width="12.7109375" style="19" bestFit="1" customWidth="1"/>
    <col min="15" max="15" width="11.5703125" style="21" bestFit="1" customWidth="1"/>
    <col min="16" max="16" width="12.140625" style="19" bestFit="1" customWidth="1"/>
    <col min="17" max="18" width="12" style="19" bestFit="1" customWidth="1"/>
    <col min="19" max="19" width="11.42578125" style="21" bestFit="1" customWidth="1"/>
    <col min="20" max="20" width="5.28515625" style="22" bestFit="1" customWidth="1"/>
    <col min="21" max="21" width="6" style="22" bestFit="1" customWidth="1"/>
    <col min="22" max="16384" width="10.7109375" style="22"/>
  </cols>
  <sheetData>
    <row r="1" spans="1:21">
      <c r="A1" s="49" t="s">
        <v>93</v>
      </c>
      <c r="B1" s="49"/>
      <c r="C1" s="49"/>
      <c r="D1" s="49"/>
    </row>
    <row r="3" spans="1:21">
      <c r="A3" s="1" t="s">
        <v>94</v>
      </c>
      <c r="B3" s="1" t="s">
        <v>95</v>
      </c>
      <c r="C3" s="1" t="s">
        <v>96</v>
      </c>
      <c r="D3" s="1" t="s">
        <v>97</v>
      </c>
      <c r="E3" s="2" t="s">
        <v>98</v>
      </c>
      <c r="F3" s="2" t="s">
        <v>99</v>
      </c>
      <c r="G3" s="2" t="s">
        <v>100</v>
      </c>
      <c r="H3" s="3" t="s">
        <v>101</v>
      </c>
      <c r="I3" s="4" t="s">
        <v>0</v>
      </c>
      <c r="J3" s="4" t="s">
        <v>102</v>
      </c>
      <c r="K3" s="5" t="s">
        <v>103</v>
      </c>
      <c r="L3" s="3" t="s">
        <v>104</v>
      </c>
      <c r="M3" s="6" t="s">
        <v>1</v>
      </c>
      <c r="N3" s="4" t="s">
        <v>105</v>
      </c>
      <c r="O3" s="23" t="s">
        <v>106</v>
      </c>
      <c r="P3" s="24" t="s">
        <v>2</v>
      </c>
      <c r="Q3" s="25" t="s">
        <v>107</v>
      </c>
      <c r="R3" s="25" t="s">
        <v>107</v>
      </c>
      <c r="S3" s="23" t="s">
        <v>108</v>
      </c>
    </row>
    <row r="4" spans="1:21">
      <c r="A4" s="26" t="s">
        <v>3</v>
      </c>
      <c r="B4" s="26" t="s">
        <v>109</v>
      </c>
      <c r="C4" s="26" t="s">
        <v>110</v>
      </c>
      <c r="D4" s="26" t="s">
        <v>111</v>
      </c>
      <c r="E4" s="27"/>
      <c r="F4" s="28">
        <v>258.2</v>
      </c>
      <c r="G4" s="28">
        <v>54.4</v>
      </c>
      <c r="H4" s="29">
        <v>13.889861826406619</v>
      </c>
      <c r="I4" s="30">
        <v>0.82545000000000002</v>
      </c>
      <c r="J4" s="30">
        <v>0.82253865768951706</v>
      </c>
      <c r="K4" s="31"/>
      <c r="L4" s="32"/>
      <c r="M4" s="33"/>
      <c r="N4" s="30"/>
      <c r="O4" s="34"/>
      <c r="P4" s="30"/>
      <c r="Q4" s="30"/>
      <c r="R4" s="30"/>
      <c r="S4" s="34"/>
    </row>
    <row r="5" spans="1:21">
      <c r="A5" s="7" t="s">
        <v>4</v>
      </c>
      <c r="B5" s="7" t="s">
        <v>109</v>
      </c>
      <c r="C5" s="7" t="s">
        <v>110</v>
      </c>
      <c r="D5" s="7" t="s">
        <v>111</v>
      </c>
      <c r="E5" s="8"/>
      <c r="F5" s="9">
        <v>109</v>
      </c>
      <c r="G5" s="9">
        <v>31</v>
      </c>
      <c r="H5" s="10">
        <v>10.247680069741937</v>
      </c>
      <c r="I5" s="11">
        <v>0.78349999999999997</v>
      </c>
      <c r="J5" s="11">
        <v>0.78135206613685571</v>
      </c>
      <c r="K5" s="35"/>
      <c r="L5" s="12"/>
      <c r="M5" s="13"/>
      <c r="N5" s="11"/>
      <c r="O5" s="14"/>
      <c r="P5" s="11"/>
      <c r="Q5" s="11"/>
      <c r="R5" s="11"/>
      <c r="S5" s="14"/>
    </row>
    <row r="6" spans="1:21">
      <c r="A6" s="7" t="s">
        <v>5</v>
      </c>
      <c r="B6" s="7" t="s">
        <v>109</v>
      </c>
      <c r="C6" s="7" t="s">
        <v>110</v>
      </c>
      <c r="D6" s="7" t="s">
        <v>111</v>
      </c>
      <c r="E6" s="8"/>
      <c r="F6" s="9">
        <v>99.3</v>
      </c>
      <c r="G6" s="9">
        <v>34.9</v>
      </c>
      <c r="H6" s="10">
        <v>8.3087588988429797</v>
      </c>
      <c r="I6" s="11">
        <v>0.80354999999999999</v>
      </c>
      <c r="J6" s="11">
        <v>0.80180846782119775</v>
      </c>
      <c r="K6" s="35"/>
      <c r="L6" s="12"/>
      <c r="M6" s="13"/>
      <c r="N6" s="11"/>
      <c r="O6" s="14"/>
      <c r="P6" s="11"/>
      <c r="Q6" s="11"/>
      <c r="R6" s="11"/>
      <c r="S6" s="14"/>
    </row>
    <row r="7" spans="1:21">
      <c r="A7" s="7" t="s">
        <v>6</v>
      </c>
      <c r="B7" s="7" t="s">
        <v>109</v>
      </c>
      <c r="C7" s="7" t="s">
        <v>110</v>
      </c>
      <c r="D7" s="7" t="s">
        <v>111</v>
      </c>
      <c r="E7" s="8"/>
      <c r="F7" s="9">
        <v>153</v>
      </c>
      <c r="G7" s="9">
        <v>35</v>
      </c>
      <c r="H7" s="10">
        <v>12.778833001484571</v>
      </c>
      <c r="I7" s="11">
        <v>0.81428999999999996</v>
      </c>
      <c r="J7" s="11">
        <v>0.81161153151263965</v>
      </c>
      <c r="K7" s="35"/>
      <c r="L7" s="12"/>
      <c r="M7" s="13"/>
      <c r="N7" s="11"/>
      <c r="O7" s="14"/>
      <c r="P7" s="11"/>
      <c r="Q7" s="11"/>
      <c r="R7" s="11"/>
      <c r="S7" s="14"/>
    </row>
    <row r="8" spans="1:21">
      <c r="A8" s="7" t="s">
        <v>7</v>
      </c>
      <c r="B8" s="7" t="s">
        <v>109</v>
      </c>
      <c r="C8" s="7" t="s">
        <v>110</v>
      </c>
      <c r="D8" s="7" t="s">
        <v>111</v>
      </c>
      <c r="E8" s="8"/>
      <c r="F8" s="9">
        <v>146</v>
      </c>
      <c r="G8" s="9">
        <v>24</v>
      </c>
      <c r="H8" s="10">
        <v>17.811349084306666</v>
      </c>
      <c r="I8" s="11">
        <v>0.83052000000000004</v>
      </c>
      <c r="J8" s="11">
        <v>0.82678670626072459</v>
      </c>
      <c r="K8" s="35">
        <v>5.6529999999999996</v>
      </c>
      <c r="L8" s="12">
        <v>28.8</v>
      </c>
      <c r="M8" s="13">
        <v>0.11899999999999999</v>
      </c>
      <c r="N8" s="11">
        <v>0.51187000000000005</v>
      </c>
      <c r="O8" s="14">
        <v>-14.60545195525742</v>
      </c>
      <c r="P8" s="11"/>
      <c r="Q8" s="11"/>
      <c r="R8" s="11"/>
      <c r="S8" s="14"/>
    </row>
    <row r="9" spans="1:21">
      <c r="A9" s="7" t="s">
        <v>8</v>
      </c>
      <c r="B9" s="7" t="s">
        <v>109</v>
      </c>
      <c r="C9" s="7" t="s">
        <v>110</v>
      </c>
      <c r="D9" s="7" t="s">
        <v>111</v>
      </c>
      <c r="E9" s="8"/>
      <c r="F9" s="9">
        <v>246</v>
      </c>
      <c r="G9" s="9">
        <v>46</v>
      </c>
      <c r="H9" s="10">
        <v>15.65944937474087</v>
      </c>
      <c r="I9" s="11">
        <v>0.83155999999999997</v>
      </c>
      <c r="J9" s="11">
        <v>0.82827774866493797</v>
      </c>
      <c r="K9" s="35"/>
      <c r="L9" s="12"/>
      <c r="M9" s="13"/>
      <c r="N9" s="11"/>
      <c r="O9" s="14"/>
      <c r="P9" s="11"/>
      <c r="Q9" s="11"/>
      <c r="R9" s="11"/>
      <c r="S9" s="14"/>
    </row>
    <row r="10" spans="1:21">
      <c r="A10" s="7" t="s">
        <v>9</v>
      </c>
      <c r="B10" s="7" t="s">
        <v>109</v>
      </c>
      <c r="C10" s="7" t="s">
        <v>110</v>
      </c>
      <c r="D10" s="7" t="s">
        <v>111</v>
      </c>
      <c r="E10" s="8"/>
      <c r="F10" s="9">
        <v>299</v>
      </c>
      <c r="G10" s="9">
        <v>45</v>
      </c>
      <c r="H10" s="10">
        <v>19.542297212048002</v>
      </c>
      <c r="I10" s="11">
        <v>0.87697999999999998</v>
      </c>
      <c r="J10" s="11">
        <v>0.87288389613456741</v>
      </c>
      <c r="K10" s="35"/>
      <c r="L10" s="12"/>
      <c r="M10" s="13"/>
      <c r="N10" s="11"/>
      <c r="O10" s="14"/>
      <c r="P10" s="11"/>
      <c r="Q10" s="11"/>
      <c r="R10" s="11"/>
      <c r="S10" s="14"/>
    </row>
    <row r="11" spans="1:21">
      <c r="A11" s="7" t="s">
        <v>10</v>
      </c>
      <c r="B11" s="7" t="s">
        <v>109</v>
      </c>
      <c r="C11" s="7" t="s">
        <v>112</v>
      </c>
      <c r="D11" s="7" t="s">
        <v>111</v>
      </c>
      <c r="E11" s="8"/>
      <c r="F11" s="9">
        <v>206</v>
      </c>
      <c r="G11" s="9">
        <v>120</v>
      </c>
      <c r="H11" s="10">
        <v>4.9905408340053334</v>
      </c>
      <c r="I11" s="11">
        <v>0.75768000000000002</v>
      </c>
      <c r="J11" s="11">
        <v>0.75663397284265199</v>
      </c>
      <c r="K11" s="35"/>
      <c r="L11" s="12"/>
      <c r="M11" s="13"/>
      <c r="N11" s="11"/>
      <c r="O11" s="14"/>
      <c r="P11" s="11"/>
      <c r="Q11" s="11"/>
      <c r="R11" s="11"/>
      <c r="S11" s="14"/>
    </row>
    <row r="12" spans="1:21">
      <c r="A12" s="7" t="s">
        <v>11</v>
      </c>
      <c r="B12" s="7" t="s">
        <v>109</v>
      </c>
      <c r="C12" s="7" t="s">
        <v>112</v>
      </c>
      <c r="D12" s="7" t="s">
        <v>111</v>
      </c>
      <c r="E12" s="8"/>
      <c r="F12" s="9">
        <v>307</v>
      </c>
      <c r="G12" s="9">
        <v>180</v>
      </c>
      <c r="H12" s="10">
        <v>4.9547116861615557</v>
      </c>
      <c r="I12" s="11">
        <v>0.75043000000000004</v>
      </c>
      <c r="J12" s="11">
        <v>0.74939148270238787</v>
      </c>
      <c r="K12" s="35"/>
      <c r="L12" s="12"/>
      <c r="M12" s="13"/>
      <c r="N12" s="11"/>
      <c r="O12" s="14"/>
      <c r="P12" s="11"/>
      <c r="Q12" s="11"/>
      <c r="R12" s="11"/>
      <c r="S12" s="14"/>
    </row>
    <row r="13" spans="1:21">
      <c r="A13" s="7" t="s">
        <v>12</v>
      </c>
      <c r="B13" s="7" t="s">
        <v>109</v>
      </c>
      <c r="C13" s="7" t="s">
        <v>112</v>
      </c>
      <c r="D13" s="7" t="s">
        <v>111</v>
      </c>
      <c r="E13" s="8"/>
      <c r="F13" s="9">
        <v>138</v>
      </c>
      <c r="G13" s="9">
        <v>132</v>
      </c>
      <c r="H13" s="10">
        <v>3.0378387512254545</v>
      </c>
      <c r="I13" s="11">
        <v>0.75294000000000005</v>
      </c>
      <c r="J13" s="11">
        <v>0.75230326303318207</v>
      </c>
      <c r="K13" s="35">
        <v>6.38</v>
      </c>
      <c r="L13" s="12">
        <v>29.29</v>
      </c>
      <c r="M13" s="13">
        <v>0.13200000000000001</v>
      </c>
      <c r="N13" s="11">
        <v>0.51251999999999998</v>
      </c>
      <c r="O13" s="14">
        <v>-2.162772828389059</v>
      </c>
      <c r="P13" s="11"/>
      <c r="Q13" s="11"/>
      <c r="R13" s="11"/>
      <c r="S13" s="14"/>
    </row>
    <row r="14" spans="1:21">
      <c r="A14" s="7" t="s">
        <v>13</v>
      </c>
      <c r="B14" s="7" t="s">
        <v>109</v>
      </c>
      <c r="C14" s="7" t="s">
        <v>112</v>
      </c>
      <c r="D14" s="7" t="s">
        <v>111</v>
      </c>
      <c r="E14" s="8"/>
      <c r="F14" s="9">
        <v>112</v>
      </c>
      <c r="G14" s="9">
        <v>91</v>
      </c>
      <c r="H14" s="10">
        <v>3.5762096738953852</v>
      </c>
      <c r="I14" s="11">
        <v>0.75263000000000002</v>
      </c>
      <c r="J14" s="11">
        <v>0.7518804194307408</v>
      </c>
      <c r="K14" s="35"/>
      <c r="L14" s="12"/>
      <c r="M14" s="13">
        <v>0.13</v>
      </c>
      <c r="N14" s="11">
        <v>0.51192000000000004</v>
      </c>
      <c r="O14" s="14">
        <v>-13.867378937022501</v>
      </c>
      <c r="P14" s="11"/>
      <c r="Q14" s="11"/>
      <c r="R14" s="11"/>
      <c r="S14" s="14"/>
    </row>
    <row r="15" spans="1:21">
      <c r="A15" s="7" t="s">
        <v>14</v>
      </c>
      <c r="B15" s="7" t="s">
        <v>109</v>
      </c>
      <c r="C15" s="7" t="s">
        <v>112</v>
      </c>
      <c r="D15" s="7" t="s">
        <v>111</v>
      </c>
      <c r="E15" s="8"/>
      <c r="F15" s="9">
        <v>197</v>
      </c>
      <c r="G15" s="9">
        <v>111.3</v>
      </c>
      <c r="H15" s="10">
        <v>5.1478987589538185</v>
      </c>
      <c r="I15" s="11">
        <v>0.76231000000000004</v>
      </c>
      <c r="J15" s="11">
        <v>0.76123099031262276</v>
      </c>
      <c r="K15" s="35">
        <v>7.81</v>
      </c>
      <c r="L15" s="12">
        <v>38.07</v>
      </c>
      <c r="M15" s="13">
        <v>0.124</v>
      </c>
      <c r="N15" s="11">
        <v>0.51195000000000002</v>
      </c>
      <c r="O15" s="14">
        <v>-13.282148631591495</v>
      </c>
      <c r="P15" s="11"/>
      <c r="Q15" s="11"/>
      <c r="R15" s="11"/>
      <c r="S15" s="14"/>
    </row>
    <row r="16" spans="1:21">
      <c r="A16" s="7" t="s">
        <v>15</v>
      </c>
      <c r="B16" s="7" t="s">
        <v>109</v>
      </c>
      <c r="C16" s="7" t="s">
        <v>112</v>
      </c>
      <c r="D16" s="7" t="s">
        <v>111</v>
      </c>
      <c r="E16" s="8"/>
      <c r="F16" s="9">
        <v>139</v>
      </c>
      <c r="G16" s="9">
        <v>150</v>
      </c>
      <c r="H16" s="10">
        <v>2.6947346765266667</v>
      </c>
      <c r="I16" s="11">
        <v>0.76075000000000004</v>
      </c>
      <c r="J16" s="11">
        <v>0.76018517832089716</v>
      </c>
      <c r="K16" s="10"/>
      <c r="L16" s="10"/>
      <c r="M16" s="13"/>
      <c r="N16" s="11"/>
      <c r="O16" s="14"/>
      <c r="P16" s="11"/>
      <c r="Q16" s="11"/>
      <c r="R16" s="11"/>
      <c r="S16" s="14"/>
      <c r="T16" s="36"/>
      <c r="U16" s="15"/>
    </row>
    <row r="17" spans="1:17">
      <c r="A17" s="7" t="s">
        <v>113</v>
      </c>
      <c r="B17" s="7" t="s">
        <v>114</v>
      </c>
      <c r="C17" s="7" t="s">
        <v>112</v>
      </c>
      <c r="D17" s="22" t="s">
        <v>115</v>
      </c>
      <c r="F17" s="17">
        <v>211</v>
      </c>
      <c r="G17" s="17">
        <v>158</v>
      </c>
      <c r="H17" s="10">
        <v>3.89</v>
      </c>
      <c r="I17" s="11">
        <v>0.74744999999999995</v>
      </c>
      <c r="J17" s="19">
        <v>0.74658288266841621</v>
      </c>
      <c r="K17" s="18">
        <v>7.6</v>
      </c>
      <c r="L17" s="18">
        <v>39.6</v>
      </c>
      <c r="M17" s="20">
        <v>0.11700000000000001</v>
      </c>
      <c r="N17" s="19">
        <v>0.51180999999999999</v>
      </c>
      <c r="O17" s="14">
        <v>-16.013223390273225</v>
      </c>
      <c r="P17" s="11"/>
      <c r="Q17" s="11"/>
    </row>
    <row r="18" spans="1:17">
      <c r="A18" s="7" t="s">
        <v>116</v>
      </c>
      <c r="B18" s="7" t="s">
        <v>114</v>
      </c>
      <c r="C18" s="7" t="s">
        <v>112</v>
      </c>
      <c r="D18" s="22" t="s">
        <v>115</v>
      </c>
      <c r="F18" s="17">
        <v>142</v>
      </c>
      <c r="G18" s="17">
        <v>133</v>
      </c>
      <c r="H18" s="10">
        <v>3.1</v>
      </c>
      <c r="I18" s="11">
        <v>0.74512999999999996</v>
      </c>
      <c r="J18" s="19">
        <v>0.74439358575571757</v>
      </c>
      <c r="K18" s="18">
        <v>7.1</v>
      </c>
      <c r="L18" s="18">
        <v>35.799999999999997</v>
      </c>
      <c r="M18" s="20">
        <v>0.121</v>
      </c>
      <c r="N18" s="19">
        <v>0.51191799999999998</v>
      </c>
      <c r="O18" s="14">
        <v>-13.90639429071916</v>
      </c>
      <c r="P18" s="11"/>
      <c r="Q18" s="11"/>
    </row>
    <row r="19" spans="1:17">
      <c r="A19" s="7" t="s">
        <v>117</v>
      </c>
      <c r="B19" s="7" t="s">
        <v>114</v>
      </c>
      <c r="C19" s="7" t="s">
        <v>112</v>
      </c>
      <c r="D19" s="22" t="s">
        <v>115</v>
      </c>
      <c r="F19" s="17">
        <v>105</v>
      </c>
      <c r="G19" s="17">
        <v>267</v>
      </c>
      <c r="H19" s="10">
        <v>1.1399999999999999</v>
      </c>
      <c r="I19" s="11">
        <v>0.73311000000000004</v>
      </c>
      <c r="J19" s="19">
        <v>0.73282313545313804</v>
      </c>
      <c r="K19" s="18">
        <v>7.7</v>
      </c>
      <c r="L19" s="18">
        <v>39.799999999999997</v>
      </c>
      <c r="M19" s="20">
        <v>0.11700000000000001</v>
      </c>
      <c r="N19" s="19">
        <v>0.51186600000000004</v>
      </c>
      <c r="O19" s="14">
        <v>-14.920793486800088</v>
      </c>
      <c r="P19" s="11"/>
      <c r="Q19" s="11"/>
    </row>
    <row r="20" spans="1:17">
      <c r="A20" s="7" t="s">
        <v>118</v>
      </c>
      <c r="B20" s="7" t="s">
        <v>114</v>
      </c>
      <c r="C20" s="7" t="s">
        <v>112</v>
      </c>
      <c r="D20" s="22" t="s">
        <v>115</v>
      </c>
      <c r="F20" s="17">
        <v>150</v>
      </c>
      <c r="G20" s="17">
        <v>220</v>
      </c>
      <c r="H20" s="10">
        <v>1.98</v>
      </c>
      <c r="I20" s="11">
        <v>0.73355000000000004</v>
      </c>
      <c r="J20" s="19">
        <v>0.73302498664969606</v>
      </c>
      <c r="K20" s="18">
        <v>8.1</v>
      </c>
      <c r="L20" s="18">
        <v>37.700000000000003</v>
      </c>
      <c r="M20" s="20">
        <v>0.13</v>
      </c>
      <c r="N20" s="19">
        <v>0.51184399999999997</v>
      </c>
      <c r="O20" s="21">
        <v>-15.349962377451121</v>
      </c>
    </row>
    <row r="21" spans="1:17">
      <c r="A21" s="7" t="s">
        <v>119</v>
      </c>
      <c r="B21" s="7" t="s">
        <v>114</v>
      </c>
      <c r="C21" s="7" t="s">
        <v>112</v>
      </c>
      <c r="D21" s="22" t="s">
        <v>115</v>
      </c>
      <c r="F21" s="17">
        <v>92</v>
      </c>
      <c r="G21" s="17">
        <v>48.5</v>
      </c>
      <c r="H21" s="10">
        <v>5.51</v>
      </c>
      <c r="I21" s="11">
        <v>0.75495000000000001</v>
      </c>
      <c r="J21" s="19">
        <v>0.7534092200898882</v>
      </c>
      <c r="K21" s="18">
        <v>4.7</v>
      </c>
      <c r="L21" s="18">
        <v>22.9</v>
      </c>
      <c r="M21" s="20">
        <v>0.124</v>
      </c>
      <c r="N21" s="19">
        <v>0.51177700000000004</v>
      </c>
      <c r="O21" s="21">
        <v>-16.656976726248107</v>
      </c>
    </row>
    <row r="22" spans="1:17">
      <c r="A22" s="7" t="s">
        <v>120</v>
      </c>
      <c r="B22" s="7" t="s">
        <v>114</v>
      </c>
      <c r="C22" s="7" t="s">
        <v>112</v>
      </c>
      <c r="D22" s="22" t="s">
        <v>115</v>
      </c>
      <c r="F22" s="17">
        <v>122</v>
      </c>
      <c r="G22" s="17">
        <v>250</v>
      </c>
      <c r="H22" s="10">
        <v>1.41</v>
      </c>
      <c r="I22" s="11">
        <v>0.73321999999999998</v>
      </c>
      <c r="J22" s="19">
        <v>0.73280468343457994</v>
      </c>
      <c r="K22" s="18">
        <v>6.2</v>
      </c>
      <c r="L22" s="18">
        <v>30.2</v>
      </c>
      <c r="M22" s="20">
        <v>0.126</v>
      </c>
      <c r="N22" s="19">
        <v>0.51185199999999997</v>
      </c>
      <c r="O22" s="21">
        <v>-15.193900962670037</v>
      </c>
    </row>
    <row r="23" spans="1:17">
      <c r="A23" s="7" t="s">
        <v>121</v>
      </c>
      <c r="B23" s="7" t="s">
        <v>114</v>
      </c>
      <c r="C23" s="7" t="s">
        <v>112</v>
      </c>
      <c r="D23" s="22" t="s">
        <v>115</v>
      </c>
      <c r="F23" s="17">
        <v>228</v>
      </c>
      <c r="G23" s="17">
        <v>157</v>
      </c>
      <c r="H23" s="10">
        <v>4.22</v>
      </c>
      <c r="I23" s="11">
        <v>0.74595999999999996</v>
      </c>
      <c r="J23" s="19">
        <v>0.7446635820957479</v>
      </c>
    </row>
    <row r="24" spans="1:17">
      <c r="A24" s="7" t="s">
        <v>122</v>
      </c>
      <c r="B24" s="7" t="s">
        <v>114</v>
      </c>
      <c r="C24" s="7" t="s">
        <v>112</v>
      </c>
      <c r="D24" s="22" t="s">
        <v>115</v>
      </c>
      <c r="F24" s="17">
        <v>112</v>
      </c>
      <c r="G24" s="17">
        <v>163</v>
      </c>
      <c r="H24" s="10">
        <v>1.99</v>
      </c>
      <c r="I24" s="11">
        <v>0.74531999999999998</v>
      </c>
      <c r="J24" s="19">
        <v>0.74467875923621518</v>
      </c>
      <c r="K24" s="18">
        <v>4.9000000000000004</v>
      </c>
      <c r="L24" s="18">
        <v>24.2</v>
      </c>
      <c r="M24" s="20">
        <v>0.123</v>
      </c>
      <c r="N24" s="19">
        <v>0.51170599999999999</v>
      </c>
      <c r="O24" s="21">
        <v>-18.042021782437303</v>
      </c>
    </row>
    <row r="25" spans="1:17">
      <c r="A25" s="7" t="s">
        <v>123</v>
      </c>
      <c r="B25" s="7" t="s">
        <v>114</v>
      </c>
      <c r="C25" s="7" t="s">
        <v>112</v>
      </c>
      <c r="D25" s="22" t="s">
        <v>115</v>
      </c>
      <c r="F25" s="17">
        <v>128</v>
      </c>
      <c r="G25" s="17">
        <v>182</v>
      </c>
      <c r="H25" s="10">
        <v>2.04</v>
      </c>
      <c r="I25" s="11">
        <v>0.73799000000000003</v>
      </c>
      <c r="J25" s="19">
        <v>0.73730561132788131</v>
      </c>
    </row>
    <row r="26" spans="1:17">
      <c r="A26" s="7" t="s">
        <v>124</v>
      </c>
      <c r="B26" s="7" t="s">
        <v>114</v>
      </c>
      <c r="C26" s="7" t="s">
        <v>112</v>
      </c>
      <c r="D26" s="22" t="s">
        <v>115</v>
      </c>
      <c r="F26" s="17">
        <v>42</v>
      </c>
      <c r="G26" s="17">
        <v>270</v>
      </c>
      <c r="H26" s="10">
        <v>0.45</v>
      </c>
      <c r="I26" s="11">
        <v>0.73434999999999995</v>
      </c>
      <c r="J26" s="19">
        <v>0.73419237464235942</v>
      </c>
      <c r="K26" s="18">
        <v>4</v>
      </c>
      <c r="L26" s="18">
        <v>20.100000000000001</v>
      </c>
      <c r="M26" s="20">
        <v>0.121</v>
      </c>
      <c r="N26" s="19">
        <v>0.51171299999999997</v>
      </c>
      <c r="O26" s="21">
        <v>-17.905468044503436</v>
      </c>
    </row>
    <row r="27" spans="1:17">
      <c r="A27" s="7" t="s">
        <v>125</v>
      </c>
      <c r="B27" s="7" t="s">
        <v>114</v>
      </c>
      <c r="C27" s="7" t="s">
        <v>112</v>
      </c>
      <c r="D27" s="22" t="s">
        <v>115</v>
      </c>
      <c r="F27" s="17">
        <v>46</v>
      </c>
      <c r="G27" s="17">
        <v>211</v>
      </c>
      <c r="H27" s="10">
        <v>0.63</v>
      </c>
      <c r="I27" s="11">
        <v>0.73112999999999995</v>
      </c>
      <c r="J27" s="19">
        <v>0.73090032446954023</v>
      </c>
    </row>
    <row r="28" spans="1:17">
      <c r="A28" s="7" t="s">
        <v>126</v>
      </c>
      <c r="B28" s="7" t="s">
        <v>114</v>
      </c>
      <c r="C28" s="7" t="s">
        <v>112</v>
      </c>
      <c r="D28" s="22" t="s">
        <v>115</v>
      </c>
      <c r="F28" s="17">
        <v>77</v>
      </c>
      <c r="G28" s="17">
        <v>226</v>
      </c>
      <c r="H28" s="10">
        <v>0.98</v>
      </c>
      <c r="I28" s="11">
        <v>0.72899000000000003</v>
      </c>
      <c r="J28" s="19">
        <v>0.7286173306906607</v>
      </c>
    </row>
    <row r="29" spans="1:17">
      <c r="A29" s="7" t="s">
        <v>127</v>
      </c>
      <c r="B29" s="7" t="s">
        <v>114</v>
      </c>
      <c r="C29" s="7" t="s">
        <v>112</v>
      </c>
      <c r="D29" s="22" t="s">
        <v>115</v>
      </c>
      <c r="F29" s="17">
        <v>102</v>
      </c>
      <c r="G29" s="17">
        <v>104</v>
      </c>
      <c r="H29" s="10">
        <v>2.84</v>
      </c>
      <c r="I29" s="11">
        <v>0.74424999999999997</v>
      </c>
      <c r="J29" s="19">
        <v>0.74313581517425498</v>
      </c>
    </row>
    <row r="30" spans="1:17">
      <c r="A30" s="7" t="s">
        <v>128</v>
      </c>
      <c r="B30" s="7" t="s">
        <v>114</v>
      </c>
      <c r="C30" s="7" t="s">
        <v>112</v>
      </c>
      <c r="D30" s="22" t="s">
        <v>115</v>
      </c>
      <c r="F30" s="17">
        <v>134</v>
      </c>
      <c r="G30" s="17">
        <v>91</v>
      </c>
      <c r="H30" s="10">
        <v>4.3</v>
      </c>
      <c r="I30" s="11">
        <v>0.74872000000000005</v>
      </c>
      <c r="J30" s="19">
        <v>0.74698664489094946</v>
      </c>
    </row>
    <row r="31" spans="1:17">
      <c r="A31" s="22">
        <v>106</v>
      </c>
      <c r="B31" s="7" t="s">
        <v>114</v>
      </c>
      <c r="C31" s="7" t="s">
        <v>112</v>
      </c>
      <c r="D31" s="22" t="s">
        <v>115</v>
      </c>
      <c r="K31" s="18">
        <v>5</v>
      </c>
      <c r="L31" s="18">
        <v>25.3</v>
      </c>
      <c r="M31" s="20">
        <v>0.12</v>
      </c>
      <c r="N31" s="19">
        <v>0.511903</v>
      </c>
      <c r="O31" s="21">
        <v>-14.199009443435218</v>
      </c>
    </row>
    <row r="32" spans="1:17">
      <c r="A32" s="22">
        <v>114</v>
      </c>
      <c r="B32" s="7" t="s">
        <v>114</v>
      </c>
      <c r="C32" s="7" t="s">
        <v>112</v>
      </c>
      <c r="D32" s="22" t="s">
        <v>115</v>
      </c>
      <c r="K32" s="18">
        <v>4.5</v>
      </c>
      <c r="L32" s="18">
        <v>25.3</v>
      </c>
      <c r="M32" s="20">
        <v>0.107</v>
      </c>
      <c r="N32" s="19">
        <v>0.51190500000000005</v>
      </c>
      <c r="O32" s="21">
        <v>-14.159994089738559</v>
      </c>
    </row>
    <row r="33" spans="1:19">
      <c r="A33" s="7" t="s">
        <v>129</v>
      </c>
      <c r="B33" s="7" t="s">
        <v>114</v>
      </c>
      <c r="C33" s="7" t="s">
        <v>112</v>
      </c>
      <c r="D33" s="22" t="s">
        <v>115</v>
      </c>
      <c r="N33" s="19">
        <v>0.51181699999999997</v>
      </c>
      <c r="O33" s="21">
        <v>-15.876669652340469</v>
      </c>
    </row>
    <row r="34" spans="1:19">
      <c r="A34" s="22" t="s">
        <v>130</v>
      </c>
      <c r="B34" s="22" t="s">
        <v>131</v>
      </c>
      <c r="C34" s="7" t="s">
        <v>112</v>
      </c>
      <c r="D34" s="22" t="s">
        <v>111</v>
      </c>
      <c r="K34" s="18">
        <v>6.77</v>
      </c>
      <c r="L34" s="18">
        <v>34.99</v>
      </c>
      <c r="M34" s="20">
        <v>0.1169</v>
      </c>
      <c r="N34" s="19">
        <v>0.511826</v>
      </c>
      <c r="O34" s="21">
        <v>-15.701100560709946</v>
      </c>
    </row>
    <row r="35" spans="1:19">
      <c r="A35" s="22" t="s">
        <v>132</v>
      </c>
      <c r="B35" s="22" t="s">
        <v>131</v>
      </c>
      <c r="C35" s="7" t="s">
        <v>112</v>
      </c>
      <c r="D35" s="22" t="s">
        <v>111</v>
      </c>
      <c r="K35" s="18">
        <v>8.9600000000000009</v>
      </c>
      <c r="L35" s="18">
        <v>45.54</v>
      </c>
      <c r="M35" s="20">
        <v>0.11899999999999999</v>
      </c>
      <c r="N35" s="19">
        <v>0.51187800000000006</v>
      </c>
      <c r="O35" s="21">
        <v>-14.686701364626797</v>
      </c>
    </row>
    <row r="36" spans="1:19">
      <c r="A36" s="22" t="s">
        <v>133</v>
      </c>
      <c r="B36" s="22" t="s">
        <v>131</v>
      </c>
      <c r="C36" s="7" t="s">
        <v>112</v>
      </c>
      <c r="D36" s="22" t="s">
        <v>111</v>
      </c>
      <c r="K36" s="18">
        <v>8.35</v>
      </c>
      <c r="L36" s="18">
        <v>43.54</v>
      </c>
      <c r="M36" s="20">
        <v>0.1159</v>
      </c>
      <c r="N36" s="19">
        <v>0.51181600000000005</v>
      </c>
      <c r="O36" s="21">
        <v>-15.896177329186578</v>
      </c>
    </row>
    <row r="37" spans="1:19">
      <c r="A37" s="22" t="s">
        <v>134</v>
      </c>
      <c r="B37" s="22" t="s">
        <v>131</v>
      </c>
      <c r="C37" s="7" t="s">
        <v>112</v>
      </c>
      <c r="D37" s="22" t="s">
        <v>111</v>
      </c>
      <c r="K37" s="18">
        <v>5.7</v>
      </c>
      <c r="L37" s="18">
        <v>30.53</v>
      </c>
      <c r="M37" s="20">
        <v>0.11</v>
      </c>
      <c r="N37" s="19">
        <v>0.51169100000000001</v>
      </c>
      <c r="O37" s="21">
        <v>-18.3</v>
      </c>
    </row>
    <row r="38" spans="1:19">
      <c r="A38" s="22" t="s">
        <v>135</v>
      </c>
      <c r="B38" s="22" t="s">
        <v>136</v>
      </c>
      <c r="C38" s="7" t="s">
        <v>112</v>
      </c>
      <c r="D38" s="22" t="s">
        <v>137</v>
      </c>
      <c r="E38" s="17">
        <v>800</v>
      </c>
      <c r="K38" s="18">
        <v>7.26</v>
      </c>
      <c r="L38" s="18">
        <v>37.85</v>
      </c>
      <c r="M38" s="20">
        <v>0.11600000000000001</v>
      </c>
      <c r="N38" s="19">
        <v>0.51181399999999999</v>
      </c>
      <c r="O38" s="21">
        <v>-15.935192682883237</v>
      </c>
    </row>
    <row r="39" spans="1:19">
      <c r="A39" s="22" t="s">
        <v>138</v>
      </c>
      <c r="B39" s="22" t="s">
        <v>136</v>
      </c>
      <c r="C39" s="7" t="s">
        <v>112</v>
      </c>
      <c r="D39" s="22" t="s">
        <v>137</v>
      </c>
      <c r="E39" s="17">
        <v>800</v>
      </c>
      <c r="K39" s="18">
        <v>8.36</v>
      </c>
      <c r="L39" s="18">
        <v>41.77</v>
      </c>
      <c r="M39" s="20">
        <v>0.12089999999999999</v>
      </c>
      <c r="N39" s="19">
        <v>0.51194600000000001</v>
      </c>
      <c r="O39" s="21">
        <v>-13.360179338982592</v>
      </c>
    </row>
    <row r="40" spans="1:19">
      <c r="A40" s="37" t="s">
        <v>16</v>
      </c>
      <c r="B40" s="22" t="s">
        <v>139</v>
      </c>
      <c r="C40" s="7" t="s">
        <v>112</v>
      </c>
      <c r="D40" s="22" t="s">
        <v>111</v>
      </c>
      <c r="E40" s="38">
        <v>1584</v>
      </c>
      <c r="P40" s="39">
        <v>9.5E-4</v>
      </c>
      <c r="Q40" s="39">
        <v>0.28186600000000001</v>
      </c>
      <c r="R40" s="19">
        <f t="shared" ref="R40:R103" si="0">Q40+P40*(EXP(E40*1000000*0.00000000001867)-1)</f>
        <v>0.28189451416658923</v>
      </c>
      <c r="S40" s="21">
        <v>-34.40378607205141</v>
      </c>
    </row>
    <row r="41" spans="1:19">
      <c r="A41" s="37" t="s">
        <v>17</v>
      </c>
      <c r="B41" s="22" t="s">
        <v>139</v>
      </c>
      <c r="C41" s="7" t="s">
        <v>112</v>
      </c>
      <c r="D41" s="22" t="s">
        <v>111</v>
      </c>
      <c r="E41" s="38">
        <v>929</v>
      </c>
      <c r="P41" s="39">
        <v>8.8599999999999996E-4</v>
      </c>
      <c r="Q41" s="39">
        <v>0.281858</v>
      </c>
      <c r="R41" s="19">
        <f t="shared" si="0"/>
        <v>0.28187350120617327</v>
      </c>
      <c r="S41" s="21">
        <v>-34.1909697631515</v>
      </c>
    </row>
    <row r="42" spans="1:19">
      <c r="A42" s="37" t="s">
        <v>18</v>
      </c>
      <c r="B42" s="22" t="s">
        <v>139</v>
      </c>
      <c r="C42" s="7" t="s">
        <v>112</v>
      </c>
      <c r="D42" s="22" t="s">
        <v>111</v>
      </c>
      <c r="E42" s="38">
        <v>955</v>
      </c>
      <c r="P42" s="39">
        <v>1.5790000000000001E-3</v>
      </c>
      <c r="Q42" s="39">
        <v>0.28210499999999999</v>
      </c>
      <c r="R42" s="19">
        <f t="shared" si="0"/>
        <v>0.28213340581635049</v>
      </c>
      <c r="S42" s="21">
        <v>-25.392264788297592</v>
      </c>
    </row>
    <row r="43" spans="1:19">
      <c r="A43" s="37" t="s">
        <v>19</v>
      </c>
      <c r="B43" s="22" t="s">
        <v>139</v>
      </c>
      <c r="C43" s="7" t="s">
        <v>112</v>
      </c>
      <c r="D43" s="22" t="s">
        <v>111</v>
      </c>
      <c r="E43" s="38">
        <v>932</v>
      </c>
      <c r="P43" s="39">
        <v>8.8999999999999995E-4</v>
      </c>
      <c r="Q43" s="39">
        <v>0.28236499999999998</v>
      </c>
      <c r="R43" s="19">
        <f t="shared" si="0"/>
        <v>0.28238062191150815</v>
      </c>
      <c r="S43" s="21">
        <v>-16.650598566572139</v>
      </c>
    </row>
    <row r="44" spans="1:19">
      <c r="A44" s="37" t="s">
        <v>20</v>
      </c>
      <c r="B44" s="22" t="s">
        <v>139</v>
      </c>
      <c r="C44" s="7" t="s">
        <v>112</v>
      </c>
      <c r="D44" s="22" t="s">
        <v>111</v>
      </c>
      <c r="E44" s="38">
        <v>872</v>
      </c>
      <c r="P44" s="39">
        <v>1.4400000000000001E-3</v>
      </c>
      <c r="Q44" s="39">
        <v>0.28222900000000001</v>
      </c>
      <c r="R44" s="19">
        <f t="shared" si="0"/>
        <v>0.28225263541870699</v>
      </c>
      <c r="S44" s="21">
        <v>-21.677696187384356</v>
      </c>
    </row>
    <row r="45" spans="1:19">
      <c r="A45" s="37" t="s">
        <v>21</v>
      </c>
      <c r="B45" s="22" t="s">
        <v>139</v>
      </c>
      <c r="C45" s="7" t="s">
        <v>112</v>
      </c>
      <c r="D45" s="22" t="s">
        <v>111</v>
      </c>
      <c r="E45" s="38">
        <v>896</v>
      </c>
      <c r="P45" s="39">
        <v>5.7899999999999998E-4</v>
      </c>
      <c r="Q45" s="39">
        <v>0.28238600000000003</v>
      </c>
      <c r="R45" s="19">
        <f t="shared" si="0"/>
        <v>0.2823957671636329</v>
      </c>
      <c r="S45" s="21">
        <v>-14.136693176168835</v>
      </c>
    </row>
    <row r="46" spans="1:19">
      <c r="A46" s="37" t="s">
        <v>22</v>
      </c>
      <c r="B46" s="22" t="s">
        <v>139</v>
      </c>
      <c r="C46" s="7" t="s">
        <v>112</v>
      </c>
      <c r="D46" s="22" t="s">
        <v>111</v>
      </c>
      <c r="E46" s="38">
        <v>842</v>
      </c>
      <c r="P46" s="39">
        <v>3.1849999999999999E-4</v>
      </c>
      <c r="Q46" s="39">
        <v>0.28220600000000001</v>
      </c>
      <c r="R46" s="19">
        <f t="shared" si="0"/>
        <v>0.28221104642592759</v>
      </c>
      <c r="S46" s="21">
        <v>-20.181311007640979</v>
      </c>
    </row>
    <row r="47" spans="1:19">
      <c r="A47" s="37" t="s">
        <v>23</v>
      </c>
      <c r="B47" s="22" t="s">
        <v>139</v>
      </c>
      <c r="C47" s="7" t="s">
        <v>112</v>
      </c>
      <c r="D47" s="22" t="s">
        <v>111</v>
      </c>
      <c r="E47" s="38">
        <v>951</v>
      </c>
      <c r="P47" s="39">
        <v>1.2780000000000001E-3</v>
      </c>
      <c r="Q47" s="39">
        <v>0.28228599999999998</v>
      </c>
      <c r="R47" s="19">
        <f t="shared" si="0"/>
        <v>0.28230889374701795</v>
      </c>
      <c r="S47" s="21">
        <v>-18.351900817807909</v>
      </c>
    </row>
    <row r="48" spans="1:19">
      <c r="A48" s="37" t="s">
        <v>24</v>
      </c>
      <c r="B48" s="22" t="s">
        <v>139</v>
      </c>
      <c r="C48" s="7" t="s">
        <v>112</v>
      </c>
      <c r="D48" s="22" t="s">
        <v>111</v>
      </c>
      <c r="E48" s="38">
        <v>894</v>
      </c>
      <c r="P48" s="39">
        <v>3.4400000000000001E-4</v>
      </c>
      <c r="Q48" s="39">
        <v>0.28192200000000001</v>
      </c>
      <c r="R48" s="19">
        <f t="shared" si="0"/>
        <v>0.28192778988210748</v>
      </c>
      <c r="S48" s="21">
        <v>-30.47240944728302</v>
      </c>
    </row>
    <row r="49" spans="1:19">
      <c r="A49" s="37" t="s">
        <v>25</v>
      </c>
      <c r="B49" s="22" t="s">
        <v>139</v>
      </c>
      <c r="C49" s="7" t="s">
        <v>112</v>
      </c>
      <c r="D49" s="22" t="s">
        <v>111</v>
      </c>
      <c r="E49" s="38">
        <v>863</v>
      </c>
      <c r="P49" s="39">
        <v>1.0579999999999999E-3</v>
      </c>
      <c r="Q49" s="39">
        <v>0.282001</v>
      </c>
      <c r="R49" s="19">
        <f t="shared" si="0"/>
        <v>0.28201818478887619</v>
      </c>
      <c r="S49" s="21">
        <v>-27.968656681764958</v>
      </c>
    </row>
    <row r="50" spans="1:19">
      <c r="A50" s="37" t="s">
        <v>26</v>
      </c>
      <c r="B50" s="22" t="s">
        <v>139</v>
      </c>
      <c r="C50" s="7" t="s">
        <v>112</v>
      </c>
      <c r="D50" s="22" t="s">
        <v>111</v>
      </c>
      <c r="E50" s="38">
        <v>837</v>
      </c>
      <c r="P50" s="39">
        <v>5.2800000000000004E-4</v>
      </c>
      <c r="Q50" s="39">
        <v>0.28229399999999999</v>
      </c>
      <c r="R50" s="19">
        <f t="shared" si="0"/>
        <v>0.28230231575013809</v>
      </c>
      <c r="S50" s="21">
        <v>-17.814016095618612</v>
      </c>
    </row>
    <row r="51" spans="1:19">
      <c r="A51" s="37" t="s">
        <v>27</v>
      </c>
      <c r="B51" s="22" t="s">
        <v>139</v>
      </c>
      <c r="C51" s="7" t="s">
        <v>112</v>
      </c>
      <c r="D51" s="22" t="s">
        <v>111</v>
      </c>
      <c r="E51" s="38">
        <v>872</v>
      </c>
      <c r="P51" s="39">
        <v>2.0939999999999999E-3</v>
      </c>
      <c r="Q51" s="39">
        <v>0.28224100000000002</v>
      </c>
      <c r="R51" s="19">
        <f t="shared" si="0"/>
        <v>0.28227536983803642</v>
      </c>
      <c r="S51" s="21">
        <v>-19.84526002008602</v>
      </c>
    </row>
    <row r="52" spans="1:19">
      <c r="A52" s="37" t="s">
        <v>28</v>
      </c>
      <c r="B52" s="22" t="s">
        <v>139</v>
      </c>
      <c r="C52" s="7" t="s">
        <v>112</v>
      </c>
      <c r="D52" s="22" t="s">
        <v>111</v>
      </c>
      <c r="E52" s="38">
        <v>865</v>
      </c>
      <c r="P52" s="39">
        <v>8.4199999999999998E-4</v>
      </c>
      <c r="Q52" s="39">
        <v>0.282304</v>
      </c>
      <c r="R52" s="19">
        <f t="shared" si="0"/>
        <v>0.2823177083147218</v>
      </c>
      <c r="S52" s="21">
        <v>-17.145215367366795</v>
      </c>
    </row>
    <row r="53" spans="1:19">
      <c r="A53" s="37" t="s">
        <v>29</v>
      </c>
      <c r="B53" s="22" t="s">
        <v>139</v>
      </c>
      <c r="C53" s="7" t="s">
        <v>112</v>
      </c>
      <c r="D53" s="22" t="s">
        <v>111</v>
      </c>
      <c r="E53" s="38">
        <v>1722</v>
      </c>
      <c r="P53" s="39">
        <v>4.1300000000000001E-4</v>
      </c>
      <c r="Q53" s="39">
        <v>0.28169100000000002</v>
      </c>
      <c r="R53" s="19">
        <f t="shared" si="0"/>
        <v>0.28170449358805971</v>
      </c>
      <c r="S53" s="21">
        <v>-39.278662032048437</v>
      </c>
    </row>
    <row r="54" spans="1:19">
      <c r="A54" s="37" t="s">
        <v>30</v>
      </c>
      <c r="B54" s="22" t="s">
        <v>139</v>
      </c>
      <c r="C54" s="7" t="s">
        <v>112</v>
      </c>
      <c r="D54" s="22" t="s">
        <v>111</v>
      </c>
      <c r="E54" s="38">
        <v>2913</v>
      </c>
      <c r="P54" s="39">
        <v>3.7340000000000002E-4</v>
      </c>
      <c r="Q54" s="39">
        <v>0.28080100000000002</v>
      </c>
      <c r="R54" s="19">
        <f t="shared" si="0"/>
        <v>0.28082186999500008</v>
      </c>
      <c r="S54" s="21">
        <v>-70.115443649004789</v>
      </c>
    </row>
    <row r="55" spans="1:19">
      <c r="A55" s="37" t="s">
        <v>31</v>
      </c>
      <c r="B55" s="22" t="s">
        <v>139</v>
      </c>
      <c r="C55" s="7" t="s">
        <v>112</v>
      </c>
      <c r="D55" s="22" t="s">
        <v>111</v>
      </c>
      <c r="E55" s="38">
        <v>1889</v>
      </c>
      <c r="P55" s="39">
        <v>3.0170000000000002E-4</v>
      </c>
      <c r="Q55" s="39">
        <v>0.28139399999999998</v>
      </c>
      <c r="R55" s="19">
        <f t="shared" si="0"/>
        <v>0.28140483009738315</v>
      </c>
      <c r="S55" s="21">
        <v>-48.967222032461066</v>
      </c>
    </row>
    <row r="56" spans="1:19">
      <c r="A56" s="37" t="s">
        <v>32</v>
      </c>
      <c r="B56" s="22" t="s">
        <v>139</v>
      </c>
      <c r="C56" s="7" t="s">
        <v>112</v>
      </c>
      <c r="D56" s="22" t="s">
        <v>111</v>
      </c>
      <c r="E56" s="38">
        <v>879</v>
      </c>
      <c r="P56" s="39">
        <v>1.9750000000000002E-3</v>
      </c>
      <c r="Q56" s="39">
        <v>0.282358</v>
      </c>
      <c r="R56" s="19">
        <f t="shared" si="0"/>
        <v>0.28239067899971981</v>
      </c>
      <c r="S56" s="21">
        <v>-15.529706083925454</v>
      </c>
    </row>
    <row r="57" spans="1:19">
      <c r="A57" s="37" t="s">
        <v>33</v>
      </c>
      <c r="B57" s="22" t="s">
        <v>139</v>
      </c>
      <c r="C57" s="7" t="s">
        <v>112</v>
      </c>
      <c r="D57" s="22" t="s">
        <v>111</v>
      </c>
      <c r="E57" s="38">
        <v>814</v>
      </c>
      <c r="P57" s="39">
        <v>1.057E-3</v>
      </c>
      <c r="Q57" s="39">
        <v>0.28152300000000002</v>
      </c>
      <c r="R57" s="19">
        <f t="shared" si="0"/>
        <v>0.28153918631390978</v>
      </c>
      <c r="S57" s="21">
        <v>-44.554236843246109</v>
      </c>
    </row>
    <row r="58" spans="1:19">
      <c r="A58" s="37" t="s">
        <v>34</v>
      </c>
      <c r="B58" s="22" t="s">
        <v>139</v>
      </c>
      <c r="C58" s="7" t="s">
        <v>112</v>
      </c>
      <c r="D58" s="22" t="s">
        <v>111</v>
      </c>
      <c r="E58" s="38">
        <v>835</v>
      </c>
      <c r="P58" s="39">
        <v>8.0800000000000002E-4</v>
      </c>
      <c r="Q58" s="39">
        <v>0.28178199999999998</v>
      </c>
      <c r="R58" s="19">
        <f t="shared" si="0"/>
        <v>0.28179469497231313</v>
      </c>
      <c r="S58" s="21">
        <v>-35.321836580679559</v>
      </c>
    </row>
    <row r="59" spans="1:19">
      <c r="A59" s="37" t="s">
        <v>35</v>
      </c>
      <c r="B59" s="22" t="s">
        <v>139</v>
      </c>
      <c r="C59" s="7" t="s">
        <v>112</v>
      </c>
      <c r="D59" s="22" t="s">
        <v>111</v>
      </c>
      <c r="E59" s="38">
        <v>1698</v>
      </c>
      <c r="P59" s="39">
        <v>6.0899999999999995E-4</v>
      </c>
      <c r="Q59" s="39">
        <v>0.28156799999999998</v>
      </c>
      <c r="R59" s="19">
        <f t="shared" si="0"/>
        <v>0.28158761559157691</v>
      </c>
      <c r="S59" s="21">
        <v>-43.170613875380681</v>
      </c>
    </row>
    <row r="60" spans="1:19">
      <c r="A60" s="37" t="s">
        <v>36</v>
      </c>
      <c r="B60" s="22" t="s">
        <v>139</v>
      </c>
      <c r="C60" s="7" t="s">
        <v>112</v>
      </c>
      <c r="D60" s="22" t="s">
        <v>111</v>
      </c>
      <c r="E60" s="38">
        <v>797</v>
      </c>
      <c r="P60" s="39">
        <v>4.8500000000000003E-4</v>
      </c>
      <c r="Q60" s="39">
        <v>0.281891</v>
      </c>
      <c r="R60" s="19">
        <f t="shared" si="0"/>
        <v>0.28189827075538021</v>
      </c>
      <c r="S60" s="21">
        <v>-31.463990533847628</v>
      </c>
    </row>
    <row r="61" spans="1:19">
      <c r="A61" s="37" t="s">
        <v>37</v>
      </c>
      <c r="B61" s="22" t="s">
        <v>139</v>
      </c>
      <c r="C61" s="7" t="s">
        <v>112</v>
      </c>
      <c r="D61" s="22" t="s">
        <v>111</v>
      </c>
      <c r="E61" s="38">
        <v>966</v>
      </c>
      <c r="P61" s="39">
        <v>4.6660000000000001E-4</v>
      </c>
      <c r="Q61" s="39">
        <v>0.28210400000000002</v>
      </c>
      <c r="R61" s="19">
        <f t="shared" si="0"/>
        <v>0.28211249157721419</v>
      </c>
      <c r="S61" s="21">
        <v>-23.825242281081405</v>
      </c>
    </row>
    <row r="62" spans="1:19">
      <c r="A62" s="37" t="s">
        <v>38</v>
      </c>
      <c r="B62" s="22" t="s">
        <v>139</v>
      </c>
      <c r="C62" s="7" t="s">
        <v>112</v>
      </c>
      <c r="D62" s="22" t="s">
        <v>111</v>
      </c>
      <c r="E62" s="38">
        <v>960</v>
      </c>
      <c r="P62" s="39">
        <v>5.3499999999999999E-4</v>
      </c>
      <c r="Q62" s="39">
        <v>0.28205999999999998</v>
      </c>
      <c r="R62" s="19">
        <f t="shared" si="0"/>
        <v>0.28206967535969452</v>
      </c>
      <c r="S62" s="21">
        <v>-25.877016209205905</v>
      </c>
    </row>
    <row r="63" spans="1:19">
      <c r="A63" s="37" t="s">
        <v>39</v>
      </c>
      <c r="B63" s="22" t="s">
        <v>139</v>
      </c>
      <c r="C63" s="7" t="s">
        <v>112</v>
      </c>
      <c r="D63" s="22" t="s">
        <v>111</v>
      </c>
      <c r="E63" s="38">
        <v>953</v>
      </c>
      <c r="P63" s="39">
        <v>3.3100000000000002E-4</v>
      </c>
      <c r="Q63" s="39">
        <v>0.28207599999999999</v>
      </c>
      <c r="R63" s="19">
        <f t="shared" si="0"/>
        <v>0.28208194202583053</v>
      </c>
      <c r="S63" s="21">
        <v>-25.203084691013402</v>
      </c>
    </row>
    <row r="64" spans="1:19">
      <c r="A64" s="37" t="s">
        <v>40</v>
      </c>
      <c r="B64" s="22" t="s">
        <v>139</v>
      </c>
      <c r="C64" s="7" t="s">
        <v>112</v>
      </c>
      <c r="D64" s="22" t="s">
        <v>111</v>
      </c>
      <c r="E64" s="38">
        <v>2553</v>
      </c>
      <c r="P64" s="39">
        <v>1.593E-3</v>
      </c>
      <c r="Q64" s="39">
        <v>0.28115400000000002</v>
      </c>
      <c r="R64" s="19">
        <f t="shared" si="0"/>
        <v>0.28123176823386115</v>
      </c>
      <c r="S64" s="21">
        <v>-60.296406434026117</v>
      </c>
    </row>
    <row r="65" spans="1:19">
      <c r="A65" s="37" t="s">
        <v>41</v>
      </c>
      <c r="B65" s="22" t="s">
        <v>139</v>
      </c>
      <c r="C65" s="7" t="s">
        <v>112</v>
      </c>
      <c r="D65" s="22" t="s">
        <v>111</v>
      </c>
      <c r="E65" s="38">
        <v>2483</v>
      </c>
      <c r="P65" s="39">
        <v>8.8999999999999995E-4</v>
      </c>
      <c r="Q65" s="39">
        <v>0.28126400000000001</v>
      </c>
      <c r="R65" s="19">
        <f t="shared" si="0"/>
        <v>0.28130622954075579</v>
      </c>
      <c r="S65" s="21">
        <v>-59.51144112643636</v>
      </c>
    </row>
    <row r="66" spans="1:19">
      <c r="A66" s="37" t="s">
        <v>42</v>
      </c>
      <c r="B66" s="22" t="s">
        <v>139</v>
      </c>
      <c r="C66" s="7" t="s">
        <v>112</v>
      </c>
      <c r="D66" s="22" t="s">
        <v>111</v>
      </c>
      <c r="E66" s="38">
        <v>2519</v>
      </c>
      <c r="P66" s="39">
        <v>6.3000000000000003E-4</v>
      </c>
      <c r="Q66" s="39">
        <v>0.281248</v>
      </c>
      <c r="R66" s="19">
        <f t="shared" si="0"/>
        <v>0.28127833649723244</v>
      </c>
      <c r="S66" s="21">
        <v>-60.675868965472944</v>
      </c>
    </row>
    <row r="67" spans="1:19">
      <c r="A67" s="37" t="s">
        <v>43</v>
      </c>
      <c r="B67" s="22" t="s">
        <v>139</v>
      </c>
      <c r="C67" s="7" t="s">
        <v>112</v>
      </c>
      <c r="D67" s="22" t="s">
        <v>111</v>
      </c>
      <c r="E67" s="38">
        <v>805</v>
      </c>
      <c r="P67" s="39">
        <v>7.0100000000000002E-4</v>
      </c>
      <c r="Q67" s="39">
        <v>0.28182299999999999</v>
      </c>
      <c r="R67" s="19">
        <f t="shared" si="0"/>
        <v>0.2818336151438936</v>
      </c>
      <c r="S67" s="21">
        <v>-34.153773606684368</v>
      </c>
    </row>
    <row r="68" spans="1:19">
      <c r="A68" s="37" t="s">
        <v>44</v>
      </c>
      <c r="B68" s="22" t="s">
        <v>139</v>
      </c>
      <c r="C68" s="7" t="s">
        <v>112</v>
      </c>
      <c r="D68" s="22" t="s">
        <v>111</v>
      </c>
      <c r="E68" s="38">
        <v>2537</v>
      </c>
      <c r="P68" s="39">
        <v>8.0599999999999997E-4</v>
      </c>
      <c r="Q68" s="39">
        <v>0.28095399999999998</v>
      </c>
      <c r="R68" s="19">
        <f t="shared" si="0"/>
        <v>0.28099309541023731</v>
      </c>
      <c r="S68" s="21">
        <v>-66.300445551572551</v>
      </c>
    </row>
    <row r="69" spans="1:19">
      <c r="A69" s="37" t="s">
        <v>45</v>
      </c>
      <c r="B69" s="22" t="s">
        <v>139</v>
      </c>
      <c r="C69" s="7" t="s">
        <v>112</v>
      </c>
      <c r="D69" s="22" t="s">
        <v>111</v>
      </c>
      <c r="E69" s="38">
        <v>1798</v>
      </c>
      <c r="P69" s="39">
        <v>2.6219999999999998E-4</v>
      </c>
      <c r="Q69" s="39">
        <v>0.28169100000000002</v>
      </c>
      <c r="R69" s="19">
        <f t="shared" si="0"/>
        <v>0.28169995110034046</v>
      </c>
      <c r="S69" s="21">
        <v>-38.428438802423635</v>
      </c>
    </row>
    <row r="70" spans="1:19">
      <c r="A70" s="37" t="s">
        <v>46</v>
      </c>
      <c r="B70" s="22" t="s">
        <v>139</v>
      </c>
      <c r="C70" s="7" t="s">
        <v>112</v>
      </c>
      <c r="D70" s="22" t="s">
        <v>111</v>
      </c>
      <c r="E70" s="38">
        <v>874</v>
      </c>
      <c r="P70" s="39">
        <v>5.04E-4</v>
      </c>
      <c r="Q70" s="39">
        <v>0.28211900000000001</v>
      </c>
      <c r="R70" s="19">
        <f t="shared" si="0"/>
        <v>0.28212729152515587</v>
      </c>
      <c r="S70" s="21">
        <v>-23.648794070653125</v>
      </c>
    </row>
    <row r="71" spans="1:19">
      <c r="A71" s="37" t="s">
        <v>47</v>
      </c>
      <c r="B71" s="22" t="s">
        <v>139</v>
      </c>
      <c r="C71" s="7" t="s">
        <v>112</v>
      </c>
      <c r="D71" s="22" t="s">
        <v>111</v>
      </c>
      <c r="E71" s="38">
        <v>1743</v>
      </c>
      <c r="P71" s="39">
        <v>3.8690000000000003E-4</v>
      </c>
      <c r="Q71" s="39">
        <v>0.28149200000000002</v>
      </c>
      <c r="R71" s="19">
        <f t="shared" si="0"/>
        <v>0.28150479752426155</v>
      </c>
      <c r="S71" s="21">
        <v>-45.643875178859041</v>
      </c>
    </row>
    <row r="72" spans="1:19">
      <c r="A72" s="37" t="s">
        <v>48</v>
      </c>
      <c r="B72" s="22" t="s">
        <v>139</v>
      </c>
      <c r="C72" s="7" t="s">
        <v>112</v>
      </c>
      <c r="D72" s="22" t="s">
        <v>111</v>
      </c>
      <c r="E72" s="38">
        <v>962</v>
      </c>
      <c r="P72" s="39">
        <v>5.8E-4</v>
      </c>
      <c r="Q72" s="39">
        <v>0.28206700000000001</v>
      </c>
      <c r="R72" s="19">
        <f t="shared" si="0"/>
        <v>0.28207751122427344</v>
      </c>
      <c r="S72" s="21">
        <v>-25.170187304500715</v>
      </c>
    </row>
    <row r="73" spans="1:19">
      <c r="A73" s="37" t="s">
        <v>49</v>
      </c>
      <c r="B73" s="22" t="s">
        <v>139</v>
      </c>
      <c r="C73" s="7" t="s">
        <v>112</v>
      </c>
      <c r="D73" s="22" t="s">
        <v>111</v>
      </c>
      <c r="E73" s="38">
        <v>1591</v>
      </c>
      <c r="P73" s="39">
        <v>1.3500000000000001E-3</v>
      </c>
      <c r="Q73" s="39">
        <v>0.28184199999999998</v>
      </c>
      <c r="R73" s="19">
        <f t="shared" si="0"/>
        <v>0.2818827018704203</v>
      </c>
      <c r="S73" s="21">
        <v>-34.089474488641081</v>
      </c>
    </row>
    <row r="74" spans="1:19">
      <c r="A74" s="37" t="s">
        <v>50</v>
      </c>
      <c r="B74" s="22" t="s">
        <v>139</v>
      </c>
      <c r="C74" s="7" t="s">
        <v>112</v>
      </c>
      <c r="D74" s="22" t="s">
        <v>111</v>
      </c>
      <c r="E74" s="38">
        <v>938</v>
      </c>
      <c r="P74" s="39">
        <v>1.1000000000000001E-3</v>
      </c>
      <c r="Q74" s="39">
        <v>0.28213500000000002</v>
      </c>
      <c r="R74" s="19">
        <f t="shared" si="0"/>
        <v>0.2821544333724188</v>
      </c>
      <c r="S74" s="21">
        <v>-24.644881932165408</v>
      </c>
    </row>
    <row r="75" spans="1:19">
      <c r="A75" s="37" t="s">
        <v>51</v>
      </c>
      <c r="B75" s="22" t="s">
        <v>139</v>
      </c>
      <c r="C75" s="7" t="s">
        <v>112</v>
      </c>
      <c r="D75" s="22" t="s">
        <v>111</v>
      </c>
      <c r="E75" s="38">
        <v>975</v>
      </c>
      <c r="P75" s="39">
        <v>7.7300000000000003E-4</v>
      </c>
      <c r="Q75" s="39">
        <v>0.28215200000000001</v>
      </c>
      <c r="R75" s="19">
        <f t="shared" si="0"/>
        <v>0.28216619996288306</v>
      </c>
      <c r="S75" s="21">
        <v>-22.343000450675277</v>
      </c>
    </row>
    <row r="76" spans="1:19">
      <c r="A76" s="37" t="s">
        <v>52</v>
      </c>
      <c r="B76" s="22" t="s">
        <v>139</v>
      </c>
      <c r="C76" s="7" t="s">
        <v>112</v>
      </c>
      <c r="D76" s="22" t="s">
        <v>111</v>
      </c>
      <c r="E76" s="38">
        <v>893</v>
      </c>
      <c r="P76" s="39">
        <v>9.3400000000000004E-4</v>
      </c>
      <c r="Q76" s="39">
        <v>0.282364</v>
      </c>
      <c r="R76" s="19">
        <f t="shared" si="0"/>
        <v>0.28237970247205324</v>
      </c>
      <c r="S76" s="21">
        <v>-15.201121395679307</v>
      </c>
    </row>
    <row r="77" spans="1:19">
      <c r="A77" s="37" t="s">
        <v>53</v>
      </c>
      <c r="B77" s="22" t="s">
        <v>139</v>
      </c>
      <c r="C77" s="7" t="s">
        <v>112</v>
      </c>
      <c r="D77" s="22" t="s">
        <v>111</v>
      </c>
      <c r="E77" s="38">
        <v>1634</v>
      </c>
      <c r="P77" s="39">
        <v>1.0839999999999999E-3</v>
      </c>
      <c r="Q77" s="39">
        <v>0.281802</v>
      </c>
      <c r="R77" s="19">
        <f t="shared" si="0"/>
        <v>0.2818355789379724</v>
      </c>
      <c r="S77" s="21">
        <v>-35.147751703223932</v>
      </c>
    </row>
    <row r="78" spans="1:19">
      <c r="A78" s="37" t="s">
        <v>54</v>
      </c>
      <c r="B78" s="22" t="s">
        <v>139</v>
      </c>
      <c r="C78" s="7" t="s">
        <v>112</v>
      </c>
      <c r="D78" s="22" t="s">
        <v>111</v>
      </c>
      <c r="E78" s="38">
        <v>806</v>
      </c>
      <c r="P78" s="39">
        <v>8.3500000000000002E-4</v>
      </c>
      <c r="Q78" s="39">
        <v>0.28227200000000002</v>
      </c>
      <c r="R78" s="19">
        <f t="shared" si="0"/>
        <v>0.28228466011261544</v>
      </c>
      <c r="S78" s="21">
        <v>-18.241421708404815</v>
      </c>
    </row>
    <row r="79" spans="1:19">
      <c r="A79" s="37" t="s">
        <v>55</v>
      </c>
      <c r="B79" s="22" t="s">
        <v>139</v>
      </c>
      <c r="C79" s="7" t="s">
        <v>112</v>
      </c>
      <c r="D79" s="22" t="s">
        <v>111</v>
      </c>
      <c r="E79" s="38">
        <v>2418</v>
      </c>
      <c r="P79" s="39">
        <v>6.96E-4</v>
      </c>
      <c r="Q79" s="39">
        <v>0.28095100000000001</v>
      </c>
      <c r="R79" s="19">
        <f t="shared" si="0"/>
        <v>0.28098314027882976</v>
      </c>
      <c r="S79" s="21">
        <v>-66.334719733069932</v>
      </c>
    </row>
    <row r="80" spans="1:19">
      <c r="A80" s="37" t="s">
        <v>56</v>
      </c>
      <c r="B80" s="22" t="s">
        <v>139</v>
      </c>
      <c r="C80" s="7" t="s">
        <v>112</v>
      </c>
      <c r="D80" s="22" t="s">
        <v>111</v>
      </c>
      <c r="E80" s="38">
        <v>792</v>
      </c>
      <c r="P80" s="39">
        <v>6.7599999999999995E-4</v>
      </c>
      <c r="Q80" s="39">
        <v>0.28193600000000002</v>
      </c>
      <c r="R80" s="19">
        <f t="shared" si="0"/>
        <v>0.2819460700361604</v>
      </c>
      <c r="S80" s="21">
        <v>-30.36960671279121</v>
      </c>
    </row>
    <row r="81" spans="1:19">
      <c r="A81" s="37" t="s">
        <v>57</v>
      </c>
      <c r="B81" s="22" t="s">
        <v>139</v>
      </c>
      <c r="C81" s="7" t="s">
        <v>112</v>
      </c>
      <c r="D81" s="22" t="s">
        <v>111</v>
      </c>
      <c r="E81" s="38">
        <v>948</v>
      </c>
      <c r="P81" s="39">
        <v>5.5559999999999995E-4</v>
      </c>
      <c r="Q81" s="39">
        <v>0.282115</v>
      </c>
      <c r="R81" s="19">
        <f t="shared" si="0"/>
        <v>0.28212492119269283</v>
      </c>
      <c r="S81" s="21">
        <v>-23.507850242706631</v>
      </c>
    </row>
    <row r="82" spans="1:19">
      <c r="A82" s="37" t="s">
        <v>58</v>
      </c>
      <c r="B82" s="22" t="s">
        <v>139</v>
      </c>
      <c r="C82" s="7" t="s">
        <v>112</v>
      </c>
      <c r="D82" s="22" t="s">
        <v>111</v>
      </c>
      <c r="E82" s="38">
        <v>967</v>
      </c>
      <c r="P82" s="39">
        <v>1.106E-3</v>
      </c>
      <c r="Q82" s="39">
        <v>0.282136</v>
      </c>
      <c r="R82" s="19">
        <f t="shared" si="0"/>
        <v>0.28215614893841817</v>
      </c>
      <c r="S82" s="21">
        <v>-23.159664639791355</v>
      </c>
    </row>
    <row r="83" spans="1:19">
      <c r="A83" s="37" t="s">
        <v>59</v>
      </c>
      <c r="B83" s="22" t="s">
        <v>139</v>
      </c>
      <c r="C83" s="7" t="s">
        <v>112</v>
      </c>
      <c r="D83" s="22" t="s">
        <v>111</v>
      </c>
      <c r="E83" s="38">
        <v>908</v>
      </c>
      <c r="P83" s="39">
        <v>7.9699999999999997E-4</v>
      </c>
      <c r="Q83" s="39">
        <v>0.28228199999999998</v>
      </c>
      <c r="R83" s="19">
        <f t="shared" si="0"/>
        <v>0.28229562620274101</v>
      </c>
      <c r="S83" s="21">
        <v>-17.745953077616949</v>
      </c>
    </row>
    <row r="84" spans="1:19">
      <c r="A84" s="37" t="s">
        <v>60</v>
      </c>
      <c r="B84" s="22" t="s">
        <v>139</v>
      </c>
      <c r="C84" s="7" t="s">
        <v>112</v>
      </c>
      <c r="D84" s="22" t="s">
        <v>111</v>
      </c>
      <c r="E84" s="38">
        <v>891</v>
      </c>
      <c r="P84" s="39">
        <v>1.5E-3</v>
      </c>
      <c r="Q84" s="39">
        <v>0.28227400000000002</v>
      </c>
      <c r="R84" s="19">
        <f t="shared" si="0"/>
        <v>0.28229916115228859</v>
      </c>
      <c r="S84" s="21">
        <v>-24.259842885784309</v>
      </c>
    </row>
    <row r="85" spans="1:19">
      <c r="A85" s="37" t="s">
        <v>61</v>
      </c>
      <c r="B85" s="22" t="s">
        <v>139</v>
      </c>
      <c r="C85" s="7" t="s">
        <v>112</v>
      </c>
      <c r="D85" s="22" t="s">
        <v>111</v>
      </c>
      <c r="E85" s="38">
        <v>841</v>
      </c>
      <c r="P85" s="39">
        <v>5.2070000000000003E-4</v>
      </c>
      <c r="Q85" s="39">
        <v>0.281968</v>
      </c>
      <c r="R85" s="19">
        <f t="shared" si="0"/>
        <v>0.2819762402783777</v>
      </c>
      <c r="S85" s="21">
        <v>-28.635245623540584</v>
      </c>
    </row>
    <row r="86" spans="1:19">
      <c r="A86" s="37" t="s">
        <v>62</v>
      </c>
      <c r="B86" s="22" t="s">
        <v>139</v>
      </c>
      <c r="C86" s="7" t="s">
        <v>112</v>
      </c>
      <c r="D86" s="22" t="s">
        <v>111</v>
      </c>
      <c r="E86" s="38">
        <v>980</v>
      </c>
      <c r="P86" s="39">
        <v>8.1999999999999998E-4</v>
      </c>
      <c r="Q86" s="39">
        <v>0.28214299999999998</v>
      </c>
      <c r="R86" s="19">
        <f t="shared" si="0"/>
        <v>0.28215814130682049</v>
      </c>
      <c r="S86" s="21">
        <v>-22.591012106064625</v>
      </c>
    </row>
    <row r="87" spans="1:19">
      <c r="A87" s="37" t="s">
        <v>63</v>
      </c>
      <c r="B87" s="22" t="s">
        <v>139</v>
      </c>
      <c r="C87" s="7" t="s">
        <v>112</v>
      </c>
      <c r="D87" s="22" t="s">
        <v>111</v>
      </c>
      <c r="E87" s="38">
        <v>2488</v>
      </c>
      <c r="P87" s="39">
        <v>4.2319999999999999E-4</v>
      </c>
      <c r="Q87" s="39">
        <v>0.28124399999999999</v>
      </c>
      <c r="R87" s="19">
        <f t="shared" si="0"/>
        <v>0.28126412176602933</v>
      </c>
      <c r="S87" s="21">
        <v>-54.449803870129102</v>
      </c>
    </row>
    <row r="88" spans="1:19">
      <c r="A88" s="37" t="s">
        <v>64</v>
      </c>
      <c r="B88" s="22" t="s">
        <v>139</v>
      </c>
      <c r="C88" s="7" t="s">
        <v>112</v>
      </c>
      <c r="D88" s="22" t="s">
        <v>111</v>
      </c>
      <c r="E88" s="38">
        <v>1793</v>
      </c>
      <c r="P88" s="39">
        <v>2.82E-3</v>
      </c>
      <c r="Q88" s="39">
        <v>0.28179300000000002</v>
      </c>
      <c r="R88" s="19">
        <f t="shared" si="0"/>
        <v>0.28188899819442392</v>
      </c>
      <c r="S88" s="21">
        <v>-40.893871283600447</v>
      </c>
    </row>
    <row r="89" spans="1:19">
      <c r="A89" s="37" t="s">
        <v>65</v>
      </c>
      <c r="B89" s="22" t="s">
        <v>139</v>
      </c>
      <c r="C89" s="7" t="s">
        <v>112</v>
      </c>
      <c r="D89" s="22" t="s">
        <v>111</v>
      </c>
      <c r="E89" s="38">
        <v>991</v>
      </c>
      <c r="P89" s="39">
        <v>7.5600000000000005E-4</v>
      </c>
      <c r="Q89" s="39">
        <v>0.28201300000000001</v>
      </c>
      <c r="R89" s="19">
        <f t="shared" si="0"/>
        <v>0.28202711768911859</v>
      </c>
      <c r="S89" s="21">
        <v>-28.03639283476933</v>
      </c>
    </row>
    <row r="90" spans="1:19">
      <c r="A90" s="37" t="s">
        <v>66</v>
      </c>
      <c r="B90" s="22" t="s">
        <v>139</v>
      </c>
      <c r="C90" s="7" t="s">
        <v>112</v>
      </c>
      <c r="D90" s="22" t="s">
        <v>111</v>
      </c>
      <c r="E90" s="38">
        <v>21</v>
      </c>
      <c r="P90" s="39">
        <v>1.387E-3</v>
      </c>
      <c r="Q90" s="39">
        <v>0.282385</v>
      </c>
      <c r="R90" s="19">
        <f t="shared" si="0"/>
        <v>0.28238554390770798</v>
      </c>
      <c r="S90" s="21">
        <v>-13.826422832711183</v>
      </c>
    </row>
    <row r="91" spans="1:19">
      <c r="A91" s="37" t="s">
        <v>67</v>
      </c>
      <c r="B91" s="22" t="s">
        <v>139</v>
      </c>
      <c r="C91" s="7" t="s">
        <v>112</v>
      </c>
      <c r="D91" s="22" t="s">
        <v>111</v>
      </c>
      <c r="E91" s="38">
        <v>28</v>
      </c>
      <c r="P91" s="39">
        <v>8.5000000000000006E-5</v>
      </c>
      <c r="Q91" s="39">
        <v>0.28251999999999999</v>
      </c>
      <c r="R91" s="19">
        <f t="shared" si="0"/>
        <v>0.28252004444621631</v>
      </c>
      <c r="S91" s="21">
        <v>-9.0394227723811227</v>
      </c>
    </row>
    <row r="92" spans="1:19">
      <c r="A92" s="37" t="s">
        <v>68</v>
      </c>
      <c r="B92" s="22" t="s">
        <v>139</v>
      </c>
      <c r="C92" s="7" t="s">
        <v>112</v>
      </c>
      <c r="D92" s="22" t="s">
        <v>111</v>
      </c>
      <c r="E92" s="38">
        <v>485</v>
      </c>
      <c r="P92" s="39">
        <v>1.5900000000000001E-3</v>
      </c>
      <c r="Q92" s="39">
        <v>0.28236099999999997</v>
      </c>
      <c r="R92" s="19">
        <f t="shared" si="0"/>
        <v>0.28237546275142633</v>
      </c>
      <c r="S92" s="21">
        <v>-15.455165195997767</v>
      </c>
    </row>
    <row r="93" spans="1:19">
      <c r="A93" s="37" t="s">
        <v>69</v>
      </c>
      <c r="B93" s="22" t="s">
        <v>139</v>
      </c>
      <c r="C93" s="7" t="s">
        <v>112</v>
      </c>
      <c r="D93" s="22" t="s">
        <v>111</v>
      </c>
      <c r="E93" s="38">
        <v>21</v>
      </c>
      <c r="P93" s="39">
        <v>1.66E-3</v>
      </c>
      <c r="Q93" s="39">
        <v>0.28237699999999999</v>
      </c>
      <c r="R93" s="19">
        <f t="shared" si="0"/>
        <v>0.28237765096380335</v>
      </c>
      <c r="S93" s="21">
        <v>-14.147400481043793</v>
      </c>
    </row>
    <row r="94" spans="1:19">
      <c r="A94" s="37" t="s">
        <v>70</v>
      </c>
      <c r="B94" s="22" t="s">
        <v>139</v>
      </c>
      <c r="C94" s="7" t="s">
        <v>112</v>
      </c>
      <c r="D94" s="22" t="s">
        <v>111</v>
      </c>
      <c r="E94" s="38">
        <v>483</v>
      </c>
      <c r="P94" s="39">
        <v>2.4689999999999998E-3</v>
      </c>
      <c r="Q94" s="39">
        <v>0.28232400000000002</v>
      </c>
      <c r="R94" s="19">
        <f t="shared" si="0"/>
        <v>0.282346365167714</v>
      </c>
      <c r="S94" s="21">
        <v>-17.019875876240764</v>
      </c>
    </row>
    <row r="95" spans="1:19">
      <c r="A95" s="37" t="s">
        <v>71</v>
      </c>
      <c r="B95" s="22" t="s">
        <v>139</v>
      </c>
      <c r="C95" s="7" t="s">
        <v>112</v>
      </c>
      <c r="D95" s="22" t="s">
        <v>111</v>
      </c>
      <c r="E95" s="38">
        <v>26</v>
      </c>
      <c r="P95" s="39">
        <v>3.4999999999999997E-5</v>
      </c>
      <c r="Q95" s="39">
        <v>0.28244900000000001</v>
      </c>
      <c r="R95" s="19">
        <f t="shared" si="0"/>
        <v>0.28244901699382424</v>
      </c>
      <c r="S95" s="21">
        <v>-11.549752457822304</v>
      </c>
    </row>
    <row r="96" spans="1:19">
      <c r="A96" s="37" t="s">
        <v>72</v>
      </c>
      <c r="B96" s="22" t="s">
        <v>139</v>
      </c>
      <c r="C96" s="7" t="s">
        <v>112</v>
      </c>
      <c r="D96" s="22" t="s">
        <v>111</v>
      </c>
      <c r="E96" s="38">
        <v>21</v>
      </c>
      <c r="P96" s="39">
        <v>1.5020000000000001E-3</v>
      </c>
      <c r="Q96" s="39">
        <v>0.28234999999999999</v>
      </c>
      <c r="R96" s="19">
        <f t="shared" si="0"/>
        <v>0.28235058900459797</v>
      </c>
      <c r="S96" s="21">
        <v>-15.065292509673922</v>
      </c>
    </row>
    <row r="97" spans="1:19">
      <c r="A97" s="37" t="s">
        <v>73</v>
      </c>
      <c r="B97" s="22" t="s">
        <v>139</v>
      </c>
      <c r="C97" s="7" t="s">
        <v>112</v>
      </c>
      <c r="D97" s="22" t="s">
        <v>111</v>
      </c>
      <c r="E97" s="38">
        <v>866</v>
      </c>
      <c r="P97" s="39">
        <v>1.8600000000000001E-3</v>
      </c>
      <c r="Q97" s="39">
        <v>0.28198099999999998</v>
      </c>
      <c r="R97" s="19">
        <f t="shared" si="0"/>
        <v>0.28201131731728984</v>
      </c>
      <c r="S97" s="21">
        <v>-30.770335278988981</v>
      </c>
    </row>
    <row r="98" spans="1:19">
      <c r="A98" s="37" t="s">
        <v>74</v>
      </c>
      <c r="B98" s="22" t="s">
        <v>139</v>
      </c>
      <c r="C98" s="7" t="s">
        <v>112</v>
      </c>
      <c r="D98" s="22" t="s">
        <v>111</v>
      </c>
      <c r="E98" s="38">
        <v>18</v>
      </c>
      <c r="P98" s="39">
        <v>1.4970000000000001E-3</v>
      </c>
      <c r="Q98" s="39">
        <v>0.28238200000000002</v>
      </c>
      <c r="R98" s="19">
        <f t="shared" si="0"/>
        <v>0.28238250316636232</v>
      </c>
      <c r="S98" s="21">
        <v>-13.933603577152009</v>
      </c>
    </row>
    <row r="99" spans="1:19">
      <c r="A99" s="37" t="s">
        <v>75</v>
      </c>
      <c r="B99" s="22" t="s">
        <v>139</v>
      </c>
      <c r="C99" s="7" t="s">
        <v>112</v>
      </c>
      <c r="D99" s="22" t="s">
        <v>111</v>
      </c>
      <c r="E99" s="38">
        <v>27</v>
      </c>
      <c r="P99" s="39">
        <v>2.2000000000000001E-4</v>
      </c>
      <c r="Q99" s="39">
        <v>0.28249800000000003</v>
      </c>
      <c r="R99" s="19">
        <f t="shared" si="0"/>
        <v>0.28249811092775645</v>
      </c>
      <c r="S99" s="21">
        <v>-9.8894895030054997</v>
      </c>
    </row>
    <row r="100" spans="1:19">
      <c r="A100" s="37" t="s">
        <v>76</v>
      </c>
      <c r="B100" s="22" t="s">
        <v>139</v>
      </c>
      <c r="C100" s="7" t="s">
        <v>112</v>
      </c>
      <c r="D100" s="22" t="s">
        <v>111</v>
      </c>
      <c r="E100" s="38">
        <v>20</v>
      </c>
      <c r="P100" s="39">
        <v>1.4419999999999999E-3</v>
      </c>
      <c r="Q100" s="39">
        <v>0.28237000000000001</v>
      </c>
      <c r="R100" s="19">
        <f t="shared" si="0"/>
        <v>0.28237053854333977</v>
      </c>
      <c r="S100" s="21">
        <v>-14.357423579979267</v>
      </c>
    </row>
    <row r="101" spans="1:19">
      <c r="A101" s="37" t="s">
        <v>77</v>
      </c>
      <c r="B101" s="22" t="s">
        <v>139</v>
      </c>
      <c r="C101" s="7" t="s">
        <v>112</v>
      </c>
      <c r="D101" s="22" t="s">
        <v>111</v>
      </c>
      <c r="E101" s="38">
        <v>451</v>
      </c>
      <c r="P101" s="39">
        <v>2.9870000000000001E-3</v>
      </c>
      <c r="Q101" s="39">
        <v>0.28229100000000001</v>
      </c>
      <c r="R101" s="19">
        <f t="shared" si="0"/>
        <v>0.28231625723366416</v>
      </c>
      <c r="S101" s="21">
        <v>-17.696917564394845</v>
      </c>
    </row>
    <row r="102" spans="1:19">
      <c r="A102" s="37" t="s">
        <v>78</v>
      </c>
      <c r="B102" s="22" t="s">
        <v>139</v>
      </c>
      <c r="C102" s="7" t="s">
        <v>112</v>
      </c>
      <c r="D102" s="22" t="s">
        <v>111</v>
      </c>
      <c r="E102" s="38">
        <v>482</v>
      </c>
      <c r="P102" s="39">
        <v>8.7500000000000002E-4</v>
      </c>
      <c r="Q102" s="39">
        <v>0.282356</v>
      </c>
      <c r="R102" s="19">
        <f t="shared" si="0"/>
        <v>0.28236390960816743</v>
      </c>
      <c r="S102" s="21">
        <v>-15.235900732171181</v>
      </c>
    </row>
    <row r="103" spans="1:19">
      <c r="A103" s="37" t="s">
        <v>79</v>
      </c>
      <c r="B103" s="22" t="s">
        <v>139</v>
      </c>
      <c r="C103" s="7" t="s">
        <v>112</v>
      </c>
      <c r="D103" s="22" t="s">
        <v>111</v>
      </c>
      <c r="E103" s="38">
        <v>19</v>
      </c>
      <c r="P103" s="39">
        <v>7.3400000000000002E-3</v>
      </c>
      <c r="Q103" s="39">
        <v>0.282277</v>
      </c>
      <c r="R103" s="19">
        <f t="shared" si="0"/>
        <v>0.28227960418006309</v>
      </c>
      <c r="S103" s="21">
        <v>-17.775397760381175</v>
      </c>
    </row>
    <row r="104" spans="1:19">
      <c r="A104" s="37" t="s">
        <v>80</v>
      </c>
      <c r="B104" s="22" t="s">
        <v>139</v>
      </c>
      <c r="C104" s="7" t="s">
        <v>112</v>
      </c>
      <c r="D104" s="22" t="s">
        <v>111</v>
      </c>
      <c r="E104" s="38">
        <v>16</v>
      </c>
      <c r="P104" s="39">
        <v>4.0699999999999998E-3</v>
      </c>
      <c r="Q104" s="39">
        <v>0.28233399999999997</v>
      </c>
      <c r="R104" s="19">
        <f t="shared" ref="R104:R116" si="1">Q104+P104*(EXP(E104*1000000*0.00000000001867)-1)</f>
        <v>0.2823352159720085</v>
      </c>
      <c r="S104" s="21">
        <v>-15.691911984625495</v>
      </c>
    </row>
    <row r="105" spans="1:19">
      <c r="A105" s="37" t="s">
        <v>81</v>
      </c>
      <c r="B105" s="22" t="s">
        <v>139</v>
      </c>
      <c r="C105" s="7" t="s">
        <v>112</v>
      </c>
      <c r="D105" s="22" t="s">
        <v>111</v>
      </c>
      <c r="E105" s="38">
        <v>968</v>
      </c>
      <c r="P105" s="39">
        <v>1.0200000000000001E-3</v>
      </c>
      <c r="Q105" s="39">
        <v>0.28210400000000002</v>
      </c>
      <c r="R105" s="19">
        <f t="shared" si="1"/>
        <v>0.28212260159411523</v>
      </c>
      <c r="S105" s="21">
        <v>-25.174545504450528</v>
      </c>
    </row>
    <row r="106" spans="1:19">
      <c r="A106" s="37" t="s">
        <v>82</v>
      </c>
      <c r="B106" s="22" t="s">
        <v>139</v>
      </c>
      <c r="C106" s="7" t="s">
        <v>112</v>
      </c>
      <c r="D106" s="22" t="s">
        <v>111</v>
      </c>
      <c r="E106" s="38">
        <v>18</v>
      </c>
      <c r="P106" s="39">
        <v>5.8599999999999998E-3</v>
      </c>
      <c r="Q106" s="39">
        <v>0.28237899999999999</v>
      </c>
      <c r="R106" s="19">
        <f t="shared" si="1"/>
        <v>0.2823809696425405</v>
      </c>
      <c r="S106" s="21">
        <v>-14.22436521204884</v>
      </c>
    </row>
    <row r="107" spans="1:19">
      <c r="A107" s="37" t="s">
        <v>83</v>
      </c>
      <c r="B107" s="22" t="s">
        <v>139</v>
      </c>
      <c r="C107" s="7" t="s">
        <v>112</v>
      </c>
      <c r="D107" s="22" t="s">
        <v>111</v>
      </c>
      <c r="E107" s="38">
        <v>18</v>
      </c>
      <c r="P107" s="39">
        <v>5.6100000000000004E-3</v>
      </c>
      <c r="Q107" s="39">
        <v>0.28231400000000001</v>
      </c>
      <c r="R107" s="19">
        <f t="shared" si="1"/>
        <v>0.28231588561342191</v>
      </c>
      <c r="S107" s="21">
        <v>-16.485167777120502</v>
      </c>
    </row>
    <row r="108" spans="1:19">
      <c r="A108" s="37" t="s">
        <v>84</v>
      </c>
      <c r="B108" s="22" t="s">
        <v>139</v>
      </c>
      <c r="C108" s="7" t="s">
        <v>112</v>
      </c>
      <c r="D108" s="22" t="s">
        <v>111</v>
      </c>
      <c r="E108" s="38">
        <v>18</v>
      </c>
      <c r="P108" s="39">
        <v>5.2100000000000002E-3</v>
      </c>
      <c r="Q108" s="39">
        <v>0.28225800000000001</v>
      </c>
      <c r="R108" s="19">
        <f t="shared" si="1"/>
        <v>0.28225975116683211</v>
      </c>
      <c r="S108" s="21">
        <v>-18.496938471812552</v>
      </c>
    </row>
    <row r="109" spans="1:19">
      <c r="A109" s="37" t="s">
        <v>85</v>
      </c>
      <c r="B109" s="22" t="s">
        <v>139</v>
      </c>
      <c r="C109" s="7" t="s">
        <v>112</v>
      </c>
      <c r="D109" s="22" t="s">
        <v>111</v>
      </c>
      <c r="E109" s="38">
        <v>18</v>
      </c>
      <c r="P109" s="39">
        <v>4.1000000000000003E-3</v>
      </c>
      <c r="Q109" s="39">
        <v>0.28231000000000001</v>
      </c>
      <c r="R109" s="19">
        <f t="shared" si="1"/>
        <v>0.28231137807754542</v>
      </c>
      <c r="S109" s="21">
        <v>-16.894576005112015</v>
      </c>
    </row>
    <row r="110" spans="1:19">
      <c r="A110" s="37" t="s">
        <v>86</v>
      </c>
      <c r="B110" s="22" t="s">
        <v>139</v>
      </c>
      <c r="C110" s="7" t="s">
        <v>112</v>
      </c>
      <c r="D110" s="22" t="s">
        <v>111</v>
      </c>
      <c r="E110" s="38">
        <v>18</v>
      </c>
      <c r="P110" s="39">
        <v>6.13E-3</v>
      </c>
      <c r="Q110" s="39">
        <v>0.28232600000000002</v>
      </c>
      <c r="R110" s="19">
        <f t="shared" si="1"/>
        <v>0.28232806039398861</v>
      </c>
      <c r="S110" s="21">
        <v>-16.065953599239123</v>
      </c>
    </row>
    <row r="111" spans="1:19">
      <c r="A111" s="37" t="s">
        <v>87</v>
      </c>
      <c r="B111" s="22" t="s">
        <v>139</v>
      </c>
      <c r="C111" s="7" t="s">
        <v>112</v>
      </c>
      <c r="D111" s="22" t="s">
        <v>111</v>
      </c>
      <c r="E111" s="38">
        <v>18</v>
      </c>
      <c r="P111" s="39">
        <v>6.0699999999999999E-3</v>
      </c>
      <c r="Q111" s="39">
        <v>0.28232200000000002</v>
      </c>
      <c r="R111" s="19">
        <f t="shared" si="1"/>
        <v>0.28232404022700014</v>
      </c>
      <c r="S111" s="21">
        <v>-16.13608676221623</v>
      </c>
    </row>
    <row r="112" spans="1:19">
      <c r="A112" s="37" t="s">
        <v>88</v>
      </c>
      <c r="B112" s="22" t="s">
        <v>139</v>
      </c>
      <c r="C112" s="7" t="s">
        <v>112</v>
      </c>
      <c r="D112" s="22" t="s">
        <v>111</v>
      </c>
      <c r="E112" s="38">
        <v>24</v>
      </c>
      <c r="P112" s="39">
        <v>3.5000000000000001E-3</v>
      </c>
      <c r="Q112" s="39">
        <v>0.28222599999999998</v>
      </c>
      <c r="R112" s="19">
        <f t="shared" si="1"/>
        <v>0.28222756863140991</v>
      </c>
      <c r="S112" s="21">
        <v>-19.540912866560234</v>
      </c>
    </row>
    <row r="113" spans="1:19">
      <c r="A113" s="37" t="s">
        <v>89</v>
      </c>
      <c r="B113" s="22" t="s">
        <v>139</v>
      </c>
      <c r="C113" s="7" t="s">
        <v>112</v>
      </c>
      <c r="D113" s="22" t="s">
        <v>111</v>
      </c>
      <c r="E113" s="38">
        <v>22</v>
      </c>
      <c r="P113" s="39">
        <v>4.1700000000000001E-3</v>
      </c>
      <c r="Q113" s="39">
        <v>0.28219499999999997</v>
      </c>
      <c r="R113" s="19">
        <f t="shared" si="1"/>
        <v>0.28219671313760297</v>
      </c>
      <c r="S113" s="21">
        <v>-20.679188624003196</v>
      </c>
    </row>
    <row r="114" spans="1:19">
      <c r="A114" s="37" t="s">
        <v>90</v>
      </c>
      <c r="B114" s="22" t="s">
        <v>139</v>
      </c>
      <c r="C114" s="7" t="s">
        <v>112</v>
      </c>
      <c r="D114" s="22" t="s">
        <v>111</v>
      </c>
      <c r="E114" s="38">
        <v>24</v>
      </c>
      <c r="P114" s="39">
        <v>2.99E-3</v>
      </c>
      <c r="Q114" s="39">
        <v>0.28222199999999997</v>
      </c>
      <c r="R114" s="19">
        <f t="shared" si="1"/>
        <v>0.28222334005940447</v>
      </c>
      <c r="S114" s="21">
        <v>-19.64195251107359</v>
      </c>
    </row>
    <row r="115" spans="1:19">
      <c r="A115" s="37" t="s">
        <v>91</v>
      </c>
      <c r="B115" s="22" t="s">
        <v>139</v>
      </c>
      <c r="C115" s="7" t="s">
        <v>112</v>
      </c>
      <c r="D115" s="22" t="s">
        <v>111</v>
      </c>
      <c r="E115" s="38">
        <v>21</v>
      </c>
      <c r="P115" s="39">
        <v>3.0400000000000002E-3</v>
      </c>
      <c r="Q115" s="39">
        <v>0.282225</v>
      </c>
      <c r="R115" s="19">
        <f t="shared" si="1"/>
        <v>0.28222619212648326</v>
      </c>
      <c r="S115" s="21">
        <v>-19.677811492551101</v>
      </c>
    </row>
    <row r="116" spans="1:19">
      <c r="A116" s="40" t="s">
        <v>92</v>
      </c>
      <c r="B116" s="41" t="s">
        <v>139</v>
      </c>
      <c r="C116" s="16" t="s">
        <v>112</v>
      </c>
      <c r="D116" s="41" t="s">
        <v>111</v>
      </c>
      <c r="E116" s="42">
        <v>23</v>
      </c>
      <c r="F116" s="43"/>
      <c r="G116" s="43"/>
      <c r="H116" s="44"/>
      <c r="I116" s="45"/>
      <c r="J116" s="45"/>
      <c r="K116" s="44"/>
      <c r="L116" s="44"/>
      <c r="M116" s="46"/>
      <c r="N116" s="45"/>
      <c r="O116" s="47"/>
      <c r="P116" s="48">
        <v>2.82E-3</v>
      </c>
      <c r="Q116" s="48">
        <v>0.28226400000000001</v>
      </c>
      <c r="R116" s="45">
        <f t="shared" si="1"/>
        <v>0.28226521119623127</v>
      </c>
      <c r="S116" s="47">
        <v>-18.154991938721388</v>
      </c>
    </row>
  </sheetData>
  <protectedRanges>
    <protectedRange password="CA67" sqref="K3" name="区域1_5_1"/>
  </protectedRanges>
  <mergeCells count="1">
    <mergeCell ref="A1:D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2022-01-07T08:29:43Z</dcterms:created>
  <dcterms:modified xsi:type="dcterms:W3CDTF">2022-01-07T14:48:45Z</dcterms:modified>
</cp:coreProperties>
</file>