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hink\Desktop\"/>
    </mc:Choice>
  </mc:AlternateContent>
  <bookViews>
    <workbookView xWindow="0" yWindow="0" windowWidth="18780" windowHeight="8520" activeTab="1"/>
  </bookViews>
  <sheets>
    <sheet name="Positive ion mode" sheetId="2" r:id="rId1"/>
    <sheet name="Negative ion mode" sheetId="5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8" i="5" l="1"/>
  <c r="J97" i="5"/>
  <c r="J96" i="5"/>
  <c r="J95" i="5"/>
  <c r="J94" i="5"/>
  <c r="J93" i="5"/>
  <c r="J92" i="5"/>
  <c r="J91" i="5"/>
  <c r="J90" i="5"/>
  <c r="J89" i="5"/>
  <c r="J88" i="5"/>
  <c r="J87" i="5"/>
  <c r="J86" i="5"/>
  <c r="J85" i="5"/>
  <c r="J84" i="5"/>
  <c r="J83" i="5"/>
  <c r="J82" i="5"/>
  <c r="J81" i="5"/>
  <c r="J80" i="5"/>
  <c r="J79" i="5"/>
  <c r="J78" i="5"/>
  <c r="J77" i="5"/>
  <c r="J76" i="5"/>
  <c r="J75" i="5"/>
  <c r="J74" i="5"/>
  <c r="J73" i="5"/>
  <c r="J72" i="5"/>
  <c r="J71" i="5"/>
  <c r="J70" i="5"/>
  <c r="J69" i="5"/>
  <c r="J68" i="5"/>
  <c r="J67" i="5"/>
  <c r="J66" i="5"/>
  <c r="J65" i="5"/>
  <c r="J64" i="5"/>
  <c r="J63" i="5"/>
  <c r="J62" i="5"/>
  <c r="J61" i="5"/>
  <c r="J60" i="5"/>
  <c r="J59" i="5"/>
  <c r="J58" i="5"/>
  <c r="J57" i="5"/>
  <c r="J56" i="5"/>
  <c r="J55" i="5"/>
  <c r="J54" i="5"/>
  <c r="J53" i="5"/>
  <c r="J52" i="5"/>
  <c r="J51" i="5"/>
  <c r="J50" i="5"/>
  <c r="J49" i="5"/>
  <c r="J48" i="5"/>
  <c r="J47" i="5"/>
  <c r="J46" i="5"/>
  <c r="J45" i="5"/>
  <c r="J44" i="5"/>
  <c r="J43" i="5"/>
  <c r="J42" i="5"/>
  <c r="J41" i="5"/>
  <c r="J40" i="5"/>
  <c r="J39" i="5"/>
  <c r="J38" i="5"/>
  <c r="J37" i="5"/>
  <c r="J36" i="5"/>
  <c r="J35" i="5"/>
  <c r="J34" i="5"/>
  <c r="J33" i="5"/>
  <c r="J32" i="5"/>
  <c r="J31" i="5"/>
  <c r="J30" i="5"/>
  <c r="J29" i="5"/>
  <c r="J28" i="5"/>
  <c r="J27" i="5"/>
  <c r="J26" i="5"/>
  <c r="J25" i="5"/>
  <c r="J24" i="5"/>
  <c r="J23" i="5"/>
  <c r="J22" i="5"/>
  <c r="J21" i="5"/>
  <c r="J20" i="5"/>
  <c r="J19" i="5"/>
  <c r="J18" i="5"/>
  <c r="J17" i="5"/>
  <c r="J16" i="5"/>
  <c r="J15" i="5"/>
  <c r="J14" i="5"/>
  <c r="J13" i="5"/>
  <c r="J12" i="5"/>
  <c r="J11" i="5"/>
  <c r="J10" i="5"/>
  <c r="J9" i="5"/>
  <c r="J8" i="5"/>
  <c r="J7" i="5"/>
  <c r="J6" i="5"/>
  <c r="J5" i="5"/>
  <c r="J4" i="5"/>
  <c r="J3" i="5"/>
  <c r="J2" i="5"/>
  <c r="J3" i="2" l="1"/>
  <c r="J4" i="2"/>
  <c r="J5" i="2"/>
  <c r="J6" i="2"/>
  <c r="J7" i="2"/>
  <c r="J8" i="2"/>
  <c r="J9" i="2"/>
  <c r="J10" i="2"/>
  <c r="J11" i="2"/>
  <c r="J12" i="2"/>
  <c r="J13" i="2"/>
  <c r="J14" i="2"/>
  <c r="J15" i="2"/>
  <c r="J16" i="2"/>
  <c r="J17" i="2"/>
  <c r="J18" i="2"/>
  <c r="J19" i="2"/>
  <c r="J20" i="2"/>
  <c r="J21" i="2"/>
  <c r="J22" i="2"/>
  <c r="J23" i="2"/>
  <c r="J24" i="2"/>
  <c r="J25" i="2"/>
  <c r="J26" i="2"/>
  <c r="J27" i="2"/>
  <c r="J28" i="2"/>
  <c r="J29" i="2"/>
  <c r="J30" i="2"/>
  <c r="J31" i="2"/>
  <c r="J32" i="2"/>
  <c r="J33" i="2"/>
  <c r="J34" i="2"/>
  <c r="J35" i="2"/>
  <c r="J36" i="2"/>
  <c r="J37" i="2"/>
  <c r="J38" i="2"/>
  <c r="J39" i="2"/>
  <c r="J40" i="2"/>
  <c r="J41" i="2"/>
  <c r="J42" i="2"/>
  <c r="J43" i="2"/>
  <c r="J44" i="2"/>
  <c r="J45" i="2"/>
  <c r="J46" i="2"/>
  <c r="J47" i="2"/>
  <c r="J48" i="2"/>
  <c r="J49" i="2"/>
  <c r="J50" i="2"/>
  <c r="J51" i="2"/>
  <c r="J52" i="2"/>
  <c r="J53" i="2"/>
  <c r="J54" i="2"/>
  <c r="J55" i="2"/>
  <c r="J56" i="2"/>
  <c r="J57" i="2"/>
  <c r="J58" i="2"/>
  <c r="J59" i="2"/>
  <c r="J60" i="2"/>
  <c r="J61" i="2"/>
  <c r="J62" i="2"/>
  <c r="J63" i="2"/>
  <c r="J64" i="2"/>
  <c r="J65" i="2"/>
  <c r="J66" i="2"/>
  <c r="J67" i="2"/>
  <c r="J68" i="2"/>
  <c r="J69" i="2"/>
  <c r="J70" i="2"/>
  <c r="J71" i="2"/>
  <c r="J72" i="2"/>
  <c r="J73" i="2"/>
  <c r="J74" i="2"/>
  <c r="J75" i="2"/>
  <c r="J76" i="2"/>
  <c r="J77" i="2"/>
  <c r="J78" i="2"/>
  <c r="J79" i="2"/>
  <c r="J80" i="2"/>
  <c r="J81" i="2"/>
  <c r="J82" i="2"/>
  <c r="J83" i="2"/>
  <c r="J84" i="2"/>
  <c r="J85" i="2"/>
  <c r="J86" i="2"/>
  <c r="J87" i="2"/>
  <c r="J88" i="2"/>
  <c r="J89" i="2"/>
  <c r="J90" i="2"/>
  <c r="J91" i="2"/>
  <c r="J92" i="2"/>
  <c r="J93" i="2"/>
  <c r="J94" i="2"/>
  <c r="J95" i="2"/>
  <c r="J96" i="2"/>
  <c r="J97" i="2"/>
  <c r="J98" i="2"/>
  <c r="J99" i="2"/>
  <c r="J100" i="2"/>
  <c r="J101" i="2"/>
  <c r="J102" i="2"/>
  <c r="J103" i="2"/>
  <c r="J104" i="2"/>
  <c r="J105" i="2"/>
  <c r="J106" i="2"/>
  <c r="J107" i="2"/>
  <c r="J108" i="2"/>
  <c r="J109" i="2"/>
  <c r="J110" i="2"/>
  <c r="J111" i="2"/>
  <c r="J112" i="2"/>
  <c r="J113" i="2"/>
  <c r="J114" i="2"/>
  <c r="J115" i="2"/>
  <c r="J116" i="2"/>
  <c r="J117" i="2"/>
  <c r="J118" i="2"/>
  <c r="J119" i="2"/>
  <c r="J120" i="2"/>
  <c r="J121" i="2"/>
  <c r="J122" i="2"/>
  <c r="J123" i="2"/>
  <c r="J124" i="2"/>
  <c r="J125" i="2"/>
  <c r="J126" i="2"/>
  <c r="J127" i="2"/>
  <c r="J2" i="2"/>
</calcChain>
</file>

<file path=xl/sharedStrings.xml><?xml version="1.0" encoding="utf-8"?>
<sst xmlns="http://schemas.openxmlformats.org/spreadsheetml/2006/main" count="920" uniqueCount="620">
  <si>
    <t>C30 H48 O2</t>
  </si>
  <si>
    <t>C16 H17 N O3</t>
  </si>
  <si>
    <t>C14 H14 O3</t>
  </si>
  <si>
    <t>63968-64-9</t>
  </si>
  <si>
    <t>C15 H22 O5</t>
  </si>
  <si>
    <t>C25 H28 O15</t>
  </si>
  <si>
    <t>C17 H16 O5</t>
  </si>
  <si>
    <t>C10 H12 O5</t>
  </si>
  <si>
    <t>831-61-8</t>
  </si>
  <si>
    <t>C9 H10 O5</t>
  </si>
  <si>
    <t>C10 H10 O3</t>
  </si>
  <si>
    <t>C30 H46 O3</t>
  </si>
  <si>
    <t>C22 H28 O5</t>
  </si>
  <si>
    <t>C26 H28 O14</t>
  </si>
  <si>
    <t>Schaftoside</t>
  </si>
  <si>
    <t>C17 H11 N O4</t>
  </si>
  <si>
    <t>92-48-8</t>
  </si>
  <si>
    <t>C10 H8 O2</t>
  </si>
  <si>
    <t>6-Methylcoumarin</t>
  </si>
  <si>
    <t>C10 H13 N5 O5</t>
  </si>
  <si>
    <t>Crotonoside</t>
  </si>
  <si>
    <t>C18 H30 O3</t>
  </si>
  <si>
    <t>9-Oxo-ODE</t>
  </si>
  <si>
    <t>C16 H16 O3</t>
  </si>
  <si>
    <t>C16 H18 O9</t>
  </si>
  <si>
    <t>Chlorogenic acid</t>
  </si>
  <si>
    <t>C23 H28 O11</t>
  </si>
  <si>
    <t>C15 H20 O2</t>
  </si>
  <si>
    <t>1617-70-5</t>
  </si>
  <si>
    <t>C30 H48 O</t>
  </si>
  <si>
    <t>C16 H29 N O</t>
  </si>
  <si>
    <t>(2E,4E)-N-(2-methylpropyl)dodeca-2,4-dienamide</t>
  </si>
  <si>
    <t>C15 H24</t>
  </si>
  <si>
    <t>Prespatane</t>
  </si>
  <si>
    <t>C15 H21 N O8</t>
  </si>
  <si>
    <t>N-Fructosyl tyrosine</t>
  </si>
  <si>
    <t>C11 H6 O4</t>
  </si>
  <si>
    <t>C15 H22 O2</t>
  </si>
  <si>
    <t>NCGC00385860-01_C15H22O2_3-Hydroxy-5-isopropylidene-3,8-dimethyl-2,3,3a,4,5,8a-hexahydro-6(1H)-azulenone</t>
  </si>
  <si>
    <t>C15 H21 N O7</t>
  </si>
  <si>
    <t>N-Fructosyl phenylalanine</t>
  </si>
  <si>
    <t>92-52-4</t>
  </si>
  <si>
    <t>C12 H10</t>
  </si>
  <si>
    <t>Biphenyl</t>
  </si>
  <si>
    <t>C15 H23 N O6</t>
  </si>
  <si>
    <t>Methyl 4-{3-[bis(2-hydroxyethyl)amino]-2-hydroxypropoxy}benzoate</t>
  </si>
  <si>
    <t>C21 H20 O4</t>
  </si>
  <si>
    <t>4-Methoxylonchocarpin</t>
  </si>
  <si>
    <t>58808-59-6</t>
  </si>
  <si>
    <t>C9 H5 F3 O3</t>
  </si>
  <si>
    <t>4-(Trifluoroacetyl)benzoic acid</t>
  </si>
  <si>
    <t>C12 H18 N4 O4</t>
  </si>
  <si>
    <t>MFCD00024401</t>
  </si>
  <si>
    <t>C18 H32 O</t>
  </si>
  <si>
    <t>linolenyl alcohol</t>
  </si>
  <si>
    <t>212-74-8</t>
  </si>
  <si>
    <t>C24 H16</t>
  </si>
  <si>
    <t>Tetraphenylene</t>
  </si>
  <si>
    <t>C9 H8</t>
  </si>
  <si>
    <t>Indene</t>
  </si>
  <si>
    <t>C6 H13 N O5</t>
  </si>
  <si>
    <t>Galactosamine</t>
  </si>
  <si>
    <t>C10 H17 N O6</t>
  </si>
  <si>
    <t>Boc-Glu-OH</t>
  </si>
  <si>
    <t>C4 H5 N O3</t>
  </si>
  <si>
    <t>N-Hydroxysuccinimide</t>
  </si>
  <si>
    <t>C18 H18 O4</t>
  </si>
  <si>
    <t>Aurentiacin</t>
  </si>
  <si>
    <t>553-21-9</t>
  </si>
  <si>
    <t>(+)-Costunolide</t>
  </si>
  <si>
    <t>98-79-3</t>
  </si>
  <si>
    <t>C5 H7 N O3</t>
  </si>
  <si>
    <t>Pyroglutamic acid</t>
  </si>
  <si>
    <t>C12 H23 N O2 S2</t>
  </si>
  <si>
    <t>S(8)-(2-methylpropanoyl)dihydrolipoamide</t>
  </si>
  <si>
    <t>C20 H24 O9</t>
  </si>
  <si>
    <t>C12 H23 N O7</t>
  </si>
  <si>
    <t>N-Fructosyl isoleucine</t>
  </si>
  <si>
    <t>C11 H17 N O</t>
  </si>
  <si>
    <t>2-Ethylamino-1-phenylpropanol</t>
  </si>
  <si>
    <t>458-36-6</t>
  </si>
  <si>
    <t>Coniferaldehyde</t>
  </si>
  <si>
    <t>C17 H13 N2 S</t>
  </si>
  <si>
    <t>1-Amino-2-phenyl[1,3]thiazolo[3,2-a]quinolin-10-ium</t>
  </si>
  <si>
    <t>C9 H15 N O6</t>
  </si>
  <si>
    <t>Boc-Asp-OH</t>
  </si>
  <si>
    <t>C21 H22 O5</t>
  </si>
  <si>
    <t>C17 H22 O</t>
  </si>
  <si>
    <t>1-(4-Methoxyphenyl)adamantane</t>
  </si>
  <si>
    <t>C16 H25 N O</t>
  </si>
  <si>
    <t>8-OH-DPAT</t>
  </si>
  <si>
    <t>Pyridines and derivatives</t>
  </si>
  <si>
    <t>59-67-6</t>
  </si>
  <si>
    <t>C6 H5 N O2</t>
  </si>
  <si>
    <t>Nicotinic acid</t>
  </si>
  <si>
    <t>98-92-0</t>
  </si>
  <si>
    <t>C6 H6 N2 O</t>
  </si>
  <si>
    <t>Nicotinamide</t>
  </si>
  <si>
    <t>C7 H7 N O2</t>
  </si>
  <si>
    <t>Methyl isonicotinate</t>
  </si>
  <si>
    <t>Purine nucleosides</t>
  </si>
  <si>
    <t>C10 H13 N5 O4</t>
  </si>
  <si>
    <t>Adenosine</t>
  </si>
  <si>
    <t>Prenol lipids</t>
  </si>
  <si>
    <t>1139-30-6</t>
  </si>
  <si>
    <t>C15 H24 O</t>
  </si>
  <si>
    <t>(-)-Caryophyllene oxide</t>
  </si>
  <si>
    <t>1686-14-2</t>
  </si>
  <si>
    <t>C10 H16 O</t>
  </si>
  <si>
    <t>α-Pinene-2-oxide</t>
  </si>
  <si>
    <t>4674-50-4</t>
  </si>
  <si>
    <t>C15 H22 O</t>
  </si>
  <si>
    <t>Nootkatone</t>
  </si>
  <si>
    <t>148-83-4</t>
  </si>
  <si>
    <t>C19 H22 O3</t>
  </si>
  <si>
    <t>Ostruthin</t>
  </si>
  <si>
    <t>Piperidines</t>
  </si>
  <si>
    <t>2564-83-2</t>
  </si>
  <si>
    <t>C9 H19 N O</t>
  </si>
  <si>
    <t>2,2,6,6-Tetramethyl-1-piperidinol (TEMPO)</t>
  </si>
  <si>
    <t>Phenols</t>
  </si>
  <si>
    <t>121-33-5</t>
  </si>
  <si>
    <t>C8 H8 O3</t>
  </si>
  <si>
    <t>Vanillin</t>
  </si>
  <si>
    <t>87-66-1</t>
  </si>
  <si>
    <t>C6 H6 O3</t>
  </si>
  <si>
    <t>Pyrogallol</t>
  </si>
  <si>
    <t>Phenol ethers</t>
  </si>
  <si>
    <t>C12 H16 O3</t>
  </si>
  <si>
    <t>β-Asarone</t>
  </si>
  <si>
    <t>Organooxygen compounds</t>
  </si>
  <si>
    <t>98-86-2</t>
  </si>
  <si>
    <t>C8 H8 O</t>
  </si>
  <si>
    <t>Acetophenone</t>
  </si>
  <si>
    <t>1874-85-7</t>
  </si>
  <si>
    <t>C9 H11 N O2</t>
  </si>
  <si>
    <t>3-(2,6-Dioxocyclohexyl)propanenitrile</t>
  </si>
  <si>
    <t>1114-41-6</t>
  </si>
  <si>
    <t>C9 H17 N O7</t>
  </si>
  <si>
    <t>Muramic acid</t>
  </si>
  <si>
    <t>67-47-0</t>
  </si>
  <si>
    <t>5-Hydroxymethyl-2-furaldehyde</t>
  </si>
  <si>
    <t>1109-28-0</t>
  </si>
  <si>
    <t>C18 H32 O16</t>
  </si>
  <si>
    <t>Maltotriose</t>
  </si>
  <si>
    <t>57-50-1</t>
  </si>
  <si>
    <t>C12 H22 O11</t>
  </si>
  <si>
    <t>Sucrose</t>
  </si>
  <si>
    <t>Organonitrogen compounds</t>
  </si>
  <si>
    <t>62-49-7</t>
  </si>
  <si>
    <t>C5 H13 N O</t>
  </si>
  <si>
    <t>Choline</t>
  </si>
  <si>
    <t>Naphthalenes</t>
  </si>
  <si>
    <t>58-27-5</t>
  </si>
  <si>
    <t>C11 H8 O2</t>
  </si>
  <si>
    <t>Menadione</t>
  </si>
  <si>
    <t>Morphinans</t>
  </si>
  <si>
    <t>76-58-4</t>
  </si>
  <si>
    <t>C19 H23 N O3</t>
  </si>
  <si>
    <t>Ethylmorphine</t>
  </si>
  <si>
    <t>Linear 1,3-diarylpropanoids</t>
  </si>
  <si>
    <t>961-29-5</t>
  </si>
  <si>
    <t>C15 H12 O4</t>
  </si>
  <si>
    <t>Isoliquiritigenin</t>
  </si>
  <si>
    <t>Isoflavonoids</t>
  </si>
  <si>
    <t>485-72-3</t>
  </si>
  <si>
    <t>C16 H12 O4</t>
  </si>
  <si>
    <t>Formononetin</t>
  </si>
  <si>
    <t>Isocoumarans</t>
  </si>
  <si>
    <t>569-31-3</t>
  </si>
  <si>
    <t>C10 H10 O4</t>
  </si>
  <si>
    <t>Meconin</t>
  </si>
  <si>
    <t>Indoles and derivatives</t>
  </si>
  <si>
    <t>120-72-9</t>
  </si>
  <si>
    <t>C8 H7 N</t>
  </si>
  <si>
    <t>Indole</t>
  </si>
  <si>
    <t>1204-06-4</t>
  </si>
  <si>
    <t>C11 H9 N O2</t>
  </si>
  <si>
    <t>trans-3-Indoleacrylic acid</t>
  </si>
  <si>
    <t>Imidazopyrimidines</t>
  </si>
  <si>
    <t>C13 H18 N4 O3</t>
  </si>
  <si>
    <t>Pentoxifylline</t>
  </si>
  <si>
    <t>73-40-5</t>
  </si>
  <si>
    <t>C5 H5 N5 O</t>
  </si>
  <si>
    <t>Guanine</t>
  </si>
  <si>
    <t>73-24-5</t>
  </si>
  <si>
    <t>C5 H5 N5</t>
  </si>
  <si>
    <t>Adenine</t>
  </si>
  <si>
    <t>Flavonoids</t>
  </si>
  <si>
    <t>29741-09-1</t>
  </si>
  <si>
    <t>C21 H18 O11</t>
  </si>
  <si>
    <t>Apigenin 7-O-glucuronide</t>
  </si>
  <si>
    <t>Fatty Acyls</t>
  </si>
  <si>
    <t>506-23-0</t>
  </si>
  <si>
    <t>C18 H30 O2</t>
  </si>
  <si>
    <t>α-Eleostearic acid</t>
  </si>
  <si>
    <t>2277-28-3</t>
  </si>
  <si>
    <t>C21 H38 O4</t>
  </si>
  <si>
    <t>1-Linoleoyl glycerol</t>
  </si>
  <si>
    <t>54232-58-5</t>
  </si>
  <si>
    <t>9-Oxo-10(E),12(E)-octadecadienoic acid</t>
  </si>
  <si>
    <t>Epoxides</t>
  </si>
  <si>
    <t>80532-66-7</t>
  </si>
  <si>
    <t>C11 H12 O3</t>
  </si>
  <si>
    <t>BMK methyl glycidate</t>
  </si>
  <si>
    <t>Coumarins and derivatives</t>
  </si>
  <si>
    <t>93-35-6</t>
  </si>
  <si>
    <t>C9 H6 O3</t>
  </si>
  <si>
    <t>7-Hydroxycoumarine</t>
  </si>
  <si>
    <t>574-84-5</t>
  </si>
  <si>
    <t>C10 H8 O5</t>
  </si>
  <si>
    <t>Fraxetin</t>
  </si>
  <si>
    <t>92-61-5</t>
  </si>
  <si>
    <t>C10 H8 O4</t>
  </si>
  <si>
    <t>Scopoletin</t>
  </si>
  <si>
    <t>120-08-1</t>
  </si>
  <si>
    <t>C11 H10 O4</t>
  </si>
  <si>
    <t>Scoparone</t>
  </si>
  <si>
    <t>298-81-7</t>
  </si>
  <si>
    <t>C11 H6 O3</t>
  </si>
  <si>
    <t>Psoralen</t>
  </si>
  <si>
    <t>C12 H8 O4</t>
  </si>
  <si>
    <t>Methoxsalen</t>
  </si>
  <si>
    <t>3902-71-4</t>
  </si>
  <si>
    <t>C14 H12 O3</t>
  </si>
  <si>
    <t>Trioxsalen</t>
  </si>
  <si>
    <t>3804-70-4</t>
  </si>
  <si>
    <t>C14 H14 O4</t>
  </si>
  <si>
    <t>Columbianetin</t>
  </si>
  <si>
    <t>C16 H14 O4</t>
  </si>
  <si>
    <t>Imperatorin</t>
  </si>
  <si>
    <t>482-45-1</t>
  </si>
  <si>
    <t>Isoimperatorin</t>
  </si>
  <si>
    <t>Cinnamic acids and derivatives</t>
  </si>
  <si>
    <t>537-98-4</t>
  </si>
  <si>
    <t>Ferulic acid</t>
  </si>
  <si>
    <t>7400-08-0</t>
  </si>
  <si>
    <t>C9 H8 O3</t>
  </si>
  <si>
    <t>4-Coumaric acid</t>
  </si>
  <si>
    <t>2-Hydroxycinnamic acid</t>
  </si>
  <si>
    <t>Carboxylic acids and derivatives</t>
  </si>
  <si>
    <t>52899-07-7</t>
  </si>
  <si>
    <t>C11 H20 N2 O3</t>
  </si>
  <si>
    <t>Prolylleucine</t>
  </si>
  <si>
    <t>1205-08-9</t>
  </si>
  <si>
    <t>C10 H11 N O3</t>
  </si>
  <si>
    <t>Methylhippuric acid</t>
  </si>
  <si>
    <t>77-90-7</t>
  </si>
  <si>
    <t>C20 H34 O8</t>
  </si>
  <si>
    <t>Citroflex A-4</t>
  </si>
  <si>
    <t>2387-71-5</t>
  </si>
  <si>
    <t>C10 H18 N4 O6</t>
  </si>
  <si>
    <t>Argininosuccinic acid</t>
  </si>
  <si>
    <t>57-00-1</t>
  </si>
  <si>
    <t>C4 H9 N3 O2</t>
  </si>
  <si>
    <t>Creatine</t>
  </si>
  <si>
    <t>73-32-5</t>
  </si>
  <si>
    <t>C6 H13 N O2</t>
  </si>
  <si>
    <t>L-Isoleucine</t>
  </si>
  <si>
    <t>1723-00-8</t>
  </si>
  <si>
    <t>C6 H11 N O2</t>
  </si>
  <si>
    <t>D-(+)-Pipecolinic acid</t>
  </si>
  <si>
    <t>673-49-4</t>
  </si>
  <si>
    <t>C7 H11 N3 O</t>
  </si>
  <si>
    <t>N-Acetylhistamine</t>
  </si>
  <si>
    <t>463-00-3</t>
  </si>
  <si>
    <t>C5 H11 N3 O2</t>
  </si>
  <si>
    <t>4-Guanidinobutyric acid</t>
  </si>
  <si>
    <t>63-91-2</t>
  </si>
  <si>
    <t>L-Phenylalanine</t>
  </si>
  <si>
    <t>L-Pyroglutamic acid</t>
  </si>
  <si>
    <t>327-57-1</t>
  </si>
  <si>
    <t>L-Norleucine</t>
  </si>
  <si>
    <t>72-18-4</t>
  </si>
  <si>
    <t>C5 H11 N O2</t>
  </si>
  <si>
    <t>L-(+)-Valine</t>
  </si>
  <si>
    <t>344-25-2</t>
  </si>
  <si>
    <t>C5 H9 N O2</t>
  </si>
  <si>
    <t>D-(+)-Proline</t>
  </si>
  <si>
    <t>7200-25-1</t>
  </si>
  <si>
    <t>C6 H14 N4 O2</t>
  </si>
  <si>
    <t>DL-Arginine</t>
  </si>
  <si>
    <t>Benzene and substituted derivatives</t>
  </si>
  <si>
    <t>14838-15-4</t>
  </si>
  <si>
    <t>C9 H13 N O</t>
  </si>
  <si>
    <t>Norephedrine</t>
  </si>
  <si>
    <t>149-91-7</t>
  </si>
  <si>
    <t>C7 H6 O5</t>
  </si>
  <si>
    <t>Gallic acid</t>
  </si>
  <si>
    <t>492-41-1</t>
  </si>
  <si>
    <t>L-(-)-Norephedrine</t>
  </si>
  <si>
    <t>14374-62-0</t>
  </si>
  <si>
    <t>C10 H12 O4</t>
  </si>
  <si>
    <t>2,4,5-Trimethoxybenzaldehyde</t>
  </si>
  <si>
    <t>90-93-7</t>
  </si>
  <si>
    <t>C21 H28 N2 O</t>
  </si>
  <si>
    <t>4,4'-Bis(diethylamino)benzophenone</t>
  </si>
  <si>
    <t>95-68-1</t>
  </si>
  <si>
    <t>C8 H11 N</t>
  </si>
  <si>
    <t>90-82-4</t>
  </si>
  <si>
    <t>C10 H15 N O</t>
  </si>
  <si>
    <t>Pseudoephedrine</t>
  </si>
  <si>
    <t>299-42-3</t>
  </si>
  <si>
    <t>(-)-Ephedrine</t>
  </si>
  <si>
    <t>△ppm</t>
  </si>
  <si>
    <t>RT [min]</t>
  </si>
  <si>
    <t>Molecular Weight</t>
  </si>
  <si>
    <t>Class</t>
  </si>
  <si>
    <t>CAS_num</t>
  </si>
  <si>
    <t>Formula</t>
  </si>
  <si>
    <t>Name</t>
  </si>
  <si>
    <t>C21 H20 O11</t>
  </si>
  <si>
    <t>Kaempferol-7-O-glucoside</t>
  </si>
  <si>
    <t>C18 H19 N O5</t>
  </si>
  <si>
    <t>N-Feruloyloctopamine</t>
  </si>
  <si>
    <t>C21 H30 O10</t>
  </si>
  <si>
    <t>Lusitanicoside</t>
  </si>
  <si>
    <t>C19 H26 O13</t>
  </si>
  <si>
    <t>Sibiricose A3</t>
  </si>
  <si>
    <t>C15 H12 O5</t>
  </si>
  <si>
    <t>Naringenin chalcone</t>
  </si>
  <si>
    <t>C26 H34 O11</t>
  </si>
  <si>
    <t>Lariciresinol 4-O-glucoside</t>
  </si>
  <si>
    <t>C30 H52 O26</t>
  </si>
  <si>
    <t>C24 H42 O21</t>
  </si>
  <si>
    <t>C16 H18 O10</t>
  </si>
  <si>
    <t>Fraxin</t>
  </si>
  <si>
    <t>1188-37-0</t>
  </si>
  <si>
    <t>C7 H11 N O5</t>
  </si>
  <si>
    <t>N-Acetylglutamic acid</t>
  </si>
  <si>
    <t>Paeoniflorin</t>
  </si>
  <si>
    <t>C13 H16 O10</t>
  </si>
  <si>
    <t>Gallic acid hexoside</t>
  </si>
  <si>
    <t>C13 H16 O9</t>
  </si>
  <si>
    <t>Benzoic acid + 2O, O-Hex</t>
  </si>
  <si>
    <t>9-KODE</t>
  </si>
  <si>
    <t>C11 H12 O7</t>
  </si>
  <si>
    <t>Piscidic Acid</t>
  </si>
  <si>
    <t>C13 H16 O8</t>
  </si>
  <si>
    <t>Benzoic acid + 1O, O-Hex</t>
  </si>
  <si>
    <t>13-HOTrE</t>
  </si>
  <si>
    <t>C36 H56 O12</t>
  </si>
  <si>
    <t>C14 H18 O9</t>
  </si>
  <si>
    <t>Benzoic acid + 1O, 1MeO, O-Hex</t>
  </si>
  <si>
    <t>C11 H17 N O8</t>
  </si>
  <si>
    <t>N-Fructosyl pyroglutamate</t>
  </si>
  <si>
    <t>L-Arginine monohydrochloride</t>
  </si>
  <si>
    <t>C22 H26 O10</t>
  </si>
  <si>
    <t>4-Methoxyphlorizin</t>
  </si>
  <si>
    <t>617-65-2</t>
  </si>
  <si>
    <t>C5 H9 N O4</t>
  </si>
  <si>
    <t>DL-Glutamic acid</t>
  </si>
  <si>
    <t>C66 H80 N12 O10</t>
  </si>
  <si>
    <t>N,N'-[(2S,8S,12S,15S,21S,25S)-8,21-Dibenzyl-2,15-diisobutyl-1,4,7,14,17,20-hexamethyl-3,6,9,13,16,19,22,26-octaoxo-1,4,7,10,14,17,20,23-octaazacyclohexacosane-12,25-diyl]di(2-quinolinecarboxamide)</t>
  </si>
  <si>
    <t>C29 H24 N4 O3 S</t>
  </si>
  <si>
    <t>N-(4-Acetylphenyl)-2-({5-[(2-naphthyloxy)methyl]-4-phenyl-4H-1,2,4-triazol-3-yl}sulfanyl)acetamide</t>
  </si>
  <si>
    <t>C25 H36 N6 O4</t>
  </si>
  <si>
    <t>N~2~-Cyclohexyl-N-cyclopentyl-N~2~-{[5-(3,4-dimethoxyphenyl)-2H-tetrazol-2-yl]acetyl}alaninamide</t>
  </si>
  <si>
    <t>C29 H34 Cl2 N6 O4 S</t>
  </si>
  <si>
    <t>6-chloro-1-(1-{3-[3-(4-chloro-3-methylphenyl)-5-(methylsulfonyl)-4,5,6,7-tetrahydro-1H-pyrazolo[4,3-c]pyridin-1-yl]-2-hydroxypropyl}piperidin-4-yl)-1H-benzimidazol-2-ol</t>
  </si>
  <si>
    <t>C42 H72 O13</t>
  </si>
  <si>
    <t>C27 H23 F3 N4 O3 S</t>
  </si>
  <si>
    <t>2-[(2Z)-3-(2-Furylmethyl)-2-{(2E)-[(2E)-2-methyl-3-phenyl-2-propen-1-ylidene]hydrazono}-4-oxo-1,3-thiazolidin-5-yl]-N-[3-(trifluoromethyl)phenyl]acetamide</t>
  </si>
  <si>
    <t>C18 H26 N4 O4</t>
  </si>
  <si>
    <t>MFCD00088786</t>
  </si>
  <si>
    <t>C18 H34 O5</t>
  </si>
  <si>
    <t>(15Z)-9,12,13-Trihydroxy-15-octadecenoic acid</t>
  </si>
  <si>
    <t>C34 H33 P3</t>
  </si>
  <si>
    <t>Bis(2-(diphenylphosphino)ethyl)phenylphosphine</t>
  </si>
  <si>
    <t>C36 H40 N4 O6 S3</t>
  </si>
  <si>
    <t>Butyl ({5-isobutyl-3-[4-({4-oxo-2-propyl-6-[(2-thienylcarbonyl)amino]-3(4H)-quinazolinyl}methyl)phenyl]-2-thienyl}sulfonyl)carbamate</t>
  </si>
  <si>
    <t>C41 H32 O26</t>
  </si>
  <si>
    <t>Isoliquiritigenin 4-methyl ether</t>
  </si>
  <si>
    <t>C27 H30 Cl N3 O5 S</t>
  </si>
  <si>
    <t>4-Chloro-N-(4-ethoxyphenyl)-N-{2-[4-(2-methoxyphenyl)-1-piperazinyl]-2-oxoethyl}benzenesulfonamide</t>
  </si>
  <si>
    <t>Nodakenin</t>
  </si>
  <si>
    <t>C10 H7 F3 O2</t>
  </si>
  <si>
    <t>(2E)-3-[3-(Trifluoromethyl)phenyl]acrylic acid</t>
  </si>
  <si>
    <t>C17 H20 N4 O6 S2</t>
  </si>
  <si>
    <t>N-(4-Sulfamoylphenyl)-2-(3,4,5-trimethoxybenzoyl)hydrazinecarbothioamide</t>
  </si>
  <si>
    <t>C23 H18 Cl F N2 O4</t>
  </si>
  <si>
    <t>metamifop</t>
  </si>
  <si>
    <t>C29 H26 Cl N5 O3</t>
  </si>
  <si>
    <t>1-Benzyl-2-[(2-chlorobenzoyl)amino]-N-(3-methoxypropyl)-1H-pyrrolo[2,3-b]quinoxaline-3-carboxamide</t>
  </si>
  <si>
    <t>C25 H27 F4 N3 O3 S</t>
  </si>
  <si>
    <t>Odanacatib</t>
  </si>
  <si>
    <t>C17 H19 Cl N4 O2 S</t>
  </si>
  <si>
    <t>MFCD01051705</t>
  </si>
  <si>
    <t>Tannins</t>
  </si>
  <si>
    <t>476-66-4</t>
  </si>
  <si>
    <t>C14 H6 O8</t>
  </si>
  <si>
    <t>Ellagic acid</t>
  </si>
  <si>
    <t>14375-45-2</t>
  </si>
  <si>
    <t>C15 H20 O4</t>
  </si>
  <si>
    <t>(±)-Abscisic acid</t>
  </si>
  <si>
    <t>510-75-8</t>
  </si>
  <si>
    <t>C19 H22 O5</t>
  </si>
  <si>
    <t>Gibberellin A7</t>
  </si>
  <si>
    <t>464-92-6</t>
  </si>
  <si>
    <t>C30 H48 O5</t>
  </si>
  <si>
    <t>Asiatic acid</t>
  </si>
  <si>
    <t>471-53-4</t>
  </si>
  <si>
    <t>C30 H46 O4</t>
  </si>
  <si>
    <t>18-β-Glycyrrhetinic acid</t>
  </si>
  <si>
    <t>508-02-1</t>
  </si>
  <si>
    <t>C30 H48 O3</t>
  </si>
  <si>
    <t>Oleanolic acid</t>
  </si>
  <si>
    <t>Phenylpropanoic acids</t>
  </si>
  <si>
    <t>1078-61-1</t>
  </si>
  <si>
    <t>C9 H10 O4</t>
  </si>
  <si>
    <t>3,4-Dihydroxyphenylpropionic acid</t>
  </si>
  <si>
    <t>77-95-2</t>
  </si>
  <si>
    <t>C7 H12 O6</t>
  </si>
  <si>
    <t>D-(-)-Quinic acid</t>
  </si>
  <si>
    <t>59-23-4</t>
  </si>
  <si>
    <t>C6 H12 O6</t>
  </si>
  <si>
    <t>D-(+)-Galactose</t>
  </si>
  <si>
    <t>14534-61-3</t>
  </si>
  <si>
    <t>C25 H24 O12</t>
  </si>
  <si>
    <t>4,5-Dicaffeoylquinic acid</t>
  </si>
  <si>
    <t>906-33-2</t>
  </si>
  <si>
    <t>Neochlorogenic acid</t>
  </si>
  <si>
    <t>488-45-9</t>
  </si>
  <si>
    <t>C6 H14 O6</t>
  </si>
  <si>
    <t>L-Iditol</t>
  </si>
  <si>
    <t>99-20-7</t>
  </si>
  <si>
    <t>α,α-Trehalose</t>
  </si>
  <si>
    <t>Organic sulfuric acids and derivatives</t>
  </si>
  <si>
    <t>1191-50-0</t>
  </si>
  <si>
    <t>C14 H30 O4 S</t>
  </si>
  <si>
    <t>Myristyl sulfate</t>
  </si>
  <si>
    <t>Nucleoside and nucleotide analogues</t>
  </si>
  <si>
    <t>1445-07-4</t>
  </si>
  <si>
    <t>C9 H12 N2 O6</t>
  </si>
  <si>
    <t>Pseudouridine</t>
  </si>
  <si>
    <t>40957-83-3</t>
  </si>
  <si>
    <t>C16 H12 O5</t>
  </si>
  <si>
    <t>Glycitein</t>
  </si>
  <si>
    <t>491-70-3</t>
  </si>
  <si>
    <t>C15 H10 O6</t>
  </si>
  <si>
    <t>Luteolin</t>
  </si>
  <si>
    <t>117-39-5</t>
  </si>
  <si>
    <t>C15 H10 O7</t>
  </si>
  <si>
    <t>Quercetin</t>
  </si>
  <si>
    <t>552-58-9</t>
  </si>
  <si>
    <t>C15 H12 O6</t>
  </si>
  <si>
    <t>Eriodictyol</t>
  </si>
  <si>
    <t>153-18-4</t>
  </si>
  <si>
    <t>C27 H30 O16</t>
  </si>
  <si>
    <t>Rutin</t>
  </si>
  <si>
    <t>505-54-4</t>
  </si>
  <si>
    <t>C16 H30 O4</t>
  </si>
  <si>
    <t>Hexadecanedioic acid</t>
  </si>
  <si>
    <t>28715-21-1</t>
  </si>
  <si>
    <t>C14 H28 O3</t>
  </si>
  <si>
    <t>(R)-3-Hydroxy myristic acid</t>
  </si>
  <si>
    <t>6894-38-8</t>
  </si>
  <si>
    <t>C12 H18 O3</t>
  </si>
  <si>
    <t>Jasmonic acid</t>
  </si>
  <si>
    <t>505-48-6</t>
  </si>
  <si>
    <t>C8 H14 O4</t>
  </si>
  <si>
    <t>Suberic acid</t>
  </si>
  <si>
    <t>124-06-1</t>
  </si>
  <si>
    <t>C16 H32 O2</t>
  </si>
  <si>
    <t>Ethyl myristate</t>
  </si>
  <si>
    <t>10347-88-3</t>
  </si>
  <si>
    <t>C10 H18 O4</t>
  </si>
  <si>
    <t>3-tert-Butyladipic acid</t>
  </si>
  <si>
    <t>112-80-1</t>
  </si>
  <si>
    <t>C18 H34 O2</t>
  </si>
  <si>
    <t>Oleic acid</t>
  </si>
  <si>
    <t>16833-54-8</t>
  </si>
  <si>
    <t>Pinolenic acid</t>
  </si>
  <si>
    <t>95341-44-9</t>
  </si>
  <si>
    <t>C18 H32 O5</t>
  </si>
  <si>
    <t>Corchorifatty acid F</t>
  </si>
  <si>
    <t>123-99-9</t>
  </si>
  <si>
    <t>C9 H16 O4</t>
  </si>
  <si>
    <t>Azelaic acid</t>
  </si>
  <si>
    <t>60-33-3</t>
  </si>
  <si>
    <t>C18 H32 O2</t>
  </si>
  <si>
    <t>Linoleic acid</t>
  </si>
  <si>
    <t>601-75-2</t>
  </si>
  <si>
    <t>C5 H8 O4</t>
  </si>
  <si>
    <t>Ethylmalonic acid</t>
  </si>
  <si>
    <t>331-39-5</t>
  </si>
  <si>
    <t>C9 H8 O4</t>
  </si>
  <si>
    <t>Caffeic acid</t>
  </si>
  <si>
    <t>26326-05-6</t>
  </si>
  <si>
    <t>C7 H8 O6</t>
  </si>
  <si>
    <t>3-Butene-1,2,3-tricarboxylic acid</t>
  </si>
  <si>
    <t>105816-04-4</t>
  </si>
  <si>
    <t>C19 H27 N O3</t>
  </si>
  <si>
    <t>Nateglinide</t>
  </si>
  <si>
    <t>59-92-7</t>
  </si>
  <si>
    <t>C9 H11 N O4</t>
  </si>
  <si>
    <t>L-Dopa</t>
  </si>
  <si>
    <t>585-84-2</t>
  </si>
  <si>
    <t>C6 H6 O6</t>
  </si>
  <si>
    <t>cis-Aconitic acid</t>
  </si>
  <si>
    <t>77-92-9</t>
  </si>
  <si>
    <t>C6 H8 O7</t>
  </si>
  <si>
    <t>Citric acid</t>
  </si>
  <si>
    <t>Benzopyrans</t>
  </si>
  <si>
    <t>51419-56-8</t>
  </si>
  <si>
    <t>C20 H20 O11</t>
  </si>
  <si>
    <t>Irisxanthone</t>
  </si>
  <si>
    <t>128-39-2</t>
  </si>
  <si>
    <t>C14 H22 O</t>
  </si>
  <si>
    <t>2,6-di-tert-Butylphenol</t>
  </si>
  <si>
    <t>27176-87-0</t>
  </si>
  <si>
    <t>C18 H30 O3 S</t>
  </si>
  <si>
    <t>4-Dodecylbenzenesulfonic acid</t>
  </si>
  <si>
    <t>1244-58-2</t>
  </si>
  <si>
    <t>C22 H30 O4</t>
  </si>
  <si>
    <t>Cannabidiolic acid</t>
  </si>
  <si>
    <t>530-57-4</t>
  </si>
  <si>
    <t>Syringic acid</t>
  </si>
  <si>
    <t>Aurone flavonoids</t>
  </si>
  <si>
    <t>5989-16-2</t>
  </si>
  <si>
    <t>2,4,6-Trihydroxy-2-(4-hydroxybenzyl)-1-benzofuran-3(2H)-one</t>
  </si>
  <si>
    <t>C9 H10 Cl NO2</t>
  </si>
  <si>
    <t>14091-11-3</t>
  </si>
  <si>
    <t xml:space="preserve"> 2-AMINO-3-(2-CHLORO-PHENYL)-PROPIONIC ACID</t>
  </si>
  <si>
    <t>78950-78-4</t>
  </si>
  <si>
    <t>Tetralins</t>
  </si>
  <si>
    <t>NA</t>
    <phoneticPr fontId="3" type="noConversion"/>
  </si>
  <si>
    <t>88206-46-6</t>
  </si>
  <si>
    <t>13726-67-5</t>
  </si>
  <si>
    <t>Others</t>
    <phoneticPr fontId="3" type="noConversion"/>
  </si>
  <si>
    <t>18259-40-0</t>
  </si>
  <si>
    <t>131623-13-7</t>
  </si>
  <si>
    <t>96608-87-6</t>
  </si>
  <si>
    <t>Pyrrolidines</t>
  </si>
  <si>
    <t>2419-94-5</t>
  </si>
  <si>
    <t>90-76-6</t>
  </si>
  <si>
    <t>Indenes and isoindenes</t>
  </si>
  <si>
    <t>Benzenoids</t>
  </si>
  <si>
    <t>506-44-5</t>
  </si>
  <si>
    <t>51589-67-4</t>
  </si>
  <si>
    <t>21698-40-8</t>
  </si>
  <si>
    <t>2009-24-7</t>
  </si>
  <si>
    <t>24738-51-0</t>
  </si>
  <si>
    <t>327-97-9</t>
  </si>
  <si>
    <t>537-42-8</t>
  </si>
  <si>
    <t>Stilbenes</t>
  </si>
  <si>
    <t>1818-71-9</t>
  </si>
  <si>
    <t>53948-07-5</t>
  </si>
  <si>
    <t>Aristolactams</t>
  </si>
  <si>
    <t>19950-55-1</t>
  </si>
  <si>
    <t>Furanoid lignans</t>
  </si>
  <si>
    <t>17990-42-0</t>
  </si>
  <si>
    <t>118-41-2</t>
  </si>
  <si>
    <t>21422-04-8</t>
  </si>
  <si>
    <t>11041-94-4</t>
  </si>
  <si>
    <t>Isoquinolines and derivatives</t>
  </si>
  <si>
    <t>2,4-Xylidine</t>
    <phoneticPr fontId="3" type="noConversion"/>
  </si>
  <si>
    <t>614-60-8</t>
    <phoneticPr fontId="3" type="noConversion"/>
  </si>
  <si>
    <t>482-44-0</t>
    <phoneticPr fontId="3" type="noConversion"/>
  </si>
  <si>
    <t>327-97-9</t>
    <phoneticPr fontId="3" type="noConversion"/>
  </si>
  <si>
    <t>5273-86-9</t>
    <phoneticPr fontId="3" type="noConversion"/>
  </si>
  <si>
    <t>58-61-7</t>
    <phoneticPr fontId="3" type="noConversion"/>
  </si>
  <si>
    <t>6066-82-6</t>
    <phoneticPr fontId="3" type="noConversion"/>
  </si>
  <si>
    <t>2459-09-8</t>
  </si>
  <si>
    <t>16290-07-6</t>
  </si>
  <si>
    <t>66648-44-0</t>
  </si>
  <si>
    <t>499-35-4</t>
  </si>
  <si>
    <t>73692-50-9</t>
  </si>
  <si>
    <t>Lignan glycosides</t>
  </si>
  <si>
    <t>34620-76-3</t>
  </si>
  <si>
    <t>470-55-3</t>
  </si>
  <si>
    <t>524-30-1</t>
  </si>
  <si>
    <t>23180-57-6</t>
  </si>
  <si>
    <t>13405-60-2</t>
  </si>
  <si>
    <t>469-65-8</t>
  </si>
  <si>
    <t>1119-34-2</t>
  </si>
  <si>
    <t>14197-60-5</t>
  </si>
  <si>
    <t>23582-02-7</t>
  </si>
  <si>
    <t>14937-32-7</t>
  </si>
  <si>
    <t>13351-10-5</t>
  </si>
  <si>
    <t>Diazinanes</t>
  </si>
  <si>
    <t>495-31-8</t>
  </si>
  <si>
    <t>32383-76-9</t>
  </si>
  <si>
    <t>256412-89-2</t>
  </si>
  <si>
    <t>603139-19-1</t>
  </si>
  <si>
    <t>6493-05-6</t>
    <phoneticPr fontId="3" type="noConversion"/>
  </si>
  <si>
    <t>95-13-6</t>
    <phoneticPr fontId="3" type="noConversion"/>
  </si>
  <si>
    <t>Molecular Weigh</t>
    <phoneticPr fontId="3" type="noConversion"/>
  </si>
  <si>
    <t>Polygalaxanthone XI</t>
    <phoneticPr fontId="3" type="noConversion"/>
  </si>
  <si>
    <t xml:space="preserve">Medicarpin </t>
    <phoneticPr fontId="3" type="noConversion"/>
  </si>
  <si>
    <t>Maltopentaose</t>
    <phoneticPr fontId="3" type="noConversion"/>
  </si>
  <si>
    <t xml:space="preserve">Stachyose </t>
    <phoneticPr fontId="3" type="noConversion"/>
  </si>
  <si>
    <t xml:space="preserve">Tenuifolin </t>
    <phoneticPr fontId="3" type="noConversion"/>
  </si>
  <si>
    <t xml:space="preserve">Ginsenoside Rg3 </t>
    <phoneticPr fontId="3" type="noConversion"/>
  </si>
  <si>
    <t xml:space="preserve">Paeoniflorin </t>
    <phoneticPr fontId="3" type="noConversion"/>
  </si>
  <si>
    <t>1,2,3,4,6-Pentagalloylglucose</t>
    <phoneticPr fontId="3" type="noConversion"/>
  </si>
  <si>
    <t>Area: 201026-518002-N.raw (F1)</t>
    <phoneticPr fontId="3" type="noConversion"/>
  </si>
  <si>
    <t>The relative concentration of each substance in the sample (ug/ml)</t>
  </si>
  <si>
    <t>Area: 201026-518002-P.raw (F1)</t>
    <phoneticPr fontId="3" type="noConversion"/>
  </si>
  <si>
    <t>Molecular Weight</t>
    <phoneticPr fontId="3" type="noConversion"/>
  </si>
  <si>
    <t xml:space="preserve">Aristolactam I </t>
    <phoneticPr fontId="3" type="noConversion"/>
  </si>
  <si>
    <t xml:space="preserve">Ethyl gallate </t>
    <phoneticPr fontId="3" type="noConversion"/>
  </si>
  <si>
    <t>Gallic acid trimethyl ether</t>
    <phoneticPr fontId="3" type="noConversion"/>
  </si>
  <si>
    <t xml:space="preserve">Polygalaxanthone XI </t>
    <phoneticPr fontId="3" type="noConversion"/>
  </si>
  <si>
    <t xml:space="preserve">Xanthotoxol </t>
    <phoneticPr fontId="3" type="noConversion"/>
  </si>
  <si>
    <t xml:space="preserve">7-Demethylsuberosin </t>
    <phoneticPr fontId="3" type="noConversion"/>
  </si>
  <si>
    <t xml:space="preserve">4',7-Di-O-methylnaringenin </t>
    <phoneticPr fontId="3" type="noConversion"/>
  </si>
  <si>
    <t xml:space="preserve">Veraguensin </t>
    <phoneticPr fontId="3" type="noConversion"/>
  </si>
  <si>
    <t xml:space="preserve">Higenamine  </t>
    <phoneticPr fontId="3" type="noConversion"/>
  </si>
  <si>
    <t xml:space="preserve">Bergaptol </t>
    <phoneticPr fontId="3" type="noConversion"/>
  </si>
  <si>
    <t xml:space="preserve">Ferulaldehyde </t>
    <phoneticPr fontId="3" type="noConversion"/>
  </si>
  <si>
    <t xml:space="preserve">Nodakenin </t>
    <phoneticPr fontId="3" type="noConversion"/>
  </si>
  <si>
    <t xml:space="preserve">Notopterol </t>
    <phoneticPr fontId="3" type="noConversion"/>
  </si>
  <si>
    <t xml:space="preserve">Lupenone </t>
    <phoneticPr fontId="3" type="noConversion"/>
  </si>
  <si>
    <t xml:space="preserve">Atractylenolide II </t>
    <phoneticPr fontId="3" type="noConversion"/>
  </si>
  <si>
    <t xml:space="preserve">Oleanonic acid </t>
    <phoneticPr fontId="3" type="noConversion"/>
  </si>
  <si>
    <t xml:space="preserve">Roburic acid </t>
    <phoneticPr fontId="3" type="noConversion"/>
  </si>
  <si>
    <t xml:space="preserve">Artemisinin </t>
    <phoneticPr fontId="3" type="noConversion"/>
  </si>
  <si>
    <t xml:space="preserve">Pterostilbene </t>
    <phoneticPr fontId="3" type="noConversion"/>
  </si>
  <si>
    <t>Internal standard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</si>
</sst>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0_ "/>
  </numFmts>
  <fonts count="5" x14ac:knownFonts="1">
    <font>
      <sz val="11"/>
      <color theme="1"/>
      <name val="等线"/>
      <family val="2"/>
      <scheme val="minor"/>
    </font>
    <font>
      <sz val="11"/>
      <color theme="1"/>
      <name val="等线"/>
      <family val="2"/>
      <charset val="134"/>
      <scheme val="minor"/>
    </font>
    <font>
      <sz val="11"/>
      <color theme="1"/>
      <name val="等线"/>
      <family val="2"/>
      <charset val="134"/>
      <scheme val="minor"/>
    </font>
    <font>
      <sz val="9"/>
      <name val="等线"/>
      <family val="3"/>
      <charset val="134"/>
      <scheme val="minor"/>
    </font>
    <font>
      <sz val="10.5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>
      <alignment vertical="center"/>
    </xf>
  </cellStyleXfs>
  <cellXfs count="8">
    <xf numFmtId="0" fontId="0" fillId="0" borderId="0" xfId="0"/>
    <xf numFmtId="0" fontId="2" fillId="0" borderId="0" xfId="1" applyAlignment="1">
      <alignment horizontal="center" vertical="center"/>
    </xf>
    <xf numFmtId="49" fontId="2" fillId="0" borderId="0" xfId="1" applyNumberFormat="1" applyAlignment="1">
      <alignment horizontal="center" vertical="center"/>
    </xf>
    <xf numFmtId="176" fontId="4" fillId="0" borderId="0" xfId="0" applyNumberFormat="1" applyFont="1" applyAlignment="1">
      <alignment horizontal="center"/>
    </xf>
    <xf numFmtId="176" fontId="2" fillId="0" borderId="0" xfId="1" applyNumberFormat="1" applyAlignment="1">
      <alignment horizontal="center" vertical="center"/>
    </xf>
    <xf numFmtId="0" fontId="1" fillId="0" borderId="0" xfId="1" applyFont="1" applyAlignment="1">
      <alignment horizontal="center" vertical="center"/>
    </xf>
    <xf numFmtId="0" fontId="2" fillId="0" borderId="0" xfId="1" applyFill="1" applyAlignment="1">
      <alignment horizontal="center" vertical="center"/>
    </xf>
    <xf numFmtId="176" fontId="2" fillId="0" borderId="0" xfId="1" applyNumberFormat="1" applyFill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8"/>
  <sheetViews>
    <sheetView workbookViewId="0">
      <pane ySplit="1" topLeftCell="A107" activePane="bottomLeft" state="frozen"/>
      <selection activeCell="B1" sqref="B1"/>
      <selection pane="bottomLeft" activeCell="D128" sqref="D128"/>
    </sheetView>
  </sheetViews>
  <sheetFormatPr defaultColWidth="8.9140625" defaultRowHeight="14" x14ac:dyDescent="0.3"/>
  <cols>
    <col min="1" max="1" width="46.4140625" style="1" customWidth="1"/>
    <col min="2" max="2" width="16.9140625" style="1" bestFit="1" customWidth="1"/>
    <col min="3" max="3" width="11.6640625" style="1" bestFit="1" customWidth="1"/>
    <col min="4" max="4" width="34.08203125" style="1" bestFit="1" customWidth="1"/>
    <col min="5" max="5" width="16.08203125" style="1" customWidth="1"/>
    <col min="6" max="6" width="8.58203125" style="1" bestFit="1" customWidth="1"/>
    <col min="7" max="7" width="11.4140625" style="1" customWidth="1"/>
    <col min="8" max="8" width="7.4140625" style="1" bestFit="1" customWidth="1"/>
    <col min="9" max="9" width="36" style="1" customWidth="1"/>
    <col min="10" max="10" width="35.58203125" style="4" customWidth="1"/>
    <col min="11" max="16384" width="8.9140625" style="1"/>
  </cols>
  <sheetData>
    <row r="1" spans="1:10" x14ac:dyDescent="0.3">
      <c r="A1" s="1" t="s">
        <v>310</v>
      </c>
      <c r="B1" s="1" t="s">
        <v>309</v>
      </c>
      <c r="C1" s="1" t="s">
        <v>308</v>
      </c>
      <c r="D1" s="1" t="s">
        <v>307</v>
      </c>
      <c r="E1" s="1" t="s">
        <v>306</v>
      </c>
      <c r="F1" s="1" t="s">
        <v>305</v>
      </c>
      <c r="G1" s="5" t="s">
        <v>599</v>
      </c>
      <c r="H1" s="1" t="s">
        <v>304</v>
      </c>
      <c r="I1" s="5" t="s">
        <v>598</v>
      </c>
      <c r="J1" s="3" t="s">
        <v>597</v>
      </c>
    </row>
    <row r="2" spans="1:10" x14ac:dyDescent="0.3">
      <c r="A2" s="5" t="s">
        <v>600</v>
      </c>
      <c r="B2" s="1" t="s">
        <v>15</v>
      </c>
      <c r="C2" s="1" t="s">
        <v>547</v>
      </c>
      <c r="D2" s="1" t="s">
        <v>548</v>
      </c>
      <c r="E2" s="1">
        <v>293.06815999999998</v>
      </c>
      <c r="F2" s="1">
        <v>11.281000000000001</v>
      </c>
      <c r="G2" s="1">
        <v>293.06880999999998</v>
      </c>
      <c r="H2" s="1">
        <v>-2</v>
      </c>
      <c r="I2" s="1">
        <v>38767986.640000001</v>
      </c>
      <c r="J2" s="4">
        <f>1/371146208.8*I2*10</f>
        <v>1.0445475589080031</v>
      </c>
    </row>
    <row r="3" spans="1:10" x14ac:dyDescent="0.3">
      <c r="A3" s="1" t="s">
        <v>303</v>
      </c>
      <c r="B3" s="1" t="s">
        <v>300</v>
      </c>
      <c r="C3" s="1" t="s">
        <v>302</v>
      </c>
      <c r="D3" s="1" t="s">
        <v>282</v>
      </c>
      <c r="E3" s="1">
        <v>165.11521999999999</v>
      </c>
      <c r="F3" s="1">
        <v>4.1630000000000003</v>
      </c>
      <c r="G3" s="1">
        <v>165.11536000000001</v>
      </c>
      <c r="H3" s="1">
        <v>0</v>
      </c>
      <c r="I3" s="1">
        <v>7722069654</v>
      </c>
      <c r="J3" s="4">
        <f t="shared" ref="J3:J66" si="0">1/371146208.8*I3*10</f>
        <v>208.06004401788732</v>
      </c>
    </row>
    <row r="4" spans="1:10" x14ac:dyDescent="0.3">
      <c r="A4" s="1" t="s">
        <v>301</v>
      </c>
      <c r="B4" s="1" t="s">
        <v>300</v>
      </c>
      <c r="C4" s="1" t="s">
        <v>299</v>
      </c>
      <c r="D4" s="1" t="s">
        <v>282</v>
      </c>
      <c r="E4" s="1">
        <v>165.11520999999999</v>
      </c>
      <c r="F4" s="1">
        <v>4.3099999999999996</v>
      </c>
      <c r="G4" s="1">
        <v>165.11536000000001</v>
      </c>
      <c r="H4" s="1">
        <v>0</v>
      </c>
      <c r="I4" s="1">
        <v>4436200184</v>
      </c>
      <c r="J4" s="4">
        <f t="shared" si="0"/>
        <v>119.52702408959647</v>
      </c>
    </row>
    <row r="5" spans="1:10" x14ac:dyDescent="0.3">
      <c r="A5" s="1" t="s">
        <v>556</v>
      </c>
      <c r="B5" s="1" t="s">
        <v>298</v>
      </c>
      <c r="C5" s="1" t="s">
        <v>297</v>
      </c>
      <c r="D5" s="1" t="s">
        <v>282</v>
      </c>
      <c r="E5" s="1">
        <v>121.08929999999999</v>
      </c>
      <c r="F5" s="1">
        <v>5.2539999999999996</v>
      </c>
      <c r="G5" s="1">
        <v>121.08915</v>
      </c>
      <c r="H5" s="1">
        <v>1</v>
      </c>
      <c r="I5" s="1">
        <v>180125695.90000001</v>
      </c>
      <c r="J5" s="4">
        <f t="shared" si="0"/>
        <v>4.8532274243723865</v>
      </c>
    </row>
    <row r="6" spans="1:10" x14ac:dyDescent="0.3">
      <c r="A6" s="1" t="s">
        <v>296</v>
      </c>
      <c r="B6" s="1" t="s">
        <v>295</v>
      </c>
      <c r="C6" s="1" t="s">
        <v>294</v>
      </c>
      <c r="D6" s="1" t="s">
        <v>282</v>
      </c>
      <c r="E6" s="1">
        <v>324.21974</v>
      </c>
      <c r="F6" s="1">
        <v>13.047000000000001</v>
      </c>
      <c r="G6" s="1">
        <v>324.22016000000002</v>
      </c>
      <c r="H6" s="1">
        <v>-1</v>
      </c>
      <c r="I6" s="1">
        <v>55454978.189999998</v>
      </c>
      <c r="J6" s="4">
        <f t="shared" si="0"/>
        <v>1.4941545104097531</v>
      </c>
    </row>
    <row r="7" spans="1:10" x14ac:dyDescent="0.3">
      <c r="A7" s="1" t="s">
        <v>293</v>
      </c>
      <c r="B7" s="1" t="s">
        <v>292</v>
      </c>
      <c r="C7" s="1" t="s">
        <v>291</v>
      </c>
      <c r="D7" s="1" t="s">
        <v>282</v>
      </c>
      <c r="E7" s="1">
        <v>196.07348999999999</v>
      </c>
      <c r="F7" s="1">
        <v>8.5969999999999995</v>
      </c>
      <c r="G7" s="1">
        <v>196.07355999999999</v>
      </c>
      <c r="H7" s="1">
        <v>0</v>
      </c>
      <c r="I7" s="1">
        <v>51202113.329999998</v>
      </c>
      <c r="J7" s="4">
        <f t="shared" si="0"/>
        <v>1.3795671925505602</v>
      </c>
    </row>
    <row r="8" spans="1:10" x14ac:dyDescent="0.3">
      <c r="A8" s="1" t="s">
        <v>290</v>
      </c>
      <c r="B8" s="1" t="s">
        <v>284</v>
      </c>
      <c r="C8" s="1" t="s">
        <v>289</v>
      </c>
      <c r="D8" s="1" t="s">
        <v>282</v>
      </c>
      <c r="E8" s="1">
        <v>151.09967</v>
      </c>
      <c r="F8" s="1">
        <v>2.9239999999999999</v>
      </c>
      <c r="G8" s="1">
        <v>151.09970999999999</v>
      </c>
      <c r="H8" s="1">
        <v>0</v>
      </c>
      <c r="I8" s="1">
        <v>45260584.32</v>
      </c>
      <c r="J8" s="4">
        <f t="shared" si="0"/>
        <v>1.2194812515083409</v>
      </c>
    </row>
    <row r="9" spans="1:10" x14ac:dyDescent="0.3">
      <c r="A9" s="1" t="s">
        <v>288</v>
      </c>
      <c r="B9" s="1" t="s">
        <v>287</v>
      </c>
      <c r="C9" s="1" t="s">
        <v>286</v>
      </c>
      <c r="D9" s="1" t="s">
        <v>282</v>
      </c>
      <c r="E9" s="1">
        <v>170.02149</v>
      </c>
      <c r="F9" s="1">
        <v>1.768</v>
      </c>
      <c r="G9" s="1">
        <v>170.02152000000001</v>
      </c>
      <c r="H9" s="1">
        <v>0</v>
      </c>
      <c r="I9" s="1">
        <v>40777797.740000002</v>
      </c>
      <c r="J9" s="4">
        <f t="shared" si="0"/>
        <v>1.0986990240812073</v>
      </c>
    </row>
    <row r="10" spans="1:10" x14ac:dyDescent="0.3">
      <c r="A10" s="1" t="s">
        <v>285</v>
      </c>
      <c r="B10" s="1" t="s">
        <v>284</v>
      </c>
      <c r="C10" s="1" t="s">
        <v>283</v>
      </c>
      <c r="D10" s="1" t="s">
        <v>282</v>
      </c>
      <c r="E10" s="1">
        <v>151.09967</v>
      </c>
      <c r="F10" s="1">
        <v>3.2690000000000001</v>
      </c>
      <c r="G10" s="1">
        <v>151.09970999999999</v>
      </c>
      <c r="H10" s="1">
        <v>0</v>
      </c>
      <c r="I10" s="1">
        <v>31918017.16</v>
      </c>
      <c r="J10" s="4">
        <f t="shared" si="0"/>
        <v>0.85998499791222982</v>
      </c>
    </row>
    <row r="11" spans="1:10" x14ac:dyDescent="0.3">
      <c r="A11" s="1" t="s">
        <v>79</v>
      </c>
      <c r="B11" s="1" t="s">
        <v>78</v>
      </c>
      <c r="C11" s="1" t="s">
        <v>530</v>
      </c>
      <c r="D11" s="1" t="s">
        <v>282</v>
      </c>
      <c r="E11" s="1">
        <v>179.13086999999999</v>
      </c>
      <c r="F11" s="1">
        <v>4.5869999999999997</v>
      </c>
      <c r="G11" s="1">
        <v>179.13101</v>
      </c>
      <c r="H11" s="1">
        <v>0</v>
      </c>
      <c r="I11" s="1">
        <v>796712829.5</v>
      </c>
      <c r="J11" s="4">
        <f t="shared" si="0"/>
        <v>21.466279611906952</v>
      </c>
    </row>
    <row r="12" spans="1:10" x14ac:dyDescent="0.3">
      <c r="A12" s="1" t="s">
        <v>45</v>
      </c>
      <c r="B12" s="1" t="s">
        <v>44</v>
      </c>
      <c r="C12" s="1" t="s">
        <v>526</v>
      </c>
      <c r="D12" s="1" t="s">
        <v>282</v>
      </c>
      <c r="E12" s="1">
        <v>313.15215000000001</v>
      </c>
      <c r="F12" s="1">
        <v>3.55</v>
      </c>
      <c r="G12" s="1">
        <v>313.15253999999999</v>
      </c>
      <c r="H12" s="1">
        <v>-1</v>
      </c>
      <c r="I12" s="1">
        <v>272666414</v>
      </c>
      <c r="J12" s="4">
        <f t="shared" si="0"/>
        <v>7.3466037786454139</v>
      </c>
    </row>
    <row r="13" spans="1:10" x14ac:dyDescent="0.3">
      <c r="A13" s="1" t="s">
        <v>43</v>
      </c>
      <c r="B13" s="1" t="s">
        <v>42</v>
      </c>
      <c r="C13" s="1" t="s">
        <v>41</v>
      </c>
      <c r="D13" s="1" t="s">
        <v>282</v>
      </c>
      <c r="E13" s="1">
        <v>154.07817</v>
      </c>
      <c r="F13" s="1">
        <v>13.047000000000001</v>
      </c>
      <c r="G13" s="1">
        <v>154.07825</v>
      </c>
      <c r="H13" s="1">
        <v>0</v>
      </c>
      <c r="I13" s="1">
        <v>269633650.5</v>
      </c>
      <c r="J13" s="4">
        <f t="shared" si="0"/>
        <v>7.2648903345069007</v>
      </c>
    </row>
    <row r="14" spans="1:10" x14ac:dyDescent="0.3">
      <c r="A14" s="5" t="s">
        <v>601</v>
      </c>
      <c r="B14" s="1" t="s">
        <v>9</v>
      </c>
      <c r="C14" s="1" t="s">
        <v>8</v>
      </c>
      <c r="D14" s="1" t="s">
        <v>282</v>
      </c>
      <c r="E14" s="1">
        <v>198.05271999999999</v>
      </c>
      <c r="F14" s="1">
        <v>6.5739999999999998</v>
      </c>
      <c r="G14" s="1">
        <v>198.05282</v>
      </c>
      <c r="H14" s="1">
        <v>0</v>
      </c>
      <c r="I14" s="1">
        <v>31632417.469999999</v>
      </c>
      <c r="J14" s="4">
        <f t="shared" si="0"/>
        <v>0.85228992564075456</v>
      </c>
    </row>
    <row r="15" spans="1:10" x14ac:dyDescent="0.3">
      <c r="A15" s="5" t="s">
        <v>602</v>
      </c>
      <c r="B15" s="1" t="s">
        <v>7</v>
      </c>
      <c r="C15" s="1" t="s">
        <v>552</v>
      </c>
      <c r="D15" s="1" t="s">
        <v>282</v>
      </c>
      <c r="E15" s="1">
        <v>212.06831</v>
      </c>
      <c r="F15" s="1">
        <v>7.0119999999999996</v>
      </c>
      <c r="G15" s="1">
        <v>212.06846999999999</v>
      </c>
      <c r="H15" s="1">
        <v>0</v>
      </c>
      <c r="I15" s="1">
        <v>21764328.899999999</v>
      </c>
      <c r="J15" s="4">
        <f t="shared" si="0"/>
        <v>0.58640849304022313</v>
      </c>
    </row>
    <row r="16" spans="1:10" x14ac:dyDescent="0.3">
      <c r="A16" s="1" t="s">
        <v>57</v>
      </c>
      <c r="B16" s="1" t="s">
        <v>56</v>
      </c>
      <c r="C16" s="1" t="s">
        <v>55</v>
      </c>
      <c r="D16" s="1" t="s">
        <v>537</v>
      </c>
      <c r="E16" s="1">
        <v>304.12662999999998</v>
      </c>
      <c r="F16" s="1">
        <v>0.83499999999999996</v>
      </c>
      <c r="G16" s="1">
        <v>304.12520000000001</v>
      </c>
      <c r="H16" s="1">
        <v>4</v>
      </c>
      <c r="I16" s="1">
        <v>302219507</v>
      </c>
      <c r="J16" s="4">
        <f t="shared" si="0"/>
        <v>8.1428693014848328</v>
      </c>
    </row>
    <row r="17" spans="1:10" x14ac:dyDescent="0.3">
      <c r="A17" s="5" t="s">
        <v>603</v>
      </c>
      <c r="B17" s="1" t="s">
        <v>5</v>
      </c>
      <c r="C17" s="1" t="s">
        <v>526</v>
      </c>
      <c r="D17" s="1" t="s">
        <v>503</v>
      </c>
      <c r="E17" s="1">
        <v>568.14250000000004</v>
      </c>
      <c r="F17" s="1">
        <v>6.2779999999999996</v>
      </c>
      <c r="G17" s="1">
        <v>568.14282000000003</v>
      </c>
      <c r="H17" s="1">
        <v>0</v>
      </c>
      <c r="I17" s="1">
        <v>19342185.739999998</v>
      </c>
      <c r="J17" s="4">
        <f t="shared" si="0"/>
        <v>0.52114733443021488</v>
      </c>
    </row>
    <row r="18" spans="1:10" x14ac:dyDescent="0.3">
      <c r="A18" s="1" t="s">
        <v>281</v>
      </c>
      <c r="B18" s="1" t="s">
        <v>280</v>
      </c>
      <c r="C18" s="1" t="s">
        <v>279</v>
      </c>
      <c r="D18" s="1" t="s">
        <v>240</v>
      </c>
      <c r="E18" s="1">
        <v>174.11162999999999</v>
      </c>
      <c r="F18" s="1">
        <v>0.72299999999999998</v>
      </c>
      <c r="G18" s="1">
        <v>174.11168000000001</v>
      </c>
      <c r="H18" s="1">
        <v>0</v>
      </c>
      <c r="I18" s="1">
        <v>2265982385</v>
      </c>
      <c r="J18" s="4">
        <f t="shared" si="0"/>
        <v>61.053631460400354</v>
      </c>
    </row>
    <row r="19" spans="1:10" x14ac:dyDescent="0.3">
      <c r="A19" s="1" t="s">
        <v>278</v>
      </c>
      <c r="B19" s="1" t="s">
        <v>277</v>
      </c>
      <c r="C19" s="1" t="s">
        <v>276</v>
      </c>
      <c r="D19" s="1" t="s">
        <v>240</v>
      </c>
      <c r="E19" s="1">
        <v>115.06353</v>
      </c>
      <c r="F19" s="1">
        <v>0.79500000000000004</v>
      </c>
      <c r="G19" s="1">
        <v>115.06332999999999</v>
      </c>
      <c r="H19" s="1">
        <v>1</v>
      </c>
      <c r="I19" s="1">
        <v>1411892812</v>
      </c>
      <c r="J19" s="4">
        <f t="shared" si="0"/>
        <v>38.041418139901523</v>
      </c>
    </row>
    <row r="20" spans="1:10" x14ac:dyDescent="0.3">
      <c r="A20" s="1" t="s">
        <v>275</v>
      </c>
      <c r="B20" s="1" t="s">
        <v>274</v>
      </c>
      <c r="C20" s="1" t="s">
        <v>273</v>
      </c>
      <c r="D20" s="1" t="s">
        <v>240</v>
      </c>
      <c r="E20" s="1">
        <v>117.07914</v>
      </c>
      <c r="F20" s="1">
        <v>0.79100000000000004</v>
      </c>
      <c r="G20" s="1">
        <v>117.07898</v>
      </c>
      <c r="H20" s="1">
        <v>1</v>
      </c>
      <c r="I20" s="1">
        <v>389177318.30000001</v>
      </c>
      <c r="J20" s="4">
        <f t="shared" si="0"/>
        <v>10.485822273607447</v>
      </c>
    </row>
    <row r="21" spans="1:10" x14ac:dyDescent="0.3">
      <c r="A21" s="1" t="s">
        <v>272</v>
      </c>
      <c r="B21" s="1" t="s">
        <v>257</v>
      </c>
      <c r="C21" s="1" t="s">
        <v>271</v>
      </c>
      <c r="D21" s="1" t="s">
        <v>240</v>
      </c>
      <c r="E21" s="1">
        <v>131.09465</v>
      </c>
      <c r="F21" s="1">
        <v>1.343</v>
      </c>
      <c r="G21" s="1">
        <v>131.09463</v>
      </c>
      <c r="H21" s="1">
        <v>0</v>
      </c>
      <c r="I21" s="1">
        <v>250171985.59999999</v>
      </c>
      <c r="J21" s="4">
        <f t="shared" si="0"/>
        <v>6.7405238062073387</v>
      </c>
    </row>
    <row r="22" spans="1:10" x14ac:dyDescent="0.3">
      <c r="A22" s="1" t="s">
        <v>270</v>
      </c>
      <c r="B22" s="1" t="s">
        <v>71</v>
      </c>
      <c r="C22" s="1" t="s">
        <v>70</v>
      </c>
      <c r="D22" s="1" t="s">
        <v>240</v>
      </c>
      <c r="E22" s="1">
        <v>129.0427</v>
      </c>
      <c r="F22" s="1">
        <v>0.95199999999999996</v>
      </c>
      <c r="G22" s="1">
        <v>129.04258999999999</v>
      </c>
      <c r="H22" s="1">
        <v>0</v>
      </c>
      <c r="I22" s="1">
        <v>239025905.40000001</v>
      </c>
      <c r="J22" s="4">
        <f t="shared" si="0"/>
        <v>6.4402087299456747</v>
      </c>
    </row>
    <row r="23" spans="1:10" x14ac:dyDescent="0.3">
      <c r="A23" s="1" t="s">
        <v>269</v>
      </c>
      <c r="B23" s="1" t="s">
        <v>135</v>
      </c>
      <c r="C23" s="1" t="s">
        <v>268</v>
      </c>
      <c r="D23" s="1" t="s">
        <v>240</v>
      </c>
      <c r="E23" s="1">
        <v>165.07897</v>
      </c>
      <c r="F23" s="1">
        <v>2.2010000000000001</v>
      </c>
      <c r="G23" s="1">
        <v>165.07898</v>
      </c>
      <c r="H23" s="1">
        <v>0</v>
      </c>
      <c r="I23" s="1">
        <v>193200547.19999999</v>
      </c>
      <c r="J23" s="4">
        <f t="shared" si="0"/>
        <v>5.2055104597366419</v>
      </c>
    </row>
    <row r="24" spans="1:10" x14ac:dyDescent="0.3">
      <c r="A24" s="1" t="s">
        <v>267</v>
      </c>
      <c r="B24" s="1" t="s">
        <v>266</v>
      </c>
      <c r="C24" s="1" t="s">
        <v>265</v>
      </c>
      <c r="D24" s="1" t="s">
        <v>240</v>
      </c>
      <c r="E24" s="1">
        <v>145.08507</v>
      </c>
      <c r="F24" s="1">
        <v>0.83199999999999996</v>
      </c>
      <c r="G24" s="1">
        <v>145.08512999999999</v>
      </c>
      <c r="H24" s="1">
        <v>0</v>
      </c>
      <c r="I24" s="1">
        <v>120960008.09999999</v>
      </c>
      <c r="J24" s="4">
        <f t="shared" si="0"/>
        <v>3.2590931883984799</v>
      </c>
    </row>
    <row r="25" spans="1:10" x14ac:dyDescent="0.3">
      <c r="A25" s="1" t="s">
        <v>264</v>
      </c>
      <c r="B25" s="1" t="s">
        <v>263</v>
      </c>
      <c r="C25" s="1" t="s">
        <v>262</v>
      </c>
      <c r="D25" s="1" t="s">
        <v>240</v>
      </c>
      <c r="E25" s="1">
        <v>153.09017</v>
      </c>
      <c r="F25" s="1">
        <v>1.1060000000000001</v>
      </c>
      <c r="G25" s="1">
        <v>153.09021000000001</v>
      </c>
      <c r="H25" s="1">
        <v>0</v>
      </c>
      <c r="I25" s="1">
        <v>117077661.90000001</v>
      </c>
      <c r="J25" s="4">
        <f t="shared" si="0"/>
        <v>3.1544889621407881</v>
      </c>
    </row>
    <row r="26" spans="1:10" x14ac:dyDescent="0.3">
      <c r="A26" s="1" t="s">
        <v>261</v>
      </c>
      <c r="B26" s="1" t="s">
        <v>260</v>
      </c>
      <c r="C26" s="1" t="s">
        <v>259</v>
      </c>
      <c r="D26" s="1" t="s">
        <v>240</v>
      </c>
      <c r="E26" s="1">
        <v>129.07903999999999</v>
      </c>
      <c r="F26" s="1">
        <v>0.84</v>
      </c>
      <c r="G26" s="1">
        <v>129.07898</v>
      </c>
      <c r="H26" s="1">
        <v>0</v>
      </c>
      <c r="I26" s="1">
        <v>114904563</v>
      </c>
      <c r="J26" s="4">
        <f t="shared" si="0"/>
        <v>3.0959379423950617</v>
      </c>
    </row>
    <row r="27" spans="1:10" x14ac:dyDescent="0.3">
      <c r="A27" s="1" t="s">
        <v>258</v>
      </c>
      <c r="B27" s="1" t="s">
        <v>257</v>
      </c>
      <c r="C27" s="1" t="s">
        <v>256</v>
      </c>
      <c r="D27" s="1" t="s">
        <v>240</v>
      </c>
      <c r="E27" s="1">
        <v>131.09465</v>
      </c>
      <c r="F27" s="1">
        <v>1.2549999999999999</v>
      </c>
      <c r="G27" s="1">
        <v>131.09463</v>
      </c>
      <c r="H27" s="1">
        <v>0</v>
      </c>
      <c r="I27" s="1">
        <v>110239462.90000001</v>
      </c>
      <c r="J27" s="4">
        <f t="shared" si="0"/>
        <v>2.9702435397745064</v>
      </c>
    </row>
    <row r="28" spans="1:10" x14ac:dyDescent="0.3">
      <c r="A28" s="1" t="s">
        <v>255</v>
      </c>
      <c r="B28" s="1" t="s">
        <v>254</v>
      </c>
      <c r="C28" s="1" t="s">
        <v>253</v>
      </c>
      <c r="D28" s="1" t="s">
        <v>240</v>
      </c>
      <c r="E28" s="1">
        <v>131.06949</v>
      </c>
      <c r="F28" s="1">
        <v>0.78200000000000003</v>
      </c>
      <c r="G28" s="1">
        <v>131.06948</v>
      </c>
      <c r="H28" s="1">
        <v>0</v>
      </c>
      <c r="I28" s="1">
        <v>90370453.849999994</v>
      </c>
      <c r="J28" s="4">
        <f t="shared" si="0"/>
        <v>2.4349017100885444</v>
      </c>
    </row>
    <row r="29" spans="1:10" x14ac:dyDescent="0.3">
      <c r="A29" s="1" t="s">
        <v>252</v>
      </c>
      <c r="B29" s="1" t="s">
        <v>251</v>
      </c>
      <c r="C29" s="1" t="s">
        <v>250</v>
      </c>
      <c r="D29" s="1" t="s">
        <v>240</v>
      </c>
      <c r="E29" s="1">
        <v>290.1223</v>
      </c>
      <c r="F29" s="1">
        <v>0.82899999999999996</v>
      </c>
      <c r="G29" s="1">
        <v>290.12263000000002</v>
      </c>
      <c r="H29" s="1">
        <v>-1</v>
      </c>
      <c r="I29" s="1">
        <v>72634897.650000006</v>
      </c>
      <c r="J29" s="4">
        <f t="shared" si="0"/>
        <v>1.957042694436921</v>
      </c>
    </row>
    <row r="30" spans="1:10" x14ac:dyDescent="0.3">
      <c r="A30" s="1" t="s">
        <v>249</v>
      </c>
      <c r="B30" s="1" t="s">
        <v>248</v>
      </c>
      <c r="C30" s="1" t="s">
        <v>247</v>
      </c>
      <c r="D30" s="1" t="s">
        <v>240</v>
      </c>
      <c r="E30" s="1">
        <v>402.22494</v>
      </c>
      <c r="F30" s="1">
        <v>15.228</v>
      </c>
      <c r="G30" s="1">
        <v>402.22537</v>
      </c>
      <c r="H30" s="1">
        <v>-1</v>
      </c>
      <c r="I30" s="1">
        <v>62346514.560000002</v>
      </c>
      <c r="J30" s="4">
        <f t="shared" si="0"/>
        <v>1.6798370313839508</v>
      </c>
    </row>
    <row r="31" spans="1:10" x14ac:dyDescent="0.3">
      <c r="A31" s="1" t="s">
        <v>246</v>
      </c>
      <c r="B31" s="1" t="s">
        <v>245</v>
      </c>
      <c r="C31" s="1" t="s">
        <v>244</v>
      </c>
      <c r="D31" s="1" t="s">
        <v>240</v>
      </c>
      <c r="E31" s="1">
        <v>193.07391999999999</v>
      </c>
      <c r="F31" s="1">
        <v>0.92</v>
      </c>
      <c r="G31" s="1">
        <v>193.07389000000001</v>
      </c>
      <c r="H31" s="1">
        <v>0</v>
      </c>
      <c r="I31" s="1">
        <v>27957336.539999999</v>
      </c>
      <c r="J31" s="4">
        <f t="shared" si="0"/>
        <v>0.75327016353992726</v>
      </c>
    </row>
    <row r="32" spans="1:10" x14ac:dyDescent="0.3">
      <c r="A32" s="1" t="s">
        <v>243</v>
      </c>
      <c r="B32" s="1" t="s">
        <v>242</v>
      </c>
      <c r="C32" s="1" t="s">
        <v>241</v>
      </c>
      <c r="D32" s="1" t="s">
        <v>240</v>
      </c>
      <c r="E32" s="1">
        <v>228.14725000000001</v>
      </c>
      <c r="F32" s="1">
        <v>1.359</v>
      </c>
      <c r="G32" s="1">
        <v>228.14739</v>
      </c>
      <c r="H32" s="1">
        <v>0</v>
      </c>
      <c r="I32" s="1">
        <v>22094292.18</v>
      </c>
      <c r="J32" s="4">
        <f t="shared" si="0"/>
        <v>0.59529887834327788</v>
      </c>
    </row>
    <row r="33" spans="1:10" x14ac:dyDescent="0.3">
      <c r="A33" s="1" t="s">
        <v>85</v>
      </c>
      <c r="B33" s="1" t="s">
        <v>84</v>
      </c>
      <c r="C33" s="1" t="s">
        <v>528</v>
      </c>
      <c r="D33" s="1" t="s">
        <v>240</v>
      </c>
      <c r="E33" s="1">
        <v>233.08966000000001</v>
      </c>
      <c r="F33" s="1">
        <v>0.76900000000000002</v>
      </c>
      <c r="G33" s="1">
        <v>233.08994000000001</v>
      </c>
      <c r="H33" s="1">
        <v>-1</v>
      </c>
      <c r="I33" s="1">
        <v>1957631622</v>
      </c>
      <c r="J33" s="4">
        <f t="shared" si="0"/>
        <v>52.74556429740904</v>
      </c>
    </row>
    <row r="34" spans="1:10" x14ac:dyDescent="0.3">
      <c r="A34" s="1" t="s">
        <v>77</v>
      </c>
      <c r="B34" s="1" t="s">
        <v>76</v>
      </c>
      <c r="C34" s="1" t="s">
        <v>526</v>
      </c>
      <c r="D34" s="1" t="s">
        <v>240</v>
      </c>
      <c r="E34" s="1">
        <v>293.14708999999999</v>
      </c>
      <c r="F34" s="1">
        <v>1.3</v>
      </c>
      <c r="G34" s="1">
        <v>293.14744999999999</v>
      </c>
      <c r="H34" s="1">
        <v>-1</v>
      </c>
      <c r="I34" s="1">
        <v>713130634</v>
      </c>
      <c r="J34" s="4">
        <f t="shared" si="0"/>
        <v>19.214277745304564</v>
      </c>
    </row>
    <row r="35" spans="1:10" x14ac:dyDescent="0.3">
      <c r="A35" s="1" t="s">
        <v>72</v>
      </c>
      <c r="B35" s="1" t="s">
        <v>71</v>
      </c>
      <c r="C35" s="1" t="s">
        <v>70</v>
      </c>
      <c r="D35" s="1" t="s">
        <v>240</v>
      </c>
      <c r="E35" s="1">
        <v>129.04267999999999</v>
      </c>
      <c r="F35" s="1">
        <v>1.1279999999999999</v>
      </c>
      <c r="G35" s="1">
        <v>129.04258999999999</v>
      </c>
      <c r="H35" s="1">
        <v>0</v>
      </c>
      <c r="I35" s="1">
        <v>521962496.69999999</v>
      </c>
      <c r="J35" s="4">
        <f t="shared" si="0"/>
        <v>14.063527642855986</v>
      </c>
    </row>
    <row r="36" spans="1:10" x14ac:dyDescent="0.3">
      <c r="A36" s="1" t="s">
        <v>63</v>
      </c>
      <c r="B36" s="1" t="s">
        <v>62</v>
      </c>
      <c r="C36" s="1" t="s">
        <v>534</v>
      </c>
      <c r="D36" s="1" t="s">
        <v>240</v>
      </c>
      <c r="E36" s="1">
        <v>247.10534999999999</v>
      </c>
      <c r="F36" s="1">
        <v>0.76800000000000002</v>
      </c>
      <c r="G36" s="1">
        <v>247.10559000000001</v>
      </c>
      <c r="H36" s="1">
        <v>0</v>
      </c>
      <c r="I36" s="1">
        <v>363193608.80000001</v>
      </c>
      <c r="J36" s="4">
        <f t="shared" si="0"/>
        <v>9.7857286478632624</v>
      </c>
    </row>
    <row r="37" spans="1:10" x14ac:dyDescent="0.3">
      <c r="A37" s="1" t="s">
        <v>40</v>
      </c>
      <c r="B37" s="1" t="s">
        <v>39</v>
      </c>
      <c r="C37" s="1" t="s">
        <v>526</v>
      </c>
      <c r="D37" s="1" t="s">
        <v>240</v>
      </c>
      <c r="E37" s="1">
        <v>327.13153999999997</v>
      </c>
      <c r="F37" s="1">
        <v>2.0920000000000001</v>
      </c>
      <c r="G37" s="1">
        <v>327.1318</v>
      </c>
      <c r="H37" s="1">
        <v>0</v>
      </c>
      <c r="I37" s="1">
        <v>169876580.5</v>
      </c>
      <c r="J37" s="4">
        <f t="shared" si="0"/>
        <v>4.5770797726655914</v>
      </c>
    </row>
    <row r="38" spans="1:10" x14ac:dyDescent="0.3">
      <c r="A38" s="1" t="s">
        <v>35</v>
      </c>
      <c r="B38" s="1" t="s">
        <v>34</v>
      </c>
      <c r="C38" s="1" t="s">
        <v>526</v>
      </c>
      <c r="D38" s="1" t="s">
        <v>240</v>
      </c>
      <c r="E38" s="1">
        <v>343.12648000000002</v>
      </c>
      <c r="F38" s="1">
        <v>1.153</v>
      </c>
      <c r="G38" s="1">
        <v>343.12671999999998</v>
      </c>
      <c r="H38" s="1">
        <v>0</v>
      </c>
      <c r="I38" s="1">
        <v>130309906.8</v>
      </c>
      <c r="J38" s="4">
        <f t="shared" si="0"/>
        <v>3.5110127413485248</v>
      </c>
    </row>
    <row r="39" spans="1:10" x14ac:dyDescent="0.3">
      <c r="A39" s="1" t="s">
        <v>239</v>
      </c>
      <c r="B39" s="1" t="s">
        <v>237</v>
      </c>
      <c r="C39" s="1" t="s">
        <v>557</v>
      </c>
      <c r="D39" s="1" t="s">
        <v>233</v>
      </c>
      <c r="E39" s="1">
        <v>164.04740000000001</v>
      </c>
      <c r="F39" s="1">
        <v>1.2050000000000001</v>
      </c>
      <c r="G39" s="1">
        <v>164.04733999999999</v>
      </c>
      <c r="H39" s="1">
        <v>0</v>
      </c>
      <c r="I39" s="1">
        <v>95589034.480000004</v>
      </c>
      <c r="J39" s="4">
        <f t="shared" si="0"/>
        <v>2.5755088483608946</v>
      </c>
    </row>
    <row r="40" spans="1:10" x14ac:dyDescent="0.3">
      <c r="A40" s="1" t="s">
        <v>238</v>
      </c>
      <c r="B40" s="1" t="s">
        <v>237</v>
      </c>
      <c r="C40" s="1" t="s">
        <v>236</v>
      </c>
      <c r="D40" s="1" t="s">
        <v>233</v>
      </c>
      <c r="E40" s="1">
        <v>164.04730000000001</v>
      </c>
      <c r="F40" s="1">
        <v>6.5780000000000003</v>
      </c>
      <c r="G40" s="1">
        <v>164.04733999999999</v>
      </c>
      <c r="H40" s="1">
        <v>0</v>
      </c>
      <c r="I40" s="1">
        <v>86620828.209999993</v>
      </c>
      <c r="J40" s="4">
        <f t="shared" si="0"/>
        <v>2.333873448150388</v>
      </c>
    </row>
    <row r="41" spans="1:10" x14ac:dyDescent="0.3">
      <c r="A41" s="1" t="s">
        <v>235</v>
      </c>
      <c r="B41" s="1" t="s">
        <v>170</v>
      </c>
      <c r="C41" s="1" t="s">
        <v>234</v>
      </c>
      <c r="D41" s="1" t="s">
        <v>233</v>
      </c>
      <c r="E41" s="1">
        <v>194.05775</v>
      </c>
      <c r="F41" s="1">
        <v>4.984</v>
      </c>
      <c r="G41" s="1">
        <v>194.05790999999999</v>
      </c>
      <c r="H41" s="1">
        <v>0</v>
      </c>
      <c r="I41" s="1">
        <v>69803138.390000001</v>
      </c>
      <c r="J41" s="4">
        <f t="shared" si="0"/>
        <v>1.8807450200202611</v>
      </c>
    </row>
    <row r="42" spans="1:10" x14ac:dyDescent="0.3">
      <c r="A42" s="1" t="s">
        <v>235</v>
      </c>
      <c r="B42" s="1" t="s">
        <v>170</v>
      </c>
      <c r="C42" s="1" t="s">
        <v>234</v>
      </c>
      <c r="D42" s="1" t="s">
        <v>233</v>
      </c>
      <c r="E42" s="1">
        <v>194.05770999999999</v>
      </c>
      <c r="F42" s="1">
        <v>12.436999999999999</v>
      </c>
      <c r="G42" s="1">
        <v>194.05790999999999</v>
      </c>
      <c r="H42" s="1">
        <v>-1</v>
      </c>
      <c r="I42" s="1">
        <v>24886078.75</v>
      </c>
      <c r="J42" s="4">
        <f t="shared" si="0"/>
        <v>0.6705195462042397</v>
      </c>
    </row>
    <row r="43" spans="1:10" x14ac:dyDescent="0.3">
      <c r="A43" s="1" t="s">
        <v>232</v>
      </c>
      <c r="B43" s="1" t="s">
        <v>229</v>
      </c>
      <c r="C43" s="1" t="s">
        <v>231</v>
      </c>
      <c r="D43" s="1" t="s">
        <v>205</v>
      </c>
      <c r="E43" s="1">
        <v>270.08864</v>
      </c>
      <c r="F43" s="1">
        <v>12.677</v>
      </c>
      <c r="G43" s="1">
        <v>270.08920999999998</v>
      </c>
      <c r="H43" s="1">
        <v>-2</v>
      </c>
      <c r="I43" s="1">
        <v>479478389.80000001</v>
      </c>
      <c r="J43" s="4">
        <f t="shared" si="0"/>
        <v>12.91885457621304</v>
      </c>
    </row>
    <row r="44" spans="1:10" x14ac:dyDescent="0.3">
      <c r="A44" s="1" t="s">
        <v>230</v>
      </c>
      <c r="B44" s="1" t="s">
        <v>229</v>
      </c>
      <c r="C44" s="1" t="s">
        <v>558</v>
      </c>
      <c r="D44" s="1" t="s">
        <v>205</v>
      </c>
      <c r="E44" s="1">
        <v>270.08864</v>
      </c>
      <c r="F44" s="1">
        <v>11.563000000000001</v>
      </c>
      <c r="G44" s="1">
        <v>270.08920999999998</v>
      </c>
      <c r="H44" s="1">
        <v>-2</v>
      </c>
      <c r="I44" s="1">
        <v>382934341</v>
      </c>
      <c r="J44" s="4">
        <f t="shared" si="0"/>
        <v>10.317614242594953</v>
      </c>
    </row>
    <row r="45" spans="1:10" x14ac:dyDescent="0.3">
      <c r="A45" s="1" t="s">
        <v>228</v>
      </c>
      <c r="B45" s="1" t="s">
        <v>227</v>
      </c>
      <c r="C45" s="1" t="s">
        <v>226</v>
      </c>
      <c r="D45" s="1" t="s">
        <v>205</v>
      </c>
      <c r="E45" s="1">
        <v>246.08886000000001</v>
      </c>
      <c r="F45" s="1">
        <v>6.7889999999999997</v>
      </c>
      <c r="G45" s="1">
        <v>246.08921000000001</v>
      </c>
      <c r="H45" s="1">
        <v>-1</v>
      </c>
      <c r="I45" s="1">
        <v>250821352.90000001</v>
      </c>
      <c r="J45" s="4">
        <f t="shared" si="0"/>
        <v>6.7580200727622248</v>
      </c>
    </row>
    <row r="46" spans="1:10" x14ac:dyDescent="0.3">
      <c r="A46" s="1" t="s">
        <v>225</v>
      </c>
      <c r="B46" s="1" t="s">
        <v>224</v>
      </c>
      <c r="C46" s="1" t="s">
        <v>223</v>
      </c>
      <c r="D46" s="1" t="s">
        <v>205</v>
      </c>
      <c r="E46" s="1">
        <v>228.07839999999999</v>
      </c>
      <c r="F46" s="1">
        <v>11.760999999999999</v>
      </c>
      <c r="G46" s="1">
        <v>228.07864000000001</v>
      </c>
      <c r="H46" s="1">
        <v>-1</v>
      </c>
      <c r="I46" s="1">
        <v>92858595.670000002</v>
      </c>
      <c r="J46" s="4">
        <f t="shared" si="0"/>
        <v>2.5019411075282956</v>
      </c>
    </row>
    <row r="47" spans="1:10" x14ac:dyDescent="0.3">
      <c r="A47" s="1" t="s">
        <v>222</v>
      </c>
      <c r="B47" s="1" t="s">
        <v>221</v>
      </c>
      <c r="C47" s="1" t="s">
        <v>218</v>
      </c>
      <c r="D47" s="1" t="s">
        <v>205</v>
      </c>
      <c r="E47" s="1">
        <v>216.0421</v>
      </c>
      <c r="F47" s="1">
        <v>10.561</v>
      </c>
      <c r="G47" s="1">
        <v>216.04226</v>
      </c>
      <c r="H47" s="1">
        <v>0</v>
      </c>
      <c r="I47" s="1">
        <v>74186600.849999994</v>
      </c>
      <c r="J47" s="4">
        <f t="shared" si="0"/>
        <v>1.9988511020996855</v>
      </c>
    </row>
    <row r="48" spans="1:10" x14ac:dyDescent="0.3">
      <c r="A48" s="1" t="s">
        <v>220</v>
      </c>
      <c r="B48" s="1" t="s">
        <v>219</v>
      </c>
      <c r="C48" s="1" t="s">
        <v>218</v>
      </c>
      <c r="D48" s="1" t="s">
        <v>205</v>
      </c>
      <c r="E48" s="1">
        <v>186.03158999999999</v>
      </c>
      <c r="F48" s="1">
        <v>6.343</v>
      </c>
      <c r="G48" s="1">
        <v>186.03169</v>
      </c>
      <c r="H48" s="1">
        <v>0</v>
      </c>
      <c r="I48" s="1">
        <v>45998734.420000002</v>
      </c>
      <c r="J48" s="4">
        <f t="shared" si="0"/>
        <v>1.239369642727171</v>
      </c>
    </row>
    <row r="49" spans="1:10" x14ac:dyDescent="0.3">
      <c r="A49" s="1" t="s">
        <v>217</v>
      </c>
      <c r="B49" s="1" t="s">
        <v>216</v>
      </c>
      <c r="C49" s="1" t="s">
        <v>215</v>
      </c>
      <c r="D49" s="1" t="s">
        <v>205</v>
      </c>
      <c r="E49" s="1">
        <v>206.05779000000001</v>
      </c>
      <c r="F49" s="1">
        <v>10.388</v>
      </c>
      <c r="G49" s="1">
        <v>206.05790999999999</v>
      </c>
      <c r="H49" s="1">
        <v>0</v>
      </c>
      <c r="I49" s="1">
        <v>44947367.880000003</v>
      </c>
      <c r="J49" s="4">
        <f t="shared" si="0"/>
        <v>1.2110420856870681</v>
      </c>
    </row>
    <row r="50" spans="1:10" x14ac:dyDescent="0.3">
      <c r="A50" s="1" t="s">
        <v>208</v>
      </c>
      <c r="B50" s="1" t="s">
        <v>207</v>
      </c>
      <c r="C50" s="1" t="s">
        <v>206</v>
      </c>
      <c r="D50" s="1" t="s">
        <v>205</v>
      </c>
      <c r="E50" s="1">
        <v>162.03171</v>
      </c>
      <c r="F50" s="1">
        <v>5.25</v>
      </c>
      <c r="G50" s="1">
        <v>162.03169</v>
      </c>
      <c r="H50" s="1">
        <v>0</v>
      </c>
      <c r="I50" s="1">
        <v>36752866.609999999</v>
      </c>
      <c r="J50" s="4">
        <f t="shared" si="0"/>
        <v>0.99025305226289029</v>
      </c>
    </row>
    <row r="51" spans="1:10" x14ac:dyDescent="0.3">
      <c r="A51" s="1" t="s">
        <v>214</v>
      </c>
      <c r="B51" s="1" t="s">
        <v>213</v>
      </c>
      <c r="C51" s="1" t="s">
        <v>212</v>
      </c>
      <c r="D51" s="1" t="s">
        <v>205</v>
      </c>
      <c r="E51" s="1">
        <v>192.04216</v>
      </c>
      <c r="F51" s="1">
        <v>6.8970000000000002</v>
      </c>
      <c r="G51" s="1">
        <v>192.04226</v>
      </c>
      <c r="H51" s="1">
        <v>0</v>
      </c>
      <c r="I51" s="1">
        <v>34357165.600000001</v>
      </c>
      <c r="J51" s="4">
        <f t="shared" si="0"/>
        <v>0.92570433929756479</v>
      </c>
    </row>
    <row r="52" spans="1:10" x14ac:dyDescent="0.3">
      <c r="A52" s="1" t="s">
        <v>211</v>
      </c>
      <c r="B52" s="1" t="s">
        <v>210</v>
      </c>
      <c r="C52" s="1" t="s">
        <v>209</v>
      </c>
      <c r="D52" s="1" t="s">
        <v>205</v>
      </c>
      <c r="E52" s="1">
        <v>208.03710000000001</v>
      </c>
      <c r="F52" s="1">
        <v>5.5529999999999999</v>
      </c>
      <c r="G52" s="1">
        <v>208.03717</v>
      </c>
      <c r="H52" s="1">
        <v>0</v>
      </c>
      <c r="I52" s="1">
        <v>32875910.420000002</v>
      </c>
      <c r="J52" s="4">
        <f t="shared" si="0"/>
        <v>0.88579405206091932</v>
      </c>
    </row>
    <row r="53" spans="1:10" x14ac:dyDescent="0.3">
      <c r="A53" s="1" t="s">
        <v>208</v>
      </c>
      <c r="B53" s="1" t="s">
        <v>207</v>
      </c>
      <c r="C53" s="1" t="s">
        <v>206</v>
      </c>
      <c r="D53" s="1" t="s">
        <v>205</v>
      </c>
      <c r="E53" s="1">
        <v>162.03165999999999</v>
      </c>
      <c r="F53" s="1">
        <v>11.99</v>
      </c>
      <c r="G53" s="1">
        <v>162.03169</v>
      </c>
      <c r="H53" s="1">
        <v>0</v>
      </c>
      <c r="I53" s="1">
        <v>29754646.109999999</v>
      </c>
      <c r="J53" s="4">
        <f t="shared" si="0"/>
        <v>0.80169608107283463</v>
      </c>
    </row>
    <row r="54" spans="1:10" x14ac:dyDescent="0.3">
      <c r="A54" s="5" t="s">
        <v>604</v>
      </c>
      <c r="B54" s="1" t="s">
        <v>36</v>
      </c>
      <c r="C54" s="1" t="s">
        <v>541</v>
      </c>
      <c r="D54" s="1" t="s">
        <v>205</v>
      </c>
      <c r="E54" s="1">
        <v>202.02631</v>
      </c>
      <c r="F54" s="1">
        <v>14.381</v>
      </c>
      <c r="G54" s="1">
        <v>202.02661000000001</v>
      </c>
      <c r="H54" s="1">
        <v>-1</v>
      </c>
      <c r="I54" s="1">
        <v>131402332.59999999</v>
      </c>
      <c r="J54" s="4">
        <f t="shared" si="0"/>
        <v>3.5404465810078891</v>
      </c>
    </row>
    <row r="55" spans="1:10" x14ac:dyDescent="0.3">
      <c r="A55" s="1" t="s">
        <v>18</v>
      </c>
      <c r="B55" s="1" t="s">
        <v>17</v>
      </c>
      <c r="C55" s="1" t="s">
        <v>16</v>
      </c>
      <c r="D55" s="1" t="s">
        <v>205</v>
      </c>
      <c r="E55" s="1">
        <v>160.05239</v>
      </c>
      <c r="F55" s="1">
        <v>5.157</v>
      </c>
      <c r="G55" s="1">
        <v>160.05242999999999</v>
      </c>
      <c r="H55" s="1">
        <v>0</v>
      </c>
      <c r="I55" s="1">
        <v>40351801.969999999</v>
      </c>
      <c r="J55" s="4">
        <f t="shared" si="0"/>
        <v>1.0872211816595552</v>
      </c>
    </row>
    <row r="56" spans="1:10" x14ac:dyDescent="0.3">
      <c r="A56" s="5" t="s">
        <v>605</v>
      </c>
      <c r="B56" s="1" t="s">
        <v>2</v>
      </c>
      <c r="C56" s="1" t="s">
        <v>553</v>
      </c>
      <c r="D56" s="1" t="s">
        <v>205</v>
      </c>
      <c r="E56" s="1">
        <v>230.09408999999999</v>
      </c>
      <c r="F56" s="1">
        <v>10.775</v>
      </c>
      <c r="G56" s="1">
        <v>230.09429</v>
      </c>
      <c r="H56" s="1">
        <v>0</v>
      </c>
      <c r="I56" s="1">
        <v>15137422.02</v>
      </c>
      <c r="J56" s="4">
        <f t="shared" si="0"/>
        <v>0.40785603250381364</v>
      </c>
    </row>
    <row r="57" spans="1:10" x14ac:dyDescent="0.3">
      <c r="A57" s="1" t="s">
        <v>204</v>
      </c>
      <c r="B57" s="1" t="s">
        <v>203</v>
      </c>
      <c r="C57" s="1" t="s">
        <v>202</v>
      </c>
      <c r="D57" s="1" t="s">
        <v>201</v>
      </c>
      <c r="E57" s="1">
        <v>192.07867999999999</v>
      </c>
      <c r="F57" s="1">
        <v>12.608000000000001</v>
      </c>
      <c r="G57" s="1">
        <v>192.07864000000001</v>
      </c>
      <c r="H57" s="1">
        <v>0</v>
      </c>
      <c r="I57" s="1">
        <v>26353482.460000001</v>
      </c>
      <c r="J57" s="4">
        <f t="shared" si="0"/>
        <v>0.71005662553328508</v>
      </c>
    </row>
    <row r="58" spans="1:10" x14ac:dyDescent="0.3">
      <c r="A58" s="1" t="s">
        <v>200</v>
      </c>
      <c r="B58" s="1" t="s">
        <v>21</v>
      </c>
      <c r="C58" s="1" t="s">
        <v>199</v>
      </c>
      <c r="D58" s="1" t="s">
        <v>192</v>
      </c>
      <c r="E58" s="1">
        <v>294.21917000000002</v>
      </c>
      <c r="F58" s="1">
        <v>13.516999999999999</v>
      </c>
      <c r="G58" s="1">
        <v>294.21949000000001</v>
      </c>
      <c r="H58" s="1">
        <v>-1</v>
      </c>
      <c r="I58" s="1">
        <v>80550948.129999995</v>
      </c>
      <c r="J58" s="4">
        <f t="shared" si="0"/>
        <v>2.1703292724029031</v>
      </c>
    </row>
    <row r="59" spans="1:10" x14ac:dyDescent="0.3">
      <c r="A59" s="1" t="s">
        <v>198</v>
      </c>
      <c r="B59" s="1" t="s">
        <v>197</v>
      </c>
      <c r="C59" s="1" t="s">
        <v>196</v>
      </c>
      <c r="D59" s="1" t="s">
        <v>192</v>
      </c>
      <c r="E59" s="1">
        <v>354.27656000000002</v>
      </c>
      <c r="F59" s="1">
        <v>15.93</v>
      </c>
      <c r="G59" s="1">
        <v>354.27701000000002</v>
      </c>
      <c r="H59" s="1">
        <v>-1</v>
      </c>
      <c r="I59" s="1">
        <v>21913758.969999999</v>
      </c>
      <c r="J59" s="4">
        <f t="shared" si="0"/>
        <v>0.59043467103846103</v>
      </c>
    </row>
    <row r="60" spans="1:10" x14ac:dyDescent="0.3">
      <c r="A60" s="1" t="s">
        <v>195</v>
      </c>
      <c r="B60" s="1" t="s">
        <v>194</v>
      </c>
      <c r="C60" s="1" t="s">
        <v>193</v>
      </c>
      <c r="D60" s="1" t="s">
        <v>192</v>
      </c>
      <c r="E60" s="1">
        <v>278.22413999999998</v>
      </c>
      <c r="F60" s="1">
        <v>13.225</v>
      </c>
      <c r="G60" s="1">
        <v>278.22458</v>
      </c>
      <c r="H60" s="1">
        <v>-1</v>
      </c>
      <c r="I60" s="1">
        <v>20515766.77</v>
      </c>
      <c r="J60" s="4">
        <f t="shared" si="0"/>
        <v>0.55276778486656597</v>
      </c>
    </row>
    <row r="61" spans="1:10" x14ac:dyDescent="0.3">
      <c r="A61" s="1" t="s">
        <v>74</v>
      </c>
      <c r="B61" s="1" t="s">
        <v>73</v>
      </c>
      <c r="C61" s="1" t="s">
        <v>526</v>
      </c>
      <c r="D61" s="1" t="s">
        <v>192</v>
      </c>
      <c r="E61" s="1">
        <v>277.11583000000002</v>
      </c>
      <c r="F61" s="1">
        <v>0.81299999999999994</v>
      </c>
      <c r="G61" s="1">
        <v>277.11702000000002</v>
      </c>
      <c r="H61" s="1">
        <v>-4</v>
      </c>
      <c r="I61" s="1">
        <v>523987842.10000002</v>
      </c>
      <c r="J61" s="4">
        <f t="shared" si="0"/>
        <v>14.118097657367208</v>
      </c>
    </row>
    <row r="62" spans="1:10" x14ac:dyDescent="0.3">
      <c r="A62" s="1" t="s">
        <v>54</v>
      </c>
      <c r="B62" s="1" t="s">
        <v>53</v>
      </c>
      <c r="C62" s="1" t="s">
        <v>538</v>
      </c>
      <c r="D62" s="1" t="s">
        <v>192</v>
      </c>
      <c r="E62" s="1">
        <v>264.24489</v>
      </c>
      <c r="F62" s="1">
        <v>16.89</v>
      </c>
      <c r="G62" s="1">
        <v>264.24531999999999</v>
      </c>
      <c r="H62" s="1">
        <v>-1</v>
      </c>
      <c r="I62" s="1">
        <v>302136521.5</v>
      </c>
      <c r="J62" s="4">
        <f t="shared" si="0"/>
        <v>8.1406333767190038</v>
      </c>
    </row>
    <row r="63" spans="1:10" x14ac:dyDescent="0.3">
      <c r="A63" s="1" t="s">
        <v>31</v>
      </c>
      <c r="B63" s="1" t="s">
        <v>30</v>
      </c>
      <c r="C63" s="1" t="s">
        <v>542</v>
      </c>
      <c r="D63" s="1" t="s">
        <v>192</v>
      </c>
      <c r="E63" s="1">
        <v>251.22452999999999</v>
      </c>
      <c r="F63" s="1">
        <v>13.984999999999999</v>
      </c>
      <c r="G63" s="1">
        <v>251.22490999999999</v>
      </c>
      <c r="H63" s="1">
        <v>-1</v>
      </c>
      <c r="I63" s="1">
        <v>101460469.8</v>
      </c>
      <c r="J63" s="4">
        <f t="shared" si="0"/>
        <v>2.73370621588847</v>
      </c>
    </row>
    <row r="64" spans="1:10" x14ac:dyDescent="0.3">
      <c r="A64" s="1" t="s">
        <v>22</v>
      </c>
      <c r="B64" s="1" t="s">
        <v>21</v>
      </c>
      <c r="C64" s="1" t="s">
        <v>526</v>
      </c>
      <c r="D64" s="1" t="s">
        <v>192</v>
      </c>
      <c r="E64" s="1">
        <v>294.21917999999999</v>
      </c>
      <c r="F64" s="1">
        <v>9.8810000000000002</v>
      </c>
      <c r="G64" s="1">
        <v>294.21949000000001</v>
      </c>
      <c r="H64" s="1">
        <v>-1</v>
      </c>
      <c r="I64" s="1">
        <v>46347863.390000001</v>
      </c>
      <c r="J64" s="4">
        <f t="shared" si="0"/>
        <v>1.2487764199411646</v>
      </c>
    </row>
    <row r="65" spans="1:10" x14ac:dyDescent="0.3">
      <c r="A65" s="1" t="s">
        <v>191</v>
      </c>
      <c r="B65" s="1" t="s">
        <v>190</v>
      </c>
      <c r="C65" s="1" t="s">
        <v>189</v>
      </c>
      <c r="D65" s="1" t="s">
        <v>188</v>
      </c>
      <c r="E65" s="1">
        <v>446.08458000000002</v>
      </c>
      <c r="F65" s="1">
        <v>7.7160000000000002</v>
      </c>
      <c r="G65" s="1">
        <v>446.08490999999998</v>
      </c>
      <c r="H65" s="1">
        <v>0</v>
      </c>
      <c r="I65" s="1">
        <v>29411945.829999998</v>
      </c>
      <c r="J65" s="4">
        <f t="shared" si="0"/>
        <v>0.79246251565105563</v>
      </c>
    </row>
    <row r="66" spans="1:10" x14ac:dyDescent="0.3">
      <c r="A66" s="1" t="s">
        <v>14</v>
      </c>
      <c r="B66" s="1" t="s">
        <v>13</v>
      </c>
      <c r="C66" s="1" t="s">
        <v>526</v>
      </c>
      <c r="D66" s="1" t="s">
        <v>188</v>
      </c>
      <c r="E66" s="1">
        <v>564.14763000000005</v>
      </c>
      <c r="F66" s="1">
        <v>6.0209999999999999</v>
      </c>
      <c r="G66" s="1">
        <v>564.14791000000002</v>
      </c>
      <c r="H66" s="1">
        <v>0</v>
      </c>
      <c r="I66" s="1">
        <v>35651139.939999998</v>
      </c>
      <c r="J66" s="4">
        <f t="shared" si="0"/>
        <v>0.9605686140582772</v>
      </c>
    </row>
    <row r="67" spans="1:10" x14ac:dyDescent="0.3">
      <c r="A67" s="5" t="s">
        <v>606</v>
      </c>
      <c r="B67" s="1" t="s">
        <v>6</v>
      </c>
      <c r="C67" s="1" t="s">
        <v>526</v>
      </c>
      <c r="D67" s="1" t="s">
        <v>188</v>
      </c>
      <c r="E67" s="1">
        <v>300.09957000000003</v>
      </c>
      <c r="F67" s="1">
        <v>7.6879999999999997</v>
      </c>
      <c r="G67" s="1">
        <v>300.09976999999998</v>
      </c>
      <c r="H67" s="1">
        <v>0</v>
      </c>
      <c r="I67" s="1">
        <v>19500795.84</v>
      </c>
      <c r="J67" s="4">
        <f t="shared" ref="J67:J127" si="1">1/371146208.8*I67*10</f>
        <v>0.52542085511395908</v>
      </c>
    </row>
    <row r="68" spans="1:10" x14ac:dyDescent="0.3">
      <c r="A68" s="5" t="s">
        <v>607</v>
      </c>
      <c r="B68" s="1" t="s">
        <v>12</v>
      </c>
      <c r="C68" s="1" t="s">
        <v>549</v>
      </c>
      <c r="D68" s="1" t="s">
        <v>550</v>
      </c>
      <c r="E68" s="1">
        <v>372.19313</v>
      </c>
      <c r="F68" s="1">
        <v>12.738</v>
      </c>
      <c r="G68" s="1">
        <v>372.19367</v>
      </c>
      <c r="H68" s="1">
        <v>-1</v>
      </c>
      <c r="I68" s="1">
        <v>33961657.399999999</v>
      </c>
      <c r="J68" s="4">
        <f t="shared" si="1"/>
        <v>0.91504794053550365</v>
      </c>
    </row>
    <row r="69" spans="1:10" x14ac:dyDescent="0.3">
      <c r="A69" s="1" t="s">
        <v>187</v>
      </c>
      <c r="B69" s="1" t="s">
        <v>186</v>
      </c>
      <c r="C69" s="1" t="s">
        <v>185</v>
      </c>
      <c r="D69" s="1" t="s">
        <v>179</v>
      </c>
      <c r="E69" s="1">
        <v>135.05447000000001</v>
      </c>
      <c r="F69" s="1">
        <v>0.83299999999999996</v>
      </c>
      <c r="G69" s="1">
        <v>135.05449999999999</v>
      </c>
      <c r="H69" s="1">
        <v>0</v>
      </c>
      <c r="I69" s="1">
        <v>93563040.450000003</v>
      </c>
      <c r="J69" s="4">
        <f t="shared" si="1"/>
        <v>2.5209213574486067</v>
      </c>
    </row>
    <row r="70" spans="1:10" x14ac:dyDescent="0.3">
      <c r="A70" s="1" t="s">
        <v>184</v>
      </c>
      <c r="B70" s="1" t="s">
        <v>183</v>
      </c>
      <c r="C70" s="1" t="s">
        <v>182</v>
      </c>
      <c r="D70" s="1" t="s">
        <v>179</v>
      </c>
      <c r="E70" s="1">
        <v>151.04936000000001</v>
      </c>
      <c r="F70" s="1">
        <v>1.3</v>
      </c>
      <c r="G70" s="1">
        <v>151.04940999999999</v>
      </c>
      <c r="H70" s="1">
        <v>0</v>
      </c>
      <c r="I70" s="1">
        <v>51651645.770000003</v>
      </c>
      <c r="J70" s="4">
        <f t="shared" si="1"/>
        <v>1.3916791966433255</v>
      </c>
    </row>
    <row r="71" spans="1:10" x14ac:dyDescent="0.3">
      <c r="A71" s="1" t="s">
        <v>181</v>
      </c>
      <c r="B71" s="1" t="s">
        <v>180</v>
      </c>
      <c r="C71" s="1" t="s">
        <v>585</v>
      </c>
      <c r="D71" s="1" t="s">
        <v>179</v>
      </c>
      <c r="E71" s="1">
        <v>278.13771000000003</v>
      </c>
      <c r="F71" s="1">
        <v>4.6660000000000004</v>
      </c>
      <c r="G71" s="1">
        <v>278.13789000000003</v>
      </c>
      <c r="H71" s="1">
        <v>0</v>
      </c>
      <c r="I71" s="1">
        <v>25094347.829999998</v>
      </c>
      <c r="J71" s="4">
        <f t="shared" si="1"/>
        <v>0.67613105657567463</v>
      </c>
    </row>
    <row r="72" spans="1:10" x14ac:dyDescent="0.3">
      <c r="A72" s="1" t="s">
        <v>59</v>
      </c>
      <c r="B72" s="1" t="s">
        <v>58</v>
      </c>
      <c r="C72" s="1" t="s">
        <v>586</v>
      </c>
      <c r="D72" s="1" t="s">
        <v>536</v>
      </c>
      <c r="E72" s="1">
        <v>116.06265</v>
      </c>
      <c r="F72" s="1">
        <v>3.2759999999999998</v>
      </c>
      <c r="G72" s="1">
        <v>116.0626</v>
      </c>
      <c r="H72" s="1">
        <v>0</v>
      </c>
      <c r="I72" s="1">
        <v>303203063.39999998</v>
      </c>
      <c r="J72" s="4">
        <f t="shared" si="1"/>
        <v>8.1693698119758338</v>
      </c>
    </row>
    <row r="73" spans="1:10" x14ac:dyDescent="0.3">
      <c r="A73" s="1" t="s">
        <v>178</v>
      </c>
      <c r="B73" s="1" t="s">
        <v>177</v>
      </c>
      <c r="C73" s="1" t="s">
        <v>176</v>
      </c>
      <c r="D73" s="1" t="s">
        <v>172</v>
      </c>
      <c r="E73" s="1">
        <v>187.06319999999999</v>
      </c>
      <c r="F73" s="1">
        <v>4.5309999999999997</v>
      </c>
      <c r="G73" s="1">
        <v>187.06333000000001</v>
      </c>
      <c r="H73" s="1">
        <v>0</v>
      </c>
      <c r="I73" s="1">
        <v>34213277.619999997</v>
      </c>
      <c r="J73" s="4">
        <f t="shared" si="1"/>
        <v>0.92182748493159328</v>
      </c>
    </row>
    <row r="74" spans="1:10" x14ac:dyDescent="0.3">
      <c r="A74" s="1" t="s">
        <v>175</v>
      </c>
      <c r="B74" s="1" t="s">
        <v>174</v>
      </c>
      <c r="C74" s="1" t="s">
        <v>173</v>
      </c>
      <c r="D74" s="1" t="s">
        <v>172</v>
      </c>
      <c r="E74" s="1">
        <v>117.05800000000001</v>
      </c>
      <c r="F74" s="1">
        <v>4.4870000000000001</v>
      </c>
      <c r="G74" s="1">
        <v>117.05785</v>
      </c>
      <c r="H74" s="1">
        <v>1</v>
      </c>
      <c r="I74" s="1">
        <v>23377142.920000002</v>
      </c>
      <c r="J74" s="4">
        <f t="shared" si="1"/>
        <v>0.62986344372433756</v>
      </c>
    </row>
    <row r="75" spans="1:10" x14ac:dyDescent="0.3">
      <c r="A75" s="1" t="s">
        <v>171</v>
      </c>
      <c r="B75" s="1" t="s">
        <v>170</v>
      </c>
      <c r="C75" s="1" t="s">
        <v>169</v>
      </c>
      <c r="D75" s="1" t="s">
        <v>168</v>
      </c>
      <c r="E75" s="1">
        <v>194.05770999999999</v>
      </c>
      <c r="F75" s="1">
        <v>11.284000000000001</v>
      </c>
      <c r="G75" s="1">
        <v>194.05790999999999</v>
      </c>
      <c r="H75" s="1">
        <v>-1</v>
      </c>
      <c r="I75" s="1">
        <v>94871214.209999993</v>
      </c>
      <c r="J75" s="4">
        <f t="shared" si="1"/>
        <v>2.5561682151284848</v>
      </c>
    </row>
    <row r="76" spans="1:10" x14ac:dyDescent="0.3">
      <c r="A76" s="1" t="s">
        <v>167</v>
      </c>
      <c r="B76" s="1" t="s">
        <v>166</v>
      </c>
      <c r="C76" s="1" t="s">
        <v>165</v>
      </c>
      <c r="D76" s="1" t="s">
        <v>164</v>
      </c>
      <c r="E76" s="1">
        <v>268.07319999999999</v>
      </c>
      <c r="F76" s="1">
        <v>12.879</v>
      </c>
      <c r="G76" s="1">
        <v>268.07355999999999</v>
      </c>
      <c r="H76" s="1">
        <v>-1</v>
      </c>
      <c r="I76" s="1">
        <v>21167452.010000002</v>
      </c>
      <c r="J76" s="4">
        <f t="shared" si="1"/>
        <v>0.57032650497600879</v>
      </c>
    </row>
    <row r="77" spans="1:10" x14ac:dyDescent="0.3">
      <c r="A77" s="5" t="s">
        <v>608</v>
      </c>
      <c r="B77" s="1" t="s">
        <v>1</v>
      </c>
      <c r="C77" s="1" t="s">
        <v>554</v>
      </c>
      <c r="D77" s="1" t="s">
        <v>555</v>
      </c>
      <c r="E77" s="1">
        <v>271.12065000000001</v>
      </c>
      <c r="F77" s="1">
        <v>4.7720000000000002</v>
      </c>
      <c r="G77" s="1">
        <v>271.12083999999999</v>
      </c>
      <c r="H77" s="1">
        <v>0</v>
      </c>
      <c r="I77" s="1">
        <v>10705270.92</v>
      </c>
      <c r="J77" s="4">
        <f t="shared" si="1"/>
        <v>0.28843810515032803</v>
      </c>
    </row>
    <row r="78" spans="1:10" x14ac:dyDescent="0.3">
      <c r="A78" s="1" t="s">
        <v>163</v>
      </c>
      <c r="B78" s="1" t="s">
        <v>162</v>
      </c>
      <c r="C78" s="1" t="s">
        <v>161</v>
      </c>
      <c r="D78" s="1" t="s">
        <v>160</v>
      </c>
      <c r="E78" s="1">
        <v>256.07314000000002</v>
      </c>
      <c r="F78" s="1">
        <v>11.089</v>
      </c>
      <c r="G78" s="1">
        <v>256.07355999999999</v>
      </c>
      <c r="H78" s="1">
        <v>-1</v>
      </c>
      <c r="I78" s="1">
        <v>34020728.75</v>
      </c>
      <c r="J78" s="4">
        <f t="shared" si="1"/>
        <v>0.91663953297533984</v>
      </c>
    </row>
    <row r="79" spans="1:10" x14ac:dyDescent="0.3">
      <c r="A79" s="1" t="s">
        <v>67</v>
      </c>
      <c r="B79" s="1" t="s">
        <v>66</v>
      </c>
      <c r="C79" s="1" t="s">
        <v>526</v>
      </c>
      <c r="D79" s="1" t="s">
        <v>160</v>
      </c>
      <c r="E79" s="1">
        <v>298.12004000000002</v>
      </c>
      <c r="F79" s="1">
        <v>12.112</v>
      </c>
      <c r="G79" s="1">
        <v>298.12051000000002</v>
      </c>
      <c r="H79" s="1">
        <v>-1</v>
      </c>
      <c r="I79" s="1">
        <v>443248706.19999999</v>
      </c>
      <c r="J79" s="4">
        <f t="shared" si="1"/>
        <v>11.942697936565857</v>
      </c>
    </row>
    <row r="80" spans="1:10" x14ac:dyDescent="0.3">
      <c r="A80" s="1" t="s">
        <v>47</v>
      </c>
      <c r="B80" s="1" t="s">
        <v>46</v>
      </c>
      <c r="C80" s="1" t="s">
        <v>539</v>
      </c>
      <c r="D80" s="1" t="s">
        <v>160</v>
      </c>
      <c r="E80" s="1">
        <v>336.13551999999999</v>
      </c>
      <c r="F80" s="1">
        <v>14.374000000000001</v>
      </c>
      <c r="G80" s="1">
        <v>336.13616000000002</v>
      </c>
      <c r="H80" s="1">
        <v>-1</v>
      </c>
      <c r="I80" s="1">
        <v>281573958.5</v>
      </c>
      <c r="J80" s="4">
        <f t="shared" si="1"/>
        <v>7.5866047348400123</v>
      </c>
    </row>
    <row r="81" spans="1:10" x14ac:dyDescent="0.3">
      <c r="A81" s="1" t="s">
        <v>159</v>
      </c>
      <c r="B81" s="1" t="s">
        <v>158</v>
      </c>
      <c r="C81" s="1" t="s">
        <v>157</v>
      </c>
      <c r="D81" s="1" t="s">
        <v>156</v>
      </c>
      <c r="E81" s="1">
        <v>313.16753</v>
      </c>
      <c r="F81" s="1">
        <v>5.3070000000000004</v>
      </c>
      <c r="G81" s="1">
        <v>313.16779000000002</v>
      </c>
      <c r="H81" s="1">
        <v>0</v>
      </c>
      <c r="I81" s="1">
        <v>121409468.3</v>
      </c>
      <c r="J81" s="4">
        <f t="shared" si="1"/>
        <v>3.2712032460884992</v>
      </c>
    </row>
    <row r="82" spans="1:10" x14ac:dyDescent="0.3">
      <c r="A82" s="1" t="s">
        <v>155</v>
      </c>
      <c r="B82" s="1" t="s">
        <v>154</v>
      </c>
      <c r="C82" s="1" t="s">
        <v>153</v>
      </c>
      <c r="D82" s="1" t="s">
        <v>152</v>
      </c>
      <c r="E82" s="1">
        <v>172.05231000000001</v>
      </c>
      <c r="F82" s="1">
        <v>12.420999999999999</v>
      </c>
      <c r="G82" s="1">
        <v>172.05242999999999</v>
      </c>
      <c r="H82" s="1">
        <v>0</v>
      </c>
      <c r="I82" s="1">
        <v>21775821.300000001</v>
      </c>
      <c r="J82" s="4">
        <f t="shared" si="1"/>
        <v>0.58671813920465954</v>
      </c>
    </row>
    <row r="83" spans="1:10" x14ac:dyDescent="0.3">
      <c r="A83" s="1" t="s">
        <v>151</v>
      </c>
      <c r="B83" s="1" t="s">
        <v>150</v>
      </c>
      <c r="C83" s="1" t="s">
        <v>149</v>
      </c>
      <c r="D83" s="1" t="s">
        <v>148</v>
      </c>
      <c r="E83" s="1">
        <v>103.10003</v>
      </c>
      <c r="F83" s="1">
        <v>0.747</v>
      </c>
      <c r="G83" s="1">
        <v>103.09971</v>
      </c>
      <c r="H83" s="1">
        <v>3</v>
      </c>
      <c r="I83" s="1">
        <v>1708233645</v>
      </c>
      <c r="J83" s="4">
        <f t="shared" si="1"/>
        <v>46.025895038052724</v>
      </c>
    </row>
    <row r="84" spans="1:10" x14ac:dyDescent="0.3">
      <c r="A84" s="1" t="s">
        <v>147</v>
      </c>
      <c r="B84" s="1" t="s">
        <v>146</v>
      </c>
      <c r="C84" s="1" t="s">
        <v>145</v>
      </c>
      <c r="D84" s="1" t="s">
        <v>130</v>
      </c>
      <c r="E84" s="1">
        <v>342.11577999999997</v>
      </c>
      <c r="F84" s="1">
        <v>0.77900000000000003</v>
      </c>
      <c r="G84" s="1">
        <v>342.11621000000002</v>
      </c>
      <c r="H84" s="1">
        <v>-1</v>
      </c>
      <c r="I84" s="1">
        <v>2469421795</v>
      </c>
      <c r="J84" s="4">
        <f t="shared" si="1"/>
        <v>66.535013330304565</v>
      </c>
    </row>
    <row r="85" spans="1:10" x14ac:dyDescent="0.3">
      <c r="A85" s="1" t="s">
        <v>144</v>
      </c>
      <c r="B85" s="1" t="s">
        <v>143</v>
      </c>
      <c r="C85" s="1" t="s">
        <v>142</v>
      </c>
      <c r="D85" s="1" t="s">
        <v>130</v>
      </c>
      <c r="E85" s="1">
        <v>504.16883000000001</v>
      </c>
      <c r="F85" s="1">
        <v>0.78800000000000003</v>
      </c>
      <c r="G85" s="1">
        <v>504.16903000000002</v>
      </c>
      <c r="H85" s="1">
        <v>0</v>
      </c>
      <c r="I85" s="1">
        <v>276220853.19999999</v>
      </c>
      <c r="J85" s="4">
        <f t="shared" si="1"/>
        <v>7.4423730231028014</v>
      </c>
    </row>
    <row r="86" spans="1:10" x14ac:dyDescent="0.3">
      <c r="A86" s="1" t="s">
        <v>141</v>
      </c>
      <c r="B86" s="1" t="s">
        <v>125</v>
      </c>
      <c r="C86" s="1" t="s">
        <v>140</v>
      </c>
      <c r="D86" s="1" t="s">
        <v>130</v>
      </c>
      <c r="E86" s="1">
        <v>126.03176999999999</v>
      </c>
      <c r="F86" s="1">
        <v>0.8</v>
      </c>
      <c r="G86" s="1">
        <v>126.03169</v>
      </c>
      <c r="H86" s="1">
        <v>0</v>
      </c>
      <c r="I86" s="1">
        <v>260317677.30000001</v>
      </c>
      <c r="J86" s="4">
        <f t="shared" si="1"/>
        <v>7.0138848552883291</v>
      </c>
    </row>
    <row r="87" spans="1:10" x14ac:dyDescent="0.3">
      <c r="A87" s="1" t="s">
        <v>139</v>
      </c>
      <c r="B87" s="1" t="s">
        <v>138</v>
      </c>
      <c r="C87" s="1" t="s">
        <v>137</v>
      </c>
      <c r="D87" s="1" t="s">
        <v>130</v>
      </c>
      <c r="E87" s="1">
        <v>251.10022000000001</v>
      </c>
      <c r="F87" s="1">
        <v>0.77200000000000002</v>
      </c>
      <c r="G87" s="1">
        <v>251.10050000000001</v>
      </c>
      <c r="H87" s="1">
        <v>-1</v>
      </c>
      <c r="I87" s="1">
        <v>165201573.30000001</v>
      </c>
      <c r="J87" s="4">
        <f t="shared" si="1"/>
        <v>4.4511184375056452</v>
      </c>
    </row>
    <row r="88" spans="1:10" x14ac:dyDescent="0.3">
      <c r="A88" s="1" t="s">
        <v>136</v>
      </c>
      <c r="B88" s="1" t="s">
        <v>135</v>
      </c>
      <c r="C88" s="1" t="s">
        <v>134</v>
      </c>
      <c r="D88" s="1" t="s">
        <v>130</v>
      </c>
      <c r="E88" s="1">
        <v>165.07897</v>
      </c>
      <c r="F88" s="1">
        <v>1.1180000000000001</v>
      </c>
      <c r="G88" s="1">
        <v>165.07898</v>
      </c>
      <c r="H88" s="1">
        <v>0</v>
      </c>
      <c r="I88" s="1">
        <v>27948112.050000001</v>
      </c>
      <c r="J88" s="4">
        <f t="shared" si="1"/>
        <v>0.75302162294376096</v>
      </c>
    </row>
    <row r="89" spans="1:10" x14ac:dyDescent="0.3">
      <c r="A89" s="1" t="s">
        <v>133</v>
      </c>
      <c r="B89" s="1" t="s">
        <v>132</v>
      </c>
      <c r="C89" s="1" t="s">
        <v>131</v>
      </c>
      <c r="D89" s="1" t="s">
        <v>130</v>
      </c>
      <c r="E89" s="1">
        <v>120.05766</v>
      </c>
      <c r="F89" s="1">
        <v>10.611000000000001</v>
      </c>
      <c r="G89" s="1">
        <v>120.05750999999999</v>
      </c>
      <c r="H89" s="1">
        <v>1</v>
      </c>
      <c r="I89" s="1">
        <v>21343216.25</v>
      </c>
      <c r="J89" s="4">
        <f t="shared" si="1"/>
        <v>0.57506221925336287</v>
      </c>
    </row>
    <row r="90" spans="1:10" x14ac:dyDescent="0.3">
      <c r="A90" s="5" t="s">
        <v>609</v>
      </c>
      <c r="B90" s="1" t="s">
        <v>36</v>
      </c>
      <c r="C90" s="1" t="s">
        <v>531</v>
      </c>
      <c r="D90" s="1" t="s">
        <v>130</v>
      </c>
      <c r="E90" s="1">
        <v>202.02631</v>
      </c>
      <c r="F90" s="1">
        <v>12.676</v>
      </c>
      <c r="G90" s="1">
        <v>202.02661000000001</v>
      </c>
      <c r="H90" s="1">
        <v>-1</v>
      </c>
      <c r="I90" s="1">
        <v>743300189.5</v>
      </c>
      <c r="J90" s="4">
        <f t="shared" si="1"/>
        <v>20.027152962258686</v>
      </c>
    </row>
    <row r="91" spans="1:10" x14ac:dyDescent="0.3">
      <c r="A91" s="1" t="s">
        <v>61</v>
      </c>
      <c r="B91" s="1" t="s">
        <v>60</v>
      </c>
      <c r="C91" s="1" t="s">
        <v>535</v>
      </c>
      <c r="D91" s="1" t="s">
        <v>130</v>
      </c>
      <c r="E91" s="1">
        <v>179.07926</v>
      </c>
      <c r="F91" s="1">
        <v>0.73499999999999999</v>
      </c>
      <c r="G91" s="1">
        <v>179.07937000000001</v>
      </c>
      <c r="H91" s="1">
        <v>0</v>
      </c>
      <c r="I91" s="1">
        <v>320918056.5</v>
      </c>
      <c r="J91" s="4">
        <f t="shared" si="1"/>
        <v>8.6466747845168879</v>
      </c>
    </row>
    <row r="92" spans="1:10" x14ac:dyDescent="0.3">
      <c r="A92" s="1" t="s">
        <v>50</v>
      </c>
      <c r="B92" s="1" t="s">
        <v>49</v>
      </c>
      <c r="C92" s="1" t="s">
        <v>48</v>
      </c>
      <c r="D92" s="1" t="s">
        <v>130</v>
      </c>
      <c r="E92" s="1">
        <v>218.01911999999999</v>
      </c>
      <c r="F92" s="1">
        <v>0.76200000000000001</v>
      </c>
      <c r="G92" s="1">
        <v>218.01908</v>
      </c>
      <c r="H92" s="1">
        <v>0</v>
      </c>
      <c r="I92" s="1">
        <v>287294187.69999999</v>
      </c>
      <c r="J92" s="4">
        <f t="shared" si="1"/>
        <v>7.7407280712603086</v>
      </c>
    </row>
    <row r="93" spans="1:10" x14ac:dyDescent="0.3">
      <c r="A93" s="1" t="s">
        <v>25</v>
      </c>
      <c r="B93" s="1" t="s">
        <v>24</v>
      </c>
      <c r="C93" s="1" t="s">
        <v>559</v>
      </c>
      <c r="D93" s="1" t="s">
        <v>130</v>
      </c>
      <c r="E93" s="1">
        <v>354.09489000000002</v>
      </c>
      <c r="F93" s="1">
        <v>5.2519999999999998</v>
      </c>
      <c r="G93" s="1">
        <v>354.09508</v>
      </c>
      <c r="H93" s="1">
        <v>0</v>
      </c>
      <c r="I93" s="1">
        <v>51784053.75</v>
      </c>
      <c r="J93" s="4">
        <f t="shared" si="1"/>
        <v>1.3952467389449998</v>
      </c>
    </row>
    <row r="94" spans="1:10" x14ac:dyDescent="0.3">
      <c r="A94" s="5" t="s">
        <v>610</v>
      </c>
      <c r="B94" s="1" t="s">
        <v>10</v>
      </c>
      <c r="C94" s="1" t="s">
        <v>526</v>
      </c>
      <c r="D94" s="1" t="s">
        <v>130</v>
      </c>
      <c r="E94" s="1">
        <v>178.06281999999999</v>
      </c>
      <c r="F94" s="1">
        <v>10.561</v>
      </c>
      <c r="G94" s="1">
        <v>178.06299000000001</v>
      </c>
      <c r="H94" s="1">
        <v>0</v>
      </c>
      <c r="I94" s="1">
        <v>31942138.129999999</v>
      </c>
      <c r="J94" s="4">
        <f t="shared" si="1"/>
        <v>0.86063490270522192</v>
      </c>
    </row>
    <row r="95" spans="1:10" x14ac:dyDescent="0.3">
      <c r="A95" s="1" t="s">
        <v>83</v>
      </c>
      <c r="B95" s="1" t="s">
        <v>82</v>
      </c>
      <c r="C95" s="1" t="s">
        <v>526</v>
      </c>
      <c r="D95" s="1" t="s">
        <v>529</v>
      </c>
      <c r="E95" s="1">
        <v>277.07943</v>
      </c>
      <c r="F95" s="1">
        <v>0.76900000000000002</v>
      </c>
      <c r="G95" s="1">
        <v>277.07994000000002</v>
      </c>
      <c r="H95" s="1">
        <v>-1</v>
      </c>
      <c r="I95" s="1">
        <v>928901046.10000002</v>
      </c>
      <c r="J95" s="4">
        <f t="shared" si="1"/>
        <v>25.02790070531363</v>
      </c>
    </row>
    <row r="96" spans="1:10" x14ac:dyDescent="0.3">
      <c r="A96" s="5" t="s">
        <v>611</v>
      </c>
      <c r="B96" s="1" t="s">
        <v>75</v>
      </c>
      <c r="C96" s="1" t="s">
        <v>532</v>
      </c>
      <c r="D96" s="1" t="s">
        <v>529</v>
      </c>
      <c r="E96" s="1">
        <v>408.14147000000003</v>
      </c>
      <c r="F96" s="1">
        <v>6.8070000000000004</v>
      </c>
      <c r="G96" s="1">
        <v>408.14202999999998</v>
      </c>
      <c r="H96" s="1">
        <v>-1</v>
      </c>
      <c r="I96" s="1">
        <v>575460296.5</v>
      </c>
      <c r="J96" s="4">
        <f t="shared" si="1"/>
        <v>15.504948800651739</v>
      </c>
    </row>
    <row r="97" spans="1:10" x14ac:dyDescent="0.3">
      <c r="A97" s="1" t="s">
        <v>52</v>
      </c>
      <c r="B97" s="1" t="s">
        <v>51</v>
      </c>
      <c r="C97" s="1" t="s">
        <v>526</v>
      </c>
      <c r="D97" s="1" t="s">
        <v>529</v>
      </c>
      <c r="E97" s="1">
        <v>282.13252999999997</v>
      </c>
      <c r="F97" s="1">
        <v>1.653</v>
      </c>
      <c r="G97" s="1">
        <v>282.13279999999997</v>
      </c>
      <c r="H97" s="1">
        <v>0</v>
      </c>
      <c r="I97" s="1">
        <v>291157674.10000002</v>
      </c>
      <c r="J97" s="4">
        <f t="shared" si="1"/>
        <v>7.8448241473725124</v>
      </c>
    </row>
    <row r="98" spans="1:10" x14ac:dyDescent="0.3">
      <c r="A98" s="1" t="s">
        <v>129</v>
      </c>
      <c r="B98" s="1" t="s">
        <v>128</v>
      </c>
      <c r="C98" s="1" t="s">
        <v>560</v>
      </c>
      <c r="D98" s="1" t="s">
        <v>127</v>
      </c>
      <c r="E98" s="1">
        <v>208.10975999999999</v>
      </c>
      <c r="F98" s="1">
        <v>11.625</v>
      </c>
      <c r="G98" s="1">
        <v>208.10993999999999</v>
      </c>
      <c r="H98" s="1">
        <v>0</v>
      </c>
      <c r="I98" s="1">
        <v>287603705.5</v>
      </c>
      <c r="J98" s="4">
        <f t="shared" si="1"/>
        <v>7.7490675825542743</v>
      </c>
    </row>
    <row r="99" spans="1:10" x14ac:dyDescent="0.3">
      <c r="A99" s="1" t="s">
        <v>88</v>
      </c>
      <c r="B99" s="1" t="s">
        <v>87</v>
      </c>
      <c r="C99" s="1" t="s">
        <v>526</v>
      </c>
      <c r="D99" s="1" t="s">
        <v>127</v>
      </c>
      <c r="E99" s="1">
        <v>242.16683</v>
      </c>
      <c r="F99" s="1">
        <v>13.048</v>
      </c>
      <c r="G99" s="1">
        <v>242.16707</v>
      </c>
      <c r="H99" s="1">
        <v>0</v>
      </c>
      <c r="I99" s="1">
        <v>2959373342</v>
      </c>
      <c r="J99" s="4">
        <f t="shared" si="1"/>
        <v>79.736052041817331</v>
      </c>
    </row>
    <row r="100" spans="1:10" x14ac:dyDescent="0.3">
      <c r="A100" s="1" t="s">
        <v>126</v>
      </c>
      <c r="B100" s="1" t="s">
        <v>125</v>
      </c>
      <c r="C100" s="1" t="s">
        <v>124</v>
      </c>
      <c r="D100" s="1" t="s">
        <v>120</v>
      </c>
      <c r="E100" s="1">
        <v>126.03176000000001</v>
      </c>
      <c r="F100" s="1">
        <v>1.103</v>
      </c>
      <c r="G100" s="1">
        <v>126.03169</v>
      </c>
      <c r="H100" s="1">
        <v>0</v>
      </c>
      <c r="I100" s="1">
        <v>37534220.530000001</v>
      </c>
      <c r="J100" s="4">
        <f t="shared" si="1"/>
        <v>1.0113055081811737</v>
      </c>
    </row>
    <row r="101" spans="1:10" x14ac:dyDescent="0.3">
      <c r="A101" s="1" t="s">
        <v>123</v>
      </c>
      <c r="B101" s="1" t="s">
        <v>122</v>
      </c>
      <c r="C101" s="1" t="s">
        <v>121</v>
      </c>
      <c r="D101" s="1" t="s">
        <v>120</v>
      </c>
      <c r="E101" s="1">
        <v>152.04727</v>
      </c>
      <c r="F101" s="1">
        <v>6.5670000000000002</v>
      </c>
      <c r="G101" s="1">
        <v>152.04733999999999</v>
      </c>
      <c r="H101" s="1">
        <v>0</v>
      </c>
      <c r="I101" s="1">
        <v>23716018.66</v>
      </c>
      <c r="J101" s="4">
        <f t="shared" si="1"/>
        <v>0.63899396242465412</v>
      </c>
    </row>
    <row r="102" spans="1:10" x14ac:dyDescent="0.3">
      <c r="A102" s="1" t="s">
        <v>81</v>
      </c>
      <c r="B102" s="1" t="s">
        <v>10</v>
      </c>
      <c r="C102" s="1" t="s">
        <v>80</v>
      </c>
      <c r="D102" s="1" t="s">
        <v>120</v>
      </c>
      <c r="E102" s="1">
        <v>178.06281999999999</v>
      </c>
      <c r="F102" s="1">
        <v>6.2009999999999996</v>
      </c>
      <c r="G102" s="1">
        <v>178.06299000000001</v>
      </c>
      <c r="H102" s="1">
        <v>0</v>
      </c>
      <c r="I102" s="1">
        <v>826506621.5</v>
      </c>
      <c r="J102" s="4">
        <f t="shared" si="1"/>
        <v>22.269030422600402</v>
      </c>
    </row>
    <row r="103" spans="1:10" x14ac:dyDescent="0.3">
      <c r="A103" s="1" t="s">
        <v>119</v>
      </c>
      <c r="B103" s="1" t="s">
        <v>118</v>
      </c>
      <c r="C103" s="1" t="s">
        <v>117</v>
      </c>
      <c r="D103" s="1" t="s">
        <v>116</v>
      </c>
      <c r="E103" s="1">
        <v>157.14655999999999</v>
      </c>
      <c r="F103" s="1">
        <v>10.86</v>
      </c>
      <c r="G103" s="1">
        <v>157.14666</v>
      </c>
      <c r="H103" s="1">
        <v>0</v>
      </c>
      <c r="I103" s="1">
        <v>47840162.469999999</v>
      </c>
      <c r="J103" s="4">
        <f t="shared" si="1"/>
        <v>1.2889842691557623</v>
      </c>
    </row>
    <row r="104" spans="1:10" x14ac:dyDescent="0.3">
      <c r="A104" s="1" t="s">
        <v>106</v>
      </c>
      <c r="B104" s="1" t="s">
        <v>105</v>
      </c>
      <c r="C104" s="1" t="s">
        <v>104</v>
      </c>
      <c r="D104" s="1" t="s">
        <v>103</v>
      </c>
      <c r="E104" s="1">
        <v>220.18257</v>
      </c>
      <c r="F104" s="1">
        <v>11.788</v>
      </c>
      <c r="G104" s="1">
        <v>220.18271999999999</v>
      </c>
      <c r="H104" s="1">
        <v>0</v>
      </c>
      <c r="I104" s="1">
        <v>216004189.30000001</v>
      </c>
      <c r="J104" s="4">
        <f t="shared" si="1"/>
        <v>5.819921749932206</v>
      </c>
    </row>
    <row r="105" spans="1:10" x14ac:dyDescent="0.3">
      <c r="A105" s="1" t="s">
        <v>115</v>
      </c>
      <c r="B105" s="1" t="s">
        <v>114</v>
      </c>
      <c r="C105" s="1" t="s">
        <v>113</v>
      </c>
      <c r="D105" s="1" t="s">
        <v>103</v>
      </c>
      <c r="E105" s="1">
        <v>298.15651000000003</v>
      </c>
      <c r="F105" s="1">
        <v>13.484999999999999</v>
      </c>
      <c r="G105" s="1">
        <v>298.15688999999998</v>
      </c>
      <c r="H105" s="1">
        <v>-1</v>
      </c>
      <c r="I105" s="1">
        <v>92225299.900000006</v>
      </c>
      <c r="J105" s="4">
        <f t="shared" si="1"/>
        <v>2.484877865199953</v>
      </c>
    </row>
    <row r="106" spans="1:10" x14ac:dyDescent="0.3">
      <c r="A106" s="1" t="s">
        <v>112</v>
      </c>
      <c r="B106" s="1" t="s">
        <v>111</v>
      </c>
      <c r="C106" s="1" t="s">
        <v>110</v>
      </c>
      <c r="D106" s="1" t="s">
        <v>103</v>
      </c>
      <c r="E106" s="1">
        <v>218.16693000000001</v>
      </c>
      <c r="F106" s="1">
        <v>12.535</v>
      </c>
      <c r="G106" s="1">
        <v>218.16707</v>
      </c>
      <c r="H106" s="1">
        <v>0</v>
      </c>
      <c r="I106" s="1">
        <v>85453816.900000006</v>
      </c>
      <c r="J106" s="4">
        <f t="shared" si="1"/>
        <v>2.3024300093564638</v>
      </c>
    </row>
    <row r="107" spans="1:10" x14ac:dyDescent="0.3">
      <c r="A107" s="1" t="s">
        <v>106</v>
      </c>
      <c r="B107" s="1" t="s">
        <v>105</v>
      </c>
      <c r="C107" s="1" t="s">
        <v>104</v>
      </c>
      <c r="D107" s="1" t="s">
        <v>103</v>
      </c>
      <c r="E107" s="1">
        <v>220.18257</v>
      </c>
      <c r="F107" s="1">
        <v>7.4589999999999996</v>
      </c>
      <c r="G107" s="1">
        <v>220.18271999999999</v>
      </c>
      <c r="H107" s="1">
        <v>0</v>
      </c>
      <c r="I107" s="1">
        <v>55912504.68</v>
      </c>
      <c r="J107" s="4">
        <f t="shared" si="1"/>
        <v>1.506481902665201</v>
      </c>
    </row>
    <row r="108" spans="1:10" x14ac:dyDescent="0.3">
      <c r="A108" s="1" t="s">
        <v>106</v>
      </c>
      <c r="B108" s="1" t="s">
        <v>105</v>
      </c>
      <c r="C108" s="1" t="s">
        <v>104</v>
      </c>
      <c r="D108" s="1" t="s">
        <v>103</v>
      </c>
      <c r="E108" s="1">
        <v>220.18256</v>
      </c>
      <c r="F108" s="1">
        <v>14.574</v>
      </c>
      <c r="G108" s="1">
        <v>220.18271999999999</v>
      </c>
      <c r="H108" s="1">
        <v>0</v>
      </c>
      <c r="I108" s="1">
        <v>52690016.119999997</v>
      </c>
      <c r="J108" s="4">
        <f t="shared" si="1"/>
        <v>1.4196565900634897</v>
      </c>
    </row>
    <row r="109" spans="1:10" x14ac:dyDescent="0.3">
      <c r="A109" s="1" t="s">
        <v>109</v>
      </c>
      <c r="B109" s="1" t="s">
        <v>108</v>
      </c>
      <c r="C109" s="1" t="s">
        <v>107</v>
      </c>
      <c r="D109" s="1" t="s">
        <v>103</v>
      </c>
      <c r="E109" s="1">
        <v>152.12003999999999</v>
      </c>
      <c r="F109" s="1">
        <v>6.9459999999999997</v>
      </c>
      <c r="G109" s="1">
        <v>152.12011999999999</v>
      </c>
      <c r="H109" s="1">
        <v>0</v>
      </c>
      <c r="I109" s="1">
        <v>26849381.52</v>
      </c>
      <c r="J109" s="4">
        <f t="shared" si="1"/>
        <v>0.72341791141583123</v>
      </c>
    </row>
    <row r="110" spans="1:10" x14ac:dyDescent="0.3">
      <c r="A110" s="5" t="s">
        <v>612</v>
      </c>
      <c r="B110" s="1" t="s">
        <v>86</v>
      </c>
      <c r="C110" s="1" t="s">
        <v>527</v>
      </c>
      <c r="D110" s="1" t="s">
        <v>103</v>
      </c>
      <c r="E110" s="1">
        <v>354.14609000000002</v>
      </c>
      <c r="F110" s="1">
        <v>12.005000000000001</v>
      </c>
      <c r="G110" s="1">
        <v>354.14672000000002</v>
      </c>
      <c r="H110" s="1">
        <v>-1</v>
      </c>
      <c r="I110" s="1">
        <v>2357333163</v>
      </c>
      <c r="J110" s="4">
        <f t="shared" si="1"/>
        <v>63.514946592659356</v>
      </c>
    </row>
    <row r="111" spans="1:10" x14ac:dyDescent="0.3">
      <c r="A111" s="1" t="s">
        <v>69</v>
      </c>
      <c r="B111" s="1" t="s">
        <v>27</v>
      </c>
      <c r="C111" s="1" t="s">
        <v>68</v>
      </c>
      <c r="D111" s="1" t="s">
        <v>103</v>
      </c>
      <c r="E111" s="1">
        <v>232.14599999999999</v>
      </c>
      <c r="F111" s="1">
        <v>12.752000000000001</v>
      </c>
      <c r="G111" s="1">
        <v>232.14633000000001</v>
      </c>
      <c r="H111" s="1">
        <v>-1</v>
      </c>
      <c r="I111" s="1">
        <v>465440922.80000001</v>
      </c>
      <c r="J111" s="4">
        <f t="shared" si="1"/>
        <v>12.540635247356459</v>
      </c>
    </row>
    <row r="112" spans="1:10" x14ac:dyDescent="0.3">
      <c r="A112" s="1" t="s">
        <v>38</v>
      </c>
      <c r="B112" s="1" t="s">
        <v>37</v>
      </c>
      <c r="C112" s="1" t="s">
        <v>540</v>
      </c>
      <c r="D112" s="1" t="s">
        <v>103</v>
      </c>
      <c r="E112" s="1">
        <v>234.16158999999999</v>
      </c>
      <c r="F112" s="1">
        <v>12.676</v>
      </c>
      <c r="G112" s="1">
        <v>234.16198</v>
      </c>
      <c r="H112" s="1">
        <v>-1</v>
      </c>
      <c r="I112" s="1">
        <v>169045911.80000001</v>
      </c>
      <c r="J112" s="4">
        <f t="shared" si="1"/>
        <v>4.5546986010328343</v>
      </c>
    </row>
    <row r="113" spans="1:10" x14ac:dyDescent="0.3">
      <c r="A113" s="1" t="s">
        <v>33</v>
      </c>
      <c r="B113" s="1" t="s">
        <v>32</v>
      </c>
      <c r="C113" s="1" t="s">
        <v>526</v>
      </c>
      <c r="D113" s="1" t="s">
        <v>103</v>
      </c>
      <c r="E113" s="1">
        <v>204.18768</v>
      </c>
      <c r="F113" s="1">
        <v>13.77</v>
      </c>
      <c r="G113" s="1">
        <v>204.18780000000001</v>
      </c>
      <c r="H113" s="1">
        <v>0</v>
      </c>
      <c r="I113" s="1">
        <v>114944420.09999999</v>
      </c>
      <c r="J113" s="4">
        <f t="shared" si="1"/>
        <v>3.0970118345447046</v>
      </c>
    </row>
    <row r="114" spans="1:10" x14ac:dyDescent="0.3">
      <c r="A114" s="5" t="s">
        <v>613</v>
      </c>
      <c r="B114" s="1" t="s">
        <v>29</v>
      </c>
      <c r="C114" s="1" t="s">
        <v>28</v>
      </c>
      <c r="D114" s="1" t="s">
        <v>103</v>
      </c>
      <c r="E114" s="1">
        <v>424.36980999999997</v>
      </c>
      <c r="F114" s="1">
        <v>11.257999999999999</v>
      </c>
      <c r="G114" s="1">
        <v>424.37052</v>
      </c>
      <c r="H114" s="1">
        <v>-1</v>
      </c>
      <c r="I114" s="1">
        <v>97522512.090000004</v>
      </c>
      <c r="J114" s="4">
        <f t="shared" si="1"/>
        <v>2.6276036175962147</v>
      </c>
    </row>
    <row r="115" spans="1:10" x14ac:dyDescent="0.3">
      <c r="A115" s="5" t="s">
        <v>614</v>
      </c>
      <c r="B115" s="1" t="s">
        <v>27</v>
      </c>
      <c r="C115" s="1" t="s">
        <v>526</v>
      </c>
      <c r="D115" s="1" t="s">
        <v>103</v>
      </c>
      <c r="E115" s="1">
        <v>232.14599999999999</v>
      </c>
      <c r="F115" s="1">
        <v>12.654</v>
      </c>
      <c r="G115" s="1">
        <v>232.14633000000001</v>
      </c>
      <c r="H115" s="1">
        <v>-1</v>
      </c>
      <c r="I115" s="1">
        <v>94105031.040000007</v>
      </c>
      <c r="J115" s="4">
        <f t="shared" si="1"/>
        <v>2.5355245132171209</v>
      </c>
    </row>
    <row r="116" spans="1:10" x14ac:dyDescent="0.3">
      <c r="A116" s="5" t="s">
        <v>615</v>
      </c>
      <c r="B116" s="1" t="s">
        <v>11</v>
      </c>
      <c r="C116" s="1" t="s">
        <v>551</v>
      </c>
      <c r="D116" s="1" t="s">
        <v>103</v>
      </c>
      <c r="E116" s="1">
        <v>454.34410000000003</v>
      </c>
      <c r="F116" s="1">
        <v>13.007999999999999</v>
      </c>
      <c r="G116" s="1">
        <v>454.34469999999999</v>
      </c>
      <c r="H116" s="1">
        <v>-1</v>
      </c>
      <c r="I116" s="1">
        <v>33489746.43</v>
      </c>
      <c r="J116" s="4">
        <f t="shared" si="1"/>
        <v>0.90233297918574884</v>
      </c>
    </row>
    <row r="117" spans="1:10" x14ac:dyDescent="0.3">
      <c r="A117" s="5" t="s">
        <v>616</v>
      </c>
      <c r="B117" s="1" t="s">
        <v>0</v>
      </c>
      <c r="C117" s="1" t="s">
        <v>526</v>
      </c>
      <c r="D117" s="1" t="s">
        <v>103</v>
      </c>
      <c r="E117" s="1">
        <v>440.36516</v>
      </c>
      <c r="F117" s="1">
        <v>7.3869999999999996</v>
      </c>
      <c r="G117" s="1">
        <v>440.36543</v>
      </c>
      <c r="H117" s="1">
        <v>0</v>
      </c>
      <c r="I117" s="1">
        <v>22349462.5</v>
      </c>
      <c r="J117" s="4">
        <f t="shared" si="1"/>
        <v>0.60217407507033116</v>
      </c>
    </row>
    <row r="118" spans="1:10" x14ac:dyDescent="0.3">
      <c r="A118" s="5" t="s">
        <v>617</v>
      </c>
      <c r="B118" s="1" t="s">
        <v>4</v>
      </c>
      <c r="C118" s="1" t="s">
        <v>3</v>
      </c>
      <c r="D118" s="1" t="s">
        <v>103</v>
      </c>
      <c r="E118" s="1">
        <v>282.14620000000002</v>
      </c>
      <c r="F118" s="1">
        <v>6.8150000000000004</v>
      </c>
      <c r="G118" s="1">
        <v>282.14672000000002</v>
      </c>
      <c r="H118" s="1">
        <v>-1</v>
      </c>
      <c r="I118" s="1">
        <v>18993256.41</v>
      </c>
      <c r="J118" s="4">
        <f t="shared" si="1"/>
        <v>0.51174593622846132</v>
      </c>
    </row>
    <row r="119" spans="1:10" x14ac:dyDescent="0.3">
      <c r="A119" s="5" t="s">
        <v>616</v>
      </c>
      <c r="B119" s="1" t="s">
        <v>0</v>
      </c>
      <c r="C119" s="1" t="s">
        <v>526</v>
      </c>
      <c r="D119" s="1" t="s">
        <v>103</v>
      </c>
      <c r="E119" s="1">
        <v>440.36491999999998</v>
      </c>
      <c r="F119" s="1">
        <v>11.147</v>
      </c>
      <c r="G119" s="1">
        <v>440.36543</v>
      </c>
      <c r="H119" s="1">
        <v>-1</v>
      </c>
      <c r="I119" s="1">
        <v>17195817.309999999</v>
      </c>
      <c r="J119" s="4">
        <f t="shared" si="1"/>
        <v>0.46331652869627804</v>
      </c>
    </row>
    <row r="120" spans="1:10" x14ac:dyDescent="0.3">
      <c r="A120" s="1" t="s">
        <v>102</v>
      </c>
      <c r="B120" s="1" t="s">
        <v>101</v>
      </c>
      <c r="C120" s="1" t="s">
        <v>561</v>
      </c>
      <c r="D120" s="1" t="s">
        <v>100</v>
      </c>
      <c r="E120" s="1">
        <v>267.09642000000002</v>
      </c>
      <c r="F120" s="1">
        <v>1.19</v>
      </c>
      <c r="G120" s="1">
        <v>267.09674999999999</v>
      </c>
      <c r="H120" s="1">
        <v>-1</v>
      </c>
      <c r="I120" s="1">
        <v>276561480.39999998</v>
      </c>
      <c r="J120" s="4">
        <f t="shared" si="1"/>
        <v>7.4515507323700287</v>
      </c>
    </row>
    <row r="121" spans="1:10" x14ac:dyDescent="0.3">
      <c r="A121" s="1" t="s">
        <v>20</v>
      </c>
      <c r="B121" s="1" t="s">
        <v>19</v>
      </c>
      <c r="C121" s="1" t="s">
        <v>546</v>
      </c>
      <c r="D121" s="1" t="s">
        <v>100</v>
      </c>
      <c r="E121" s="1">
        <v>283.09133000000003</v>
      </c>
      <c r="F121" s="1">
        <v>1.3</v>
      </c>
      <c r="G121" s="1">
        <v>283.09167000000002</v>
      </c>
      <c r="H121" s="1">
        <v>-1</v>
      </c>
      <c r="I121" s="1">
        <v>41703730.420000002</v>
      </c>
      <c r="J121" s="4">
        <f t="shared" si="1"/>
        <v>1.123646946437568</v>
      </c>
    </row>
    <row r="122" spans="1:10" x14ac:dyDescent="0.3">
      <c r="A122" s="1" t="s">
        <v>99</v>
      </c>
      <c r="B122" s="1" t="s">
        <v>98</v>
      </c>
      <c r="C122" s="2" t="s">
        <v>563</v>
      </c>
      <c r="D122" s="1" t="s">
        <v>91</v>
      </c>
      <c r="E122" s="1">
        <v>137.04764</v>
      </c>
      <c r="F122" s="1">
        <v>0.79300000000000004</v>
      </c>
      <c r="G122" s="1">
        <v>137.04768000000001</v>
      </c>
      <c r="H122" s="1">
        <v>0</v>
      </c>
      <c r="I122" s="1">
        <v>133575859.59999999</v>
      </c>
      <c r="J122" s="4">
        <f t="shared" si="1"/>
        <v>3.5990091352914821</v>
      </c>
    </row>
    <row r="123" spans="1:10" x14ac:dyDescent="0.3">
      <c r="A123" s="1" t="s">
        <v>97</v>
      </c>
      <c r="B123" s="1" t="s">
        <v>96</v>
      </c>
      <c r="C123" s="1" t="s">
        <v>95</v>
      </c>
      <c r="D123" s="1" t="s">
        <v>91</v>
      </c>
      <c r="E123" s="1">
        <v>122.04815000000001</v>
      </c>
      <c r="F123" s="1">
        <v>1.107</v>
      </c>
      <c r="G123" s="1">
        <v>122.04801</v>
      </c>
      <c r="H123" s="1">
        <v>1</v>
      </c>
      <c r="I123" s="1">
        <v>59773429.039999999</v>
      </c>
      <c r="J123" s="4">
        <f t="shared" si="1"/>
        <v>1.6105089482999455</v>
      </c>
    </row>
    <row r="124" spans="1:10" x14ac:dyDescent="0.3">
      <c r="A124" s="1" t="s">
        <v>94</v>
      </c>
      <c r="B124" s="1" t="s">
        <v>93</v>
      </c>
      <c r="C124" s="1" t="s">
        <v>92</v>
      </c>
      <c r="D124" s="1" t="s">
        <v>91</v>
      </c>
      <c r="E124" s="1">
        <v>123.03212000000001</v>
      </c>
      <c r="F124" s="1">
        <v>1.105</v>
      </c>
      <c r="G124" s="1">
        <v>123.03203000000001</v>
      </c>
      <c r="H124" s="1">
        <v>0</v>
      </c>
      <c r="I124" s="1">
        <v>58007934.490000002</v>
      </c>
      <c r="J124" s="4">
        <f t="shared" si="1"/>
        <v>1.5629402406548307</v>
      </c>
    </row>
    <row r="125" spans="1:10" x14ac:dyDescent="0.3">
      <c r="A125" s="1" t="s">
        <v>65</v>
      </c>
      <c r="B125" s="1" t="s">
        <v>64</v>
      </c>
      <c r="C125" s="1" t="s">
        <v>562</v>
      </c>
      <c r="D125" s="1" t="s">
        <v>533</v>
      </c>
      <c r="E125" s="1">
        <v>115.02695</v>
      </c>
      <c r="F125" s="1">
        <v>0.76100000000000001</v>
      </c>
      <c r="G125" s="1">
        <v>115.02694</v>
      </c>
      <c r="H125" s="1">
        <v>0</v>
      </c>
      <c r="I125" s="1">
        <v>367332312.69999999</v>
      </c>
      <c r="J125" s="4">
        <f t="shared" si="1"/>
        <v>9.8972400630918145</v>
      </c>
    </row>
    <row r="126" spans="1:10" x14ac:dyDescent="0.3">
      <c r="A126" s="5" t="s">
        <v>618</v>
      </c>
      <c r="B126" s="1" t="s">
        <v>23</v>
      </c>
      <c r="C126" s="1" t="s">
        <v>544</v>
      </c>
      <c r="D126" s="1" t="s">
        <v>545</v>
      </c>
      <c r="E126" s="1">
        <v>256.10951</v>
      </c>
      <c r="F126" s="1">
        <v>11.754</v>
      </c>
      <c r="G126" s="1">
        <v>256.10993999999999</v>
      </c>
      <c r="H126" s="1">
        <v>-1</v>
      </c>
      <c r="I126" s="1">
        <v>47394096.310000002</v>
      </c>
      <c r="J126" s="4">
        <f t="shared" si="1"/>
        <v>1.2769656589847942</v>
      </c>
    </row>
    <row r="127" spans="1:10" x14ac:dyDescent="0.3">
      <c r="A127" s="1" t="s">
        <v>90</v>
      </c>
      <c r="B127" s="1" t="s">
        <v>89</v>
      </c>
      <c r="C127" s="1" t="s">
        <v>524</v>
      </c>
      <c r="D127" s="1" t="s">
        <v>525</v>
      </c>
      <c r="E127" s="1">
        <v>247.19320999999999</v>
      </c>
      <c r="F127" s="1">
        <v>12.624000000000001</v>
      </c>
      <c r="G127" s="1">
        <v>247.19361000000001</v>
      </c>
      <c r="H127" s="1">
        <v>-1</v>
      </c>
      <c r="I127" s="1">
        <v>6409571905</v>
      </c>
      <c r="J127" s="4">
        <f t="shared" si="1"/>
        <v>172.69668268264417</v>
      </c>
    </row>
    <row r="128" spans="1:10" s="6" customFormat="1" x14ac:dyDescent="0.3">
      <c r="A128" s="6" t="s">
        <v>523</v>
      </c>
      <c r="B128" s="6" t="s">
        <v>521</v>
      </c>
      <c r="C128" s="6" t="s">
        <v>522</v>
      </c>
      <c r="D128" s="6" t="s">
        <v>619</v>
      </c>
      <c r="E128" s="6">
        <v>199.03989999999999</v>
      </c>
      <c r="F128" s="6">
        <v>4.4859999999999998</v>
      </c>
      <c r="G128" s="6">
        <v>199.04001</v>
      </c>
      <c r="H128" s="6">
        <v>0</v>
      </c>
      <c r="I128" s="6">
        <v>371146208.80000001</v>
      </c>
      <c r="J128" s="7">
        <v>1</v>
      </c>
    </row>
  </sheetData>
  <sortState ref="A2:K128">
    <sortCondition ref="D1:D128"/>
  </sortState>
  <phoneticPr fontId="3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9"/>
  <sheetViews>
    <sheetView tabSelected="1" workbookViewId="0">
      <pane ySplit="1" topLeftCell="A85" activePane="bottomLeft" state="frozen"/>
      <selection pane="bottomLeft" activeCell="D99" sqref="D99"/>
    </sheetView>
  </sheetViews>
  <sheetFormatPr defaultColWidth="8.9140625" defaultRowHeight="14" x14ac:dyDescent="0.3"/>
  <cols>
    <col min="1" max="1" width="40.08203125" style="1" customWidth="1"/>
    <col min="2" max="2" width="20.4140625" style="1" bestFit="1" customWidth="1"/>
    <col min="3" max="3" width="11.9140625" style="1" customWidth="1"/>
    <col min="4" max="4" width="30.9140625" style="1" customWidth="1"/>
    <col min="5" max="5" width="15.58203125" style="1" customWidth="1"/>
    <col min="6" max="6" width="7.4140625" style="1" customWidth="1"/>
    <col min="7" max="7" width="22.6640625" style="1" customWidth="1"/>
    <col min="8" max="8" width="7.4140625" style="1" bestFit="1" customWidth="1"/>
    <col min="9" max="9" width="39" style="1" customWidth="1"/>
    <col min="10" max="10" width="36.4140625" style="4" customWidth="1"/>
    <col min="11" max="16384" width="8.9140625" style="1"/>
  </cols>
  <sheetData>
    <row r="1" spans="1:10" x14ac:dyDescent="0.3">
      <c r="A1" s="1" t="s">
        <v>310</v>
      </c>
      <c r="B1" s="1" t="s">
        <v>309</v>
      </c>
      <c r="C1" s="1" t="s">
        <v>308</v>
      </c>
      <c r="D1" s="1" t="s">
        <v>307</v>
      </c>
      <c r="E1" s="1" t="s">
        <v>306</v>
      </c>
      <c r="F1" s="1" t="s">
        <v>305</v>
      </c>
      <c r="G1" s="5" t="s">
        <v>587</v>
      </c>
      <c r="H1" s="1" t="s">
        <v>304</v>
      </c>
      <c r="I1" s="5" t="s">
        <v>596</v>
      </c>
      <c r="J1" s="3" t="s">
        <v>597</v>
      </c>
    </row>
    <row r="2" spans="1:10" x14ac:dyDescent="0.3">
      <c r="A2" s="1" t="s">
        <v>520</v>
      </c>
      <c r="B2" s="1" t="s">
        <v>445</v>
      </c>
      <c r="C2" s="1" t="s">
        <v>519</v>
      </c>
      <c r="D2" s="1" t="s">
        <v>518</v>
      </c>
      <c r="E2" s="1">
        <v>288.06324999999998</v>
      </c>
      <c r="F2" s="1">
        <v>7.8129999999999997</v>
      </c>
      <c r="G2" s="1">
        <v>288.06339000000003</v>
      </c>
      <c r="H2" s="1">
        <v>0</v>
      </c>
      <c r="I2" s="1">
        <v>3147297.0440000002</v>
      </c>
      <c r="J2" s="4">
        <f t="shared" ref="J2:J33" si="0">1/36807657.95*I2*10</f>
        <v>0.8550658257787902</v>
      </c>
    </row>
    <row r="3" spans="1:10" x14ac:dyDescent="0.3">
      <c r="A3" s="1" t="s">
        <v>509</v>
      </c>
      <c r="B3" s="1" t="s">
        <v>508</v>
      </c>
      <c r="C3" s="1" t="s">
        <v>507</v>
      </c>
      <c r="D3" s="1" t="s">
        <v>282</v>
      </c>
      <c r="E3" s="1">
        <v>206.16641000000001</v>
      </c>
      <c r="F3" s="1">
        <v>13.981</v>
      </c>
      <c r="G3" s="1">
        <v>206.16707</v>
      </c>
      <c r="H3" s="1">
        <v>-3</v>
      </c>
      <c r="I3" s="1">
        <v>2450506.497</v>
      </c>
      <c r="J3" s="4">
        <f t="shared" si="0"/>
        <v>0.66575996232327517</v>
      </c>
    </row>
    <row r="4" spans="1:10" x14ac:dyDescent="0.3">
      <c r="A4" s="1" t="s">
        <v>512</v>
      </c>
      <c r="B4" s="1" t="s">
        <v>511</v>
      </c>
      <c r="C4" s="1" t="s">
        <v>510</v>
      </c>
      <c r="D4" s="1" t="s">
        <v>282</v>
      </c>
      <c r="E4" s="1">
        <v>326.19130000000001</v>
      </c>
      <c r="F4" s="1">
        <v>19.963000000000001</v>
      </c>
      <c r="G4" s="1">
        <v>326.19157000000001</v>
      </c>
      <c r="H4" s="1">
        <v>0</v>
      </c>
      <c r="I4" s="1">
        <v>15679540.58</v>
      </c>
      <c r="J4" s="4">
        <f t="shared" si="0"/>
        <v>4.259858261370308</v>
      </c>
    </row>
    <row r="5" spans="1:10" x14ac:dyDescent="0.3">
      <c r="A5" s="1" t="s">
        <v>515</v>
      </c>
      <c r="B5" s="1" t="s">
        <v>514</v>
      </c>
      <c r="C5" s="1" t="s">
        <v>513</v>
      </c>
      <c r="D5" s="1" t="s">
        <v>282</v>
      </c>
      <c r="E5" s="1">
        <v>358.21424999999999</v>
      </c>
      <c r="F5" s="1">
        <v>10.564</v>
      </c>
      <c r="G5" s="1">
        <v>358.21440999999999</v>
      </c>
      <c r="H5" s="1">
        <v>0</v>
      </c>
      <c r="I5" s="1">
        <v>17073295.91</v>
      </c>
      <c r="J5" s="4">
        <f t="shared" si="0"/>
        <v>4.6385173251698291</v>
      </c>
    </row>
    <row r="6" spans="1:10" x14ac:dyDescent="0.3">
      <c r="A6" s="1" t="s">
        <v>288</v>
      </c>
      <c r="B6" s="1" t="s">
        <v>287</v>
      </c>
      <c r="C6" s="1" t="s">
        <v>286</v>
      </c>
      <c r="D6" s="1" t="s">
        <v>282</v>
      </c>
      <c r="E6" s="1">
        <v>170.02068</v>
      </c>
      <c r="F6" s="1">
        <v>1.8120000000000001</v>
      </c>
      <c r="G6" s="1">
        <v>170.02152000000001</v>
      </c>
      <c r="H6" s="1">
        <v>-4</v>
      </c>
      <c r="I6" s="1">
        <v>544740571.20000005</v>
      </c>
      <c r="J6" s="4">
        <f t="shared" si="0"/>
        <v>147.99653157502786</v>
      </c>
    </row>
    <row r="7" spans="1:10" x14ac:dyDescent="0.3">
      <c r="A7" s="1" t="s">
        <v>517</v>
      </c>
      <c r="B7" s="1" t="s">
        <v>9</v>
      </c>
      <c r="C7" s="1" t="s">
        <v>516</v>
      </c>
      <c r="D7" s="1" t="s">
        <v>282</v>
      </c>
      <c r="E7" s="1">
        <v>198.0522</v>
      </c>
      <c r="F7" s="1">
        <v>6.5789999999999997</v>
      </c>
      <c r="G7" s="1">
        <v>198.05282</v>
      </c>
      <c r="H7" s="1">
        <v>-3</v>
      </c>
      <c r="I7" s="1">
        <v>839064161.10000002</v>
      </c>
      <c r="J7" s="4">
        <f t="shared" si="0"/>
        <v>227.95912802705232</v>
      </c>
    </row>
    <row r="8" spans="1:10" x14ac:dyDescent="0.3">
      <c r="A8" s="1" t="s">
        <v>368</v>
      </c>
      <c r="B8" s="1" t="s">
        <v>367</v>
      </c>
      <c r="C8" s="1" t="s">
        <v>577</v>
      </c>
      <c r="D8" s="1" t="s">
        <v>282</v>
      </c>
      <c r="E8" s="1">
        <v>534.17933000000005</v>
      </c>
      <c r="F8" s="1">
        <v>0.80800000000000005</v>
      </c>
      <c r="G8" s="1">
        <v>534.17951000000005</v>
      </c>
      <c r="H8" s="1">
        <v>0</v>
      </c>
      <c r="I8" s="1">
        <v>406208894.10000002</v>
      </c>
      <c r="J8" s="4">
        <f t="shared" si="0"/>
        <v>110.35988615515811</v>
      </c>
    </row>
    <row r="9" spans="1:10" x14ac:dyDescent="0.3">
      <c r="A9" s="1" t="s">
        <v>506</v>
      </c>
      <c r="B9" s="1" t="s">
        <v>505</v>
      </c>
      <c r="C9" s="1" t="s">
        <v>504</v>
      </c>
      <c r="D9" s="1" t="s">
        <v>503</v>
      </c>
      <c r="E9" s="1">
        <v>436.10050999999999</v>
      </c>
      <c r="F9" s="1">
        <v>6.3680000000000003</v>
      </c>
      <c r="G9" s="1">
        <v>436.10055999999997</v>
      </c>
      <c r="H9" s="1">
        <v>0</v>
      </c>
      <c r="I9" s="1">
        <v>5135413.1239999998</v>
      </c>
      <c r="J9" s="4">
        <f t="shared" si="0"/>
        <v>1.3952023600567065</v>
      </c>
    </row>
    <row r="10" spans="1:10" x14ac:dyDescent="0.3">
      <c r="A10" s="5" t="s">
        <v>588</v>
      </c>
      <c r="B10" s="1" t="s">
        <v>5</v>
      </c>
      <c r="C10" s="1" t="s">
        <v>526</v>
      </c>
      <c r="D10" s="1" t="s">
        <v>503</v>
      </c>
      <c r="E10" s="1">
        <v>568.14229</v>
      </c>
      <c r="F10" s="1">
        <v>6.282</v>
      </c>
      <c r="G10" s="1">
        <v>568.14282000000003</v>
      </c>
      <c r="H10" s="1">
        <v>0</v>
      </c>
      <c r="I10" s="1">
        <v>47333280.770000003</v>
      </c>
      <c r="J10" s="4">
        <f t="shared" si="0"/>
        <v>12.859628513799532</v>
      </c>
    </row>
    <row r="11" spans="1:10" x14ac:dyDescent="0.3">
      <c r="A11" s="1" t="s">
        <v>490</v>
      </c>
      <c r="B11" s="1" t="s">
        <v>489</v>
      </c>
      <c r="C11" s="1" t="s">
        <v>488</v>
      </c>
      <c r="D11" s="1" t="s">
        <v>240</v>
      </c>
      <c r="E11" s="1">
        <v>188.03131999999999</v>
      </c>
      <c r="F11" s="1">
        <v>1.3320000000000001</v>
      </c>
      <c r="G11" s="1">
        <v>188.03209000000001</v>
      </c>
      <c r="H11" s="1">
        <v>-4</v>
      </c>
      <c r="I11" s="1">
        <v>3292497.2179999999</v>
      </c>
      <c r="J11" s="4">
        <f t="shared" si="0"/>
        <v>0.89451418573617769</v>
      </c>
    </row>
    <row r="12" spans="1:10" x14ac:dyDescent="0.3">
      <c r="A12" s="1" t="s">
        <v>493</v>
      </c>
      <c r="B12" s="1" t="s">
        <v>492</v>
      </c>
      <c r="C12" s="1" t="s">
        <v>491</v>
      </c>
      <c r="D12" s="1" t="s">
        <v>240</v>
      </c>
      <c r="E12" s="1">
        <v>317.19889999999998</v>
      </c>
      <c r="F12" s="1">
        <v>11.334</v>
      </c>
      <c r="G12" s="1">
        <v>317.19909000000001</v>
      </c>
      <c r="H12" s="1">
        <v>0</v>
      </c>
      <c r="I12" s="1">
        <v>12694567.609999999</v>
      </c>
      <c r="J12" s="4">
        <f t="shared" si="0"/>
        <v>3.4488930611245254</v>
      </c>
    </row>
    <row r="13" spans="1:10" x14ac:dyDescent="0.3">
      <c r="A13" s="1" t="s">
        <v>496</v>
      </c>
      <c r="B13" s="1" t="s">
        <v>495</v>
      </c>
      <c r="C13" s="1" t="s">
        <v>494</v>
      </c>
      <c r="D13" s="1" t="s">
        <v>240</v>
      </c>
      <c r="E13" s="1">
        <v>197.06933000000001</v>
      </c>
      <c r="F13" s="1">
        <v>18.945</v>
      </c>
      <c r="G13" s="1">
        <v>197.06881000000001</v>
      </c>
      <c r="H13" s="1">
        <v>2</v>
      </c>
      <c r="I13" s="1">
        <v>13560207.01</v>
      </c>
      <c r="J13" s="4">
        <f t="shared" si="0"/>
        <v>3.6840722189986552</v>
      </c>
    </row>
    <row r="14" spans="1:10" x14ac:dyDescent="0.3">
      <c r="A14" s="1" t="s">
        <v>499</v>
      </c>
      <c r="B14" s="1" t="s">
        <v>498</v>
      </c>
      <c r="C14" s="1" t="s">
        <v>497</v>
      </c>
      <c r="D14" s="1" t="s">
        <v>240</v>
      </c>
      <c r="E14" s="1">
        <v>174.01559</v>
      </c>
      <c r="F14" s="1">
        <v>1.157</v>
      </c>
      <c r="G14" s="1">
        <v>174.01643999999999</v>
      </c>
      <c r="H14" s="1">
        <v>-4</v>
      </c>
      <c r="I14" s="1">
        <v>136939770.90000001</v>
      </c>
      <c r="J14" s="4">
        <f t="shared" si="0"/>
        <v>37.2041522136564</v>
      </c>
    </row>
    <row r="15" spans="1:10" x14ac:dyDescent="0.3">
      <c r="A15" s="1" t="s">
        <v>502</v>
      </c>
      <c r="B15" s="1" t="s">
        <v>501</v>
      </c>
      <c r="C15" s="1" t="s">
        <v>500</v>
      </c>
      <c r="D15" s="1" t="s">
        <v>240</v>
      </c>
      <c r="E15" s="1">
        <v>192.02629999999999</v>
      </c>
      <c r="F15" s="1">
        <v>1.119</v>
      </c>
      <c r="G15" s="1">
        <v>192.02699999999999</v>
      </c>
      <c r="H15" s="1">
        <v>-3</v>
      </c>
      <c r="I15" s="1">
        <v>1907691550</v>
      </c>
      <c r="J15" s="4">
        <f t="shared" si="0"/>
        <v>518.28658932644748</v>
      </c>
    </row>
    <row r="16" spans="1:10" x14ac:dyDescent="0.3">
      <c r="A16" s="1" t="s">
        <v>329</v>
      </c>
      <c r="B16" s="1" t="s">
        <v>328</v>
      </c>
      <c r="C16" s="1" t="s">
        <v>327</v>
      </c>
      <c r="D16" s="1" t="s">
        <v>240</v>
      </c>
      <c r="E16" s="1">
        <v>189.06308999999999</v>
      </c>
      <c r="F16" s="1">
        <v>1.1919999999999999</v>
      </c>
      <c r="G16" s="1">
        <v>189.06371999999999</v>
      </c>
      <c r="H16" s="1">
        <v>-3</v>
      </c>
      <c r="I16" s="1">
        <v>36491638.409999996</v>
      </c>
      <c r="J16" s="4">
        <f t="shared" si="0"/>
        <v>9.9141429915401602</v>
      </c>
    </row>
    <row r="17" spans="1:10" x14ac:dyDescent="0.3">
      <c r="A17" s="1" t="s">
        <v>345</v>
      </c>
      <c r="B17" s="1" t="s">
        <v>344</v>
      </c>
      <c r="C17" s="1" t="s">
        <v>526</v>
      </c>
      <c r="D17" s="1" t="s">
        <v>240</v>
      </c>
      <c r="E17" s="1">
        <v>291.09532000000002</v>
      </c>
      <c r="F17" s="1">
        <v>1.1180000000000001</v>
      </c>
      <c r="G17" s="1">
        <v>291.09541999999999</v>
      </c>
      <c r="H17" s="1">
        <v>0</v>
      </c>
      <c r="I17" s="1">
        <v>104396686.2</v>
      </c>
      <c r="J17" s="4">
        <f t="shared" si="0"/>
        <v>28.362762537571342</v>
      </c>
    </row>
    <row r="18" spans="1:10" x14ac:dyDescent="0.3">
      <c r="A18" s="1" t="s">
        <v>346</v>
      </c>
      <c r="B18" s="1" t="s">
        <v>280</v>
      </c>
      <c r="C18" s="1" t="s">
        <v>575</v>
      </c>
      <c r="D18" s="1" t="s">
        <v>240</v>
      </c>
      <c r="E18" s="1">
        <v>174.11084</v>
      </c>
      <c r="F18" s="1">
        <v>0.71199999999999997</v>
      </c>
      <c r="G18" s="1">
        <v>174.11168000000001</v>
      </c>
      <c r="H18" s="1">
        <v>-4</v>
      </c>
      <c r="I18" s="1">
        <v>104534296.40000001</v>
      </c>
      <c r="J18" s="4">
        <f t="shared" si="0"/>
        <v>28.400148833702143</v>
      </c>
    </row>
    <row r="19" spans="1:10" x14ac:dyDescent="0.3">
      <c r="A19" s="1" t="s">
        <v>351</v>
      </c>
      <c r="B19" s="1" t="s">
        <v>350</v>
      </c>
      <c r="C19" s="1" t="s">
        <v>349</v>
      </c>
      <c r="D19" s="1" t="s">
        <v>240</v>
      </c>
      <c r="E19" s="1">
        <v>147.05309</v>
      </c>
      <c r="F19" s="1">
        <v>0.75700000000000001</v>
      </c>
      <c r="G19" s="1">
        <v>147.05315999999999</v>
      </c>
      <c r="H19" s="1">
        <v>0</v>
      </c>
      <c r="I19" s="1">
        <v>273795675.69999999</v>
      </c>
      <c r="J19" s="4">
        <f t="shared" si="0"/>
        <v>74.385519467695445</v>
      </c>
    </row>
    <row r="20" spans="1:10" x14ac:dyDescent="0.3">
      <c r="A20" s="1" t="s">
        <v>385</v>
      </c>
      <c r="B20" s="1" t="s">
        <v>384</v>
      </c>
      <c r="C20" s="1" t="s">
        <v>584</v>
      </c>
      <c r="D20" s="1" t="s">
        <v>240</v>
      </c>
      <c r="E20" s="1">
        <v>525.16957000000002</v>
      </c>
      <c r="F20" s="1">
        <v>6.202</v>
      </c>
      <c r="G20" s="1">
        <v>525.17093</v>
      </c>
      <c r="H20" s="1">
        <v>-2</v>
      </c>
      <c r="I20" s="1">
        <v>5700207506</v>
      </c>
      <c r="J20" s="4">
        <f t="shared" si="0"/>
        <v>1548.6471629744101</v>
      </c>
    </row>
    <row r="21" spans="1:10" x14ac:dyDescent="0.3">
      <c r="A21" s="1" t="s">
        <v>487</v>
      </c>
      <c r="B21" s="1" t="s">
        <v>486</v>
      </c>
      <c r="C21" s="1" t="s">
        <v>485</v>
      </c>
      <c r="D21" s="1" t="s">
        <v>233</v>
      </c>
      <c r="E21" s="1">
        <v>180.04138</v>
      </c>
      <c r="F21" s="1">
        <v>5.7389999999999999</v>
      </c>
      <c r="G21" s="1">
        <v>180.04226</v>
      </c>
      <c r="H21" s="1">
        <v>-4</v>
      </c>
      <c r="I21" s="1">
        <v>6265490.699</v>
      </c>
      <c r="J21" s="4">
        <f t="shared" si="0"/>
        <v>1.70222476733269</v>
      </c>
    </row>
    <row r="22" spans="1:10" x14ac:dyDescent="0.3">
      <c r="A22" s="1" t="s">
        <v>235</v>
      </c>
      <c r="B22" s="1" t="s">
        <v>170</v>
      </c>
      <c r="C22" s="1" t="s">
        <v>234</v>
      </c>
      <c r="D22" s="1" t="s">
        <v>233</v>
      </c>
      <c r="E22" s="1">
        <v>194.05713</v>
      </c>
      <c r="F22" s="1">
        <v>6.8959999999999999</v>
      </c>
      <c r="G22" s="1">
        <v>194.05790999999999</v>
      </c>
      <c r="H22" s="1">
        <v>-4</v>
      </c>
      <c r="I22" s="1">
        <v>72592923.560000002</v>
      </c>
      <c r="J22" s="4">
        <f t="shared" si="0"/>
        <v>19.722233796730876</v>
      </c>
    </row>
    <row r="23" spans="1:10" x14ac:dyDescent="0.3">
      <c r="A23" s="1" t="s">
        <v>314</v>
      </c>
      <c r="B23" s="1" t="s">
        <v>313</v>
      </c>
      <c r="C23" s="1" t="s">
        <v>565</v>
      </c>
      <c r="D23" s="1" t="s">
        <v>233</v>
      </c>
      <c r="E23" s="1">
        <v>329.12623000000002</v>
      </c>
      <c r="F23" s="1">
        <v>6.9530000000000003</v>
      </c>
      <c r="G23" s="1">
        <v>329.12632000000002</v>
      </c>
      <c r="H23" s="1">
        <v>0</v>
      </c>
      <c r="I23" s="1">
        <v>6604172.4069999997</v>
      </c>
      <c r="J23" s="4">
        <f t="shared" si="0"/>
        <v>1.7942386923860227</v>
      </c>
    </row>
    <row r="24" spans="1:10" x14ac:dyDescent="0.3">
      <c r="A24" s="1" t="s">
        <v>326</v>
      </c>
      <c r="B24" s="1" t="s">
        <v>325</v>
      </c>
      <c r="C24" s="1" t="s">
        <v>571</v>
      </c>
      <c r="D24" s="1" t="s">
        <v>205</v>
      </c>
      <c r="E24" s="1">
        <v>370.08985999999999</v>
      </c>
      <c r="F24" s="1">
        <v>5.5609999999999999</v>
      </c>
      <c r="G24" s="1">
        <v>370.09</v>
      </c>
      <c r="H24" s="1">
        <v>0</v>
      </c>
      <c r="I24" s="1">
        <v>33537864.559999999</v>
      </c>
      <c r="J24" s="4">
        <f t="shared" si="0"/>
        <v>9.1116540491541915</v>
      </c>
    </row>
    <row r="25" spans="1:10" x14ac:dyDescent="0.3">
      <c r="A25" s="1" t="s">
        <v>375</v>
      </c>
      <c r="B25" s="1" t="s">
        <v>75</v>
      </c>
      <c r="C25" s="1" t="s">
        <v>581</v>
      </c>
      <c r="D25" s="1" t="s">
        <v>205</v>
      </c>
      <c r="E25" s="1">
        <v>408.14202</v>
      </c>
      <c r="F25" s="1">
        <v>6.8049999999999997</v>
      </c>
      <c r="G25" s="1">
        <v>408.14202999999998</v>
      </c>
      <c r="H25" s="1">
        <v>0</v>
      </c>
      <c r="I25" s="1">
        <v>798087461.5</v>
      </c>
      <c r="J25" s="4">
        <f t="shared" si="0"/>
        <v>216.82647197605789</v>
      </c>
    </row>
    <row r="26" spans="1:10" x14ac:dyDescent="0.3">
      <c r="A26" s="1" t="s">
        <v>374</v>
      </c>
      <c r="B26" s="1" t="s">
        <v>373</v>
      </c>
      <c r="C26" s="1" t="s">
        <v>526</v>
      </c>
      <c r="D26" s="1" t="s">
        <v>580</v>
      </c>
      <c r="E26" s="1">
        <v>543.15815999999995</v>
      </c>
      <c r="F26" s="1">
        <v>6.2050000000000001</v>
      </c>
      <c r="G26" s="1">
        <v>543.15947000000006</v>
      </c>
      <c r="H26" s="1">
        <v>-2</v>
      </c>
      <c r="I26" s="1">
        <v>729017105.89999998</v>
      </c>
      <c r="J26" s="4">
        <f t="shared" si="0"/>
        <v>198.06125858111</v>
      </c>
    </row>
    <row r="27" spans="1:10" x14ac:dyDescent="0.3">
      <c r="A27" s="1" t="s">
        <v>452</v>
      </c>
      <c r="B27" s="1" t="s">
        <v>451</v>
      </c>
      <c r="C27" s="1" t="s">
        <v>450</v>
      </c>
      <c r="D27" s="1" t="s">
        <v>192</v>
      </c>
      <c r="E27" s="1">
        <v>286.21424999999999</v>
      </c>
      <c r="F27" s="1">
        <v>12.391</v>
      </c>
      <c r="G27" s="1">
        <v>286.21440999999999</v>
      </c>
      <c r="H27" s="1">
        <v>0</v>
      </c>
      <c r="I27" s="1">
        <v>3956655.2850000001</v>
      </c>
      <c r="J27" s="4">
        <f t="shared" si="0"/>
        <v>1.0749543723685901</v>
      </c>
    </row>
    <row r="28" spans="1:10" x14ac:dyDescent="0.3">
      <c r="A28" s="1" t="s">
        <v>455</v>
      </c>
      <c r="B28" s="1" t="s">
        <v>454</v>
      </c>
      <c r="C28" s="1" t="s">
        <v>453</v>
      </c>
      <c r="D28" s="1" t="s">
        <v>192</v>
      </c>
      <c r="E28" s="1">
        <v>244.20357999999999</v>
      </c>
      <c r="F28" s="1">
        <v>13.302</v>
      </c>
      <c r="G28" s="1">
        <v>244.20384000000001</v>
      </c>
      <c r="H28" s="1">
        <v>-1</v>
      </c>
      <c r="I28" s="1">
        <v>6216301.6430000002</v>
      </c>
      <c r="J28" s="4">
        <f t="shared" si="0"/>
        <v>1.6888609569900657</v>
      </c>
    </row>
    <row r="29" spans="1:10" x14ac:dyDescent="0.3">
      <c r="A29" s="1" t="s">
        <v>452</v>
      </c>
      <c r="B29" s="1" t="s">
        <v>451</v>
      </c>
      <c r="C29" s="1" t="s">
        <v>450</v>
      </c>
      <c r="D29" s="1" t="s">
        <v>192</v>
      </c>
      <c r="E29" s="1">
        <v>286.21433999999999</v>
      </c>
      <c r="F29" s="1">
        <v>10.041</v>
      </c>
      <c r="G29" s="1">
        <v>286.21440999999999</v>
      </c>
      <c r="H29" s="1">
        <v>0</v>
      </c>
      <c r="I29" s="1">
        <v>6988207.1179999998</v>
      </c>
      <c r="J29" s="4">
        <f t="shared" si="0"/>
        <v>1.8985742389512721</v>
      </c>
    </row>
    <row r="30" spans="1:10" x14ac:dyDescent="0.3">
      <c r="A30" s="1" t="s">
        <v>458</v>
      </c>
      <c r="B30" s="1" t="s">
        <v>457</v>
      </c>
      <c r="C30" s="1" t="s">
        <v>456</v>
      </c>
      <c r="D30" s="1" t="s">
        <v>192</v>
      </c>
      <c r="E30" s="1">
        <v>210.12492</v>
      </c>
      <c r="F30" s="1">
        <v>10.27</v>
      </c>
      <c r="G30" s="1">
        <v>210.12558999999999</v>
      </c>
      <c r="H30" s="1">
        <v>-3</v>
      </c>
      <c r="I30" s="1">
        <v>7622592.0449999999</v>
      </c>
      <c r="J30" s="4">
        <f t="shared" si="0"/>
        <v>2.0709255816696155</v>
      </c>
    </row>
    <row r="31" spans="1:10" x14ac:dyDescent="0.3">
      <c r="A31" s="1" t="s">
        <v>461</v>
      </c>
      <c r="B31" s="1" t="s">
        <v>460</v>
      </c>
      <c r="C31" s="1" t="s">
        <v>459</v>
      </c>
      <c r="D31" s="1" t="s">
        <v>192</v>
      </c>
      <c r="E31" s="1">
        <v>174.08834999999999</v>
      </c>
      <c r="F31" s="1">
        <v>6.58</v>
      </c>
      <c r="G31" s="1">
        <v>174.08921000000001</v>
      </c>
      <c r="H31" s="1">
        <v>-4</v>
      </c>
      <c r="I31" s="1">
        <v>9747994.2300000004</v>
      </c>
      <c r="J31" s="4">
        <f t="shared" si="0"/>
        <v>2.6483603611079527</v>
      </c>
    </row>
    <row r="32" spans="1:10" x14ac:dyDescent="0.3">
      <c r="A32" s="1" t="s">
        <v>464</v>
      </c>
      <c r="B32" s="1" t="s">
        <v>463</v>
      </c>
      <c r="C32" s="1" t="s">
        <v>462</v>
      </c>
      <c r="D32" s="1" t="s">
        <v>192</v>
      </c>
      <c r="E32" s="1">
        <v>256.23984999999999</v>
      </c>
      <c r="F32" s="1">
        <v>18.228999999999999</v>
      </c>
      <c r="G32" s="1">
        <v>256.24023</v>
      </c>
      <c r="H32" s="1">
        <v>-1</v>
      </c>
      <c r="I32" s="1">
        <v>12839649.85</v>
      </c>
      <c r="J32" s="4">
        <f t="shared" si="0"/>
        <v>3.4883093804668435</v>
      </c>
    </row>
    <row r="33" spans="1:10" x14ac:dyDescent="0.3">
      <c r="A33" s="1" t="s">
        <v>467</v>
      </c>
      <c r="B33" s="1" t="s">
        <v>466</v>
      </c>
      <c r="C33" s="1" t="s">
        <v>465</v>
      </c>
      <c r="D33" s="1" t="s">
        <v>192</v>
      </c>
      <c r="E33" s="1">
        <v>202.11983000000001</v>
      </c>
      <c r="F33" s="1">
        <v>8.6679999999999993</v>
      </c>
      <c r="G33" s="1">
        <v>202.12051</v>
      </c>
      <c r="H33" s="1">
        <v>-3</v>
      </c>
      <c r="I33" s="1">
        <v>13716507.060000001</v>
      </c>
      <c r="J33" s="4">
        <f t="shared" si="0"/>
        <v>3.7265362220635394</v>
      </c>
    </row>
    <row r="34" spans="1:10" x14ac:dyDescent="0.3">
      <c r="A34" s="1" t="s">
        <v>470</v>
      </c>
      <c r="B34" s="1" t="s">
        <v>469</v>
      </c>
      <c r="C34" s="1" t="s">
        <v>468</v>
      </c>
      <c r="D34" s="1" t="s">
        <v>192</v>
      </c>
      <c r="E34" s="1">
        <v>282.25572</v>
      </c>
      <c r="F34" s="1">
        <v>18.486999999999998</v>
      </c>
      <c r="G34" s="1">
        <v>282.25587999999999</v>
      </c>
      <c r="H34" s="1">
        <v>0</v>
      </c>
      <c r="I34" s="1">
        <v>25411184.010000002</v>
      </c>
      <c r="J34" s="4">
        <f t="shared" ref="J34:J65" si="1">1/36807657.95*I34*10</f>
        <v>6.9037763947162523</v>
      </c>
    </row>
    <row r="35" spans="1:10" x14ac:dyDescent="0.3">
      <c r="A35" s="1" t="s">
        <v>472</v>
      </c>
      <c r="B35" s="1" t="s">
        <v>194</v>
      </c>
      <c r="C35" s="1" t="s">
        <v>471</v>
      </c>
      <c r="D35" s="1" t="s">
        <v>192</v>
      </c>
      <c r="E35" s="1">
        <v>278.22435000000002</v>
      </c>
      <c r="F35" s="1">
        <v>15.9</v>
      </c>
      <c r="G35" s="1">
        <v>278.22458</v>
      </c>
      <c r="H35" s="1">
        <v>0</v>
      </c>
      <c r="I35" s="1">
        <v>28226934.510000002</v>
      </c>
      <c r="J35" s="4">
        <f t="shared" si="1"/>
        <v>7.6687667953076053</v>
      </c>
    </row>
    <row r="36" spans="1:10" x14ac:dyDescent="0.3">
      <c r="A36" s="1" t="s">
        <v>475</v>
      </c>
      <c r="B36" s="1" t="s">
        <v>474</v>
      </c>
      <c r="C36" s="1" t="s">
        <v>473</v>
      </c>
      <c r="D36" s="1" t="s">
        <v>192</v>
      </c>
      <c r="E36" s="1">
        <v>328.22487000000001</v>
      </c>
      <c r="F36" s="1">
        <v>9.5429999999999993</v>
      </c>
      <c r="G36" s="1">
        <v>328.22496999999998</v>
      </c>
      <c r="H36" s="1">
        <v>0</v>
      </c>
      <c r="I36" s="1">
        <v>46069937.869999997</v>
      </c>
      <c r="J36" s="4">
        <f t="shared" si="1"/>
        <v>12.516400237304421</v>
      </c>
    </row>
    <row r="37" spans="1:10" x14ac:dyDescent="0.3">
      <c r="A37" s="1" t="s">
        <v>478</v>
      </c>
      <c r="B37" s="1" t="s">
        <v>477</v>
      </c>
      <c r="C37" s="1" t="s">
        <v>476</v>
      </c>
      <c r="D37" s="1" t="s">
        <v>192</v>
      </c>
      <c r="E37" s="1">
        <v>188.10408000000001</v>
      </c>
      <c r="F37" s="1">
        <v>7.4829999999999997</v>
      </c>
      <c r="G37" s="1">
        <v>188.10486</v>
      </c>
      <c r="H37" s="1">
        <v>-4</v>
      </c>
      <c r="I37" s="1">
        <v>125752080.7</v>
      </c>
      <c r="J37" s="4">
        <f t="shared" si="1"/>
        <v>34.16465151649237</v>
      </c>
    </row>
    <row r="38" spans="1:10" x14ac:dyDescent="0.3">
      <c r="A38" s="1" t="s">
        <v>481</v>
      </c>
      <c r="B38" s="1" t="s">
        <v>480</v>
      </c>
      <c r="C38" s="1" t="s">
        <v>479</v>
      </c>
      <c r="D38" s="1" t="s">
        <v>192</v>
      </c>
      <c r="E38" s="1">
        <v>280.24</v>
      </c>
      <c r="F38" s="1">
        <v>17.186</v>
      </c>
      <c r="G38" s="1">
        <v>280.24023</v>
      </c>
      <c r="H38" s="1">
        <v>0</v>
      </c>
      <c r="I38" s="1">
        <v>153022293.59999999</v>
      </c>
      <c r="J38" s="4">
        <f t="shared" si="1"/>
        <v>41.573493702823328</v>
      </c>
    </row>
    <row r="39" spans="1:10" x14ac:dyDescent="0.3">
      <c r="A39" s="1" t="s">
        <v>484</v>
      </c>
      <c r="B39" s="1" t="s">
        <v>483</v>
      </c>
      <c r="C39" s="1" t="s">
        <v>482</v>
      </c>
      <c r="D39" s="1" t="s">
        <v>192</v>
      </c>
      <c r="E39" s="1">
        <v>132.04250999999999</v>
      </c>
      <c r="F39" s="1">
        <v>19.454999999999998</v>
      </c>
      <c r="G39" s="1">
        <v>132.04226</v>
      </c>
      <c r="H39" s="1">
        <v>1</v>
      </c>
      <c r="I39" s="1">
        <v>303497841.5</v>
      </c>
      <c r="J39" s="4">
        <f t="shared" si="1"/>
        <v>82.455080926984095</v>
      </c>
    </row>
    <row r="40" spans="1:10" x14ac:dyDescent="0.3">
      <c r="A40" s="1" t="s">
        <v>335</v>
      </c>
      <c r="B40" s="1" t="s">
        <v>21</v>
      </c>
      <c r="C40" s="1" t="s">
        <v>526</v>
      </c>
      <c r="D40" s="1" t="s">
        <v>192</v>
      </c>
      <c r="E40" s="1">
        <v>294.21942999999999</v>
      </c>
      <c r="F40" s="1">
        <v>13.635999999999999</v>
      </c>
      <c r="G40" s="1">
        <v>294.21949000000001</v>
      </c>
      <c r="H40" s="1">
        <v>0</v>
      </c>
      <c r="I40" s="1">
        <v>39990635.18</v>
      </c>
      <c r="J40" s="4">
        <f t="shared" si="1"/>
        <v>10.864759511274473</v>
      </c>
    </row>
    <row r="41" spans="1:10" x14ac:dyDescent="0.3">
      <c r="A41" s="1" t="s">
        <v>340</v>
      </c>
      <c r="B41" s="1" t="s">
        <v>21</v>
      </c>
      <c r="C41" s="1" t="s">
        <v>526</v>
      </c>
      <c r="D41" s="1" t="s">
        <v>192</v>
      </c>
      <c r="E41" s="1">
        <v>294.21942999999999</v>
      </c>
      <c r="F41" s="1">
        <v>12.548999999999999</v>
      </c>
      <c r="G41" s="1">
        <v>294.21949000000001</v>
      </c>
      <c r="H41" s="1">
        <v>0</v>
      </c>
      <c r="I41" s="1">
        <v>69066706.040000007</v>
      </c>
      <c r="J41" s="4">
        <f t="shared" si="1"/>
        <v>18.764221873019228</v>
      </c>
    </row>
    <row r="42" spans="1:10" x14ac:dyDescent="0.3">
      <c r="A42" s="1" t="s">
        <v>366</v>
      </c>
      <c r="B42" s="1" t="s">
        <v>365</v>
      </c>
      <c r="C42" s="1" t="s">
        <v>526</v>
      </c>
      <c r="D42" s="1" t="s">
        <v>192</v>
      </c>
      <c r="E42" s="1">
        <v>330.24061</v>
      </c>
      <c r="F42" s="1">
        <v>9.8859999999999992</v>
      </c>
      <c r="G42" s="1">
        <v>330.24061999999998</v>
      </c>
      <c r="H42" s="1">
        <v>0</v>
      </c>
      <c r="I42" s="1">
        <v>396899876.30000001</v>
      </c>
      <c r="J42" s="4">
        <f t="shared" si="1"/>
        <v>107.83078804936568</v>
      </c>
    </row>
    <row r="43" spans="1:10" x14ac:dyDescent="0.3">
      <c r="A43" s="1" t="s">
        <v>440</v>
      </c>
      <c r="B43" s="1" t="s">
        <v>439</v>
      </c>
      <c r="C43" s="1" t="s">
        <v>438</v>
      </c>
      <c r="D43" s="1" t="s">
        <v>188</v>
      </c>
      <c r="E43" s="1">
        <v>286.04768000000001</v>
      </c>
      <c r="F43" s="1">
        <v>9.8580000000000005</v>
      </c>
      <c r="G43" s="1">
        <v>286.04773999999998</v>
      </c>
      <c r="H43" s="1">
        <v>0</v>
      </c>
      <c r="I43" s="1">
        <v>5981818.0120000001</v>
      </c>
      <c r="J43" s="4">
        <f t="shared" si="1"/>
        <v>1.6251558358116072</v>
      </c>
    </row>
    <row r="44" spans="1:10" x14ac:dyDescent="0.3">
      <c r="A44" s="1" t="s">
        <v>443</v>
      </c>
      <c r="B44" s="1" t="s">
        <v>442</v>
      </c>
      <c r="C44" s="1" t="s">
        <v>441</v>
      </c>
      <c r="D44" s="1" t="s">
        <v>188</v>
      </c>
      <c r="E44" s="1">
        <v>302.04243000000002</v>
      </c>
      <c r="F44" s="1">
        <v>8.9770000000000003</v>
      </c>
      <c r="G44" s="1">
        <v>302.04264999999998</v>
      </c>
      <c r="H44" s="1">
        <v>0</v>
      </c>
      <c r="I44" s="1">
        <v>6069432.2230000002</v>
      </c>
      <c r="J44" s="4">
        <f t="shared" si="1"/>
        <v>1.6489590919489623</v>
      </c>
    </row>
    <row r="45" spans="1:10" x14ac:dyDescent="0.3">
      <c r="A45" s="1" t="s">
        <v>446</v>
      </c>
      <c r="B45" s="1" t="s">
        <v>445</v>
      </c>
      <c r="C45" s="1" t="s">
        <v>444</v>
      </c>
      <c r="D45" s="1" t="s">
        <v>188</v>
      </c>
      <c r="E45" s="1">
        <v>288.06328000000002</v>
      </c>
      <c r="F45" s="1">
        <v>10.624000000000001</v>
      </c>
      <c r="G45" s="1">
        <v>288.06339000000003</v>
      </c>
      <c r="H45" s="1">
        <v>0</v>
      </c>
      <c r="I45" s="1">
        <v>7790034.2400000002</v>
      </c>
      <c r="J45" s="4">
        <f t="shared" si="1"/>
        <v>2.1164167115935721</v>
      </c>
    </row>
    <row r="46" spans="1:10" x14ac:dyDescent="0.3">
      <c r="A46" s="1" t="s">
        <v>449</v>
      </c>
      <c r="B46" s="1" t="s">
        <v>448</v>
      </c>
      <c r="C46" s="1" t="s">
        <v>447</v>
      </c>
      <c r="D46" s="1" t="s">
        <v>188</v>
      </c>
      <c r="E46" s="1">
        <v>610.15284999999994</v>
      </c>
      <c r="F46" s="1">
        <v>6.75</v>
      </c>
      <c r="G46" s="1">
        <v>610.15337999999997</v>
      </c>
      <c r="H46" s="1">
        <v>0</v>
      </c>
      <c r="I46" s="1">
        <v>10777969.77</v>
      </c>
      <c r="J46" s="4">
        <f t="shared" si="1"/>
        <v>2.9281867878257648</v>
      </c>
    </row>
    <row r="47" spans="1:10" x14ac:dyDescent="0.3">
      <c r="A47" s="1" t="s">
        <v>312</v>
      </c>
      <c r="B47" s="1" t="s">
        <v>311</v>
      </c>
      <c r="C47" s="1" t="s">
        <v>564</v>
      </c>
      <c r="D47" s="1" t="s">
        <v>188</v>
      </c>
      <c r="E47" s="1">
        <v>448.10068999999999</v>
      </c>
      <c r="F47" s="1">
        <v>7.1740000000000004</v>
      </c>
      <c r="G47" s="1">
        <v>448.10055999999997</v>
      </c>
      <c r="H47" s="1">
        <v>0</v>
      </c>
      <c r="I47" s="1">
        <v>5353322.7560000001</v>
      </c>
      <c r="J47" s="4">
        <f t="shared" si="1"/>
        <v>1.4544046141898035</v>
      </c>
    </row>
    <row r="48" spans="1:10" x14ac:dyDescent="0.3">
      <c r="A48" s="1" t="s">
        <v>348</v>
      </c>
      <c r="B48" s="1" t="s">
        <v>347</v>
      </c>
      <c r="C48" s="1" t="s">
        <v>526</v>
      </c>
      <c r="D48" s="1" t="s">
        <v>188</v>
      </c>
      <c r="E48" s="1">
        <v>450.15233000000001</v>
      </c>
      <c r="F48" s="1">
        <v>6.202</v>
      </c>
      <c r="G48" s="1">
        <v>450.15260000000001</v>
      </c>
      <c r="H48" s="1">
        <v>0</v>
      </c>
      <c r="I48" s="1">
        <v>236862174.19999999</v>
      </c>
      <c r="J48" s="4">
        <f t="shared" si="1"/>
        <v>64.351329965562229</v>
      </c>
    </row>
    <row r="49" spans="1:10" x14ac:dyDescent="0.3">
      <c r="A49" s="1" t="s">
        <v>437</v>
      </c>
      <c r="B49" s="1" t="s">
        <v>436</v>
      </c>
      <c r="C49" s="1" t="s">
        <v>435</v>
      </c>
      <c r="D49" s="1" t="s">
        <v>164</v>
      </c>
      <c r="E49" s="1">
        <v>284.06828000000002</v>
      </c>
      <c r="F49" s="1">
        <v>11.243</v>
      </c>
      <c r="G49" s="1">
        <v>284.06846999999999</v>
      </c>
      <c r="H49" s="1">
        <v>0</v>
      </c>
      <c r="I49" s="1">
        <v>5089965.7089999998</v>
      </c>
      <c r="J49" s="4">
        <f t="shared" si="1"/>
        <v>1.3828550884477013</v>
      </c>
    </row>
    <row r="50" spans="1:10" x14ac:dyDescent="0.3">
      <c r="A50" s="5" t="s">
        <v>589</v>
      </c>
      <c r="B50" s="1" t="s">
        <v>229</v>
      </c>
      <c r="C50" s="1" t="s">
        <v>582</v>
      </c>
      <c r="D50" s="1" t="s">
        <v>164</v>
      </c>
      <c r="E50" s="1">
        <v>270.08909999999997</v>
      </c>
      <c r="F50" s="1">
        <v>11.569000000000001</v>
      </c>
      <c r="G50" s="1">
        <v>270.08920999999998</v>
      </c>
      <c r="H50" s="1">
        <v>0</v>
      </c>
      <c r="I50" s="1">
        <v>963837453.70000005</v>
      </c>
      <c r="J50" s="4">
        <f t="shared" si="1"/>
        <v>261.85785985331893</v>
      </c>
    </row>
    <row r="51" spans="1:10" x14ac:dyDescent="0.3">
      <c r="A51" s="1" t="s">
        <v>322</v>
      </c>
      <c r="B51" s="1" t="s">
        <v>321</v>
      </c>
      <c r="C51" s="1" t="s">
        <v>526</v>
      </c>
      <c r="D51" s="1" t="s">
        <v>568</v>
      </c>
      <c r="E51" s="1">
        <v>522.21042999999997</v>
      </c>
      <c r="F51" s="1">
        <v>6.5369999999999999</v>
      </c>
      <c r="G51" s="1">
        <v>522.21010999999999</v>
      </c>
      <c r="H51" s="1">
        <v>0</v>
      </c>
      <c r="I51" s="1">
        <v>25934592.280000001</v>
      </c>
      <c r="J51" s="4">
        <f t="shared" si="1"/>
        <v>7.045977311360013</v>
      </c>
    </row>
    <row r="52" spans="1:10" x14ac:dyDescent="0.3">
      <c r="A52" s="1" t="s">
        <v>320</v>
      </c>
      <c r="B52" s="1" t="s">
        <v>319</v>
      </c>
      <c r="C52" s="1" t="s">
        <v>567</v>
      </c>
      <c r="D52" s="1" t="s">
        <v>160</v>
      </c>
      <c r="E52" s="1">
        <v>272.0684</v>
      </c>
      <c r="F52" s="1">
        <v>9.7270000000000003</v>
      </c>
      <c r="G52" s="1">
        <v>272.06846999999999</v>
      </c>
      <c r="H52" s="1">
        <v>0</v>
      </c>
      <c r="I52" s="1">
        <v>20231358.84</v>
      </c>
      <c r="J52" s="4">
        <f t="shared" si="1"/>
        <v>5.4965080547864629</v>
      </c>
    </row>
    <row r="53" spans="1:10" x14ac:dyDescent="0.3">
      <c r="A53" s="1" t="s">
        <v>372</v>
      </c>
      <c r="B53" s="1" t="s">
        <v>229</v>
      </c>
      <c r="C53" s="1" t="s">
        <v>579</v>
      </c>
      <c r="D53" s="1" t="s">
        <v>160</v>
      </c>
      <c r="E53" s="1">
        <v>270.08909999999997</v>
      </c>
      <c r="F53" s="1">
        <v>11.794</v>
      </c>
      <c r="G53" s="1">
        <v>270.08920999999998</v>
      </c>
      <c r="H53" s="1">
        <v>0</v>
      </c>
      <c r="I53" s="1">
        <v>567598197.10000002</v>
      </c>
      <c r="J53" s="4">
        <f t="shared" si="1"/>
        <v>154.2065506778597</v>
      </c>
    </row>
    <row r="54" spans="1:10" x14ac:dyDescent="0.3">
      <c r="A54" s="1" t="s">
        <v>434</v>
      </c>
      <c r="B54" s="1" t="s">
        <v>433</v>
      </c>
      <c r="C54" s="1" t="s">
        <v>432</v>
      </c>
      <c r="D54" s="1" t="s">
        <v>431</v>
      </c>
      <c r="E54" s="1">
        <v>244.06925000000001</v>
      </c>
      <c r="F54" s="1">
        <v>1.153</v>
      </c>
      <c r="G54" s="1">
        <v>244.06953999999999</v>
      </c>
      <c r="H54" s="1">
        <v>-1</v>
      </c>
      <c r="I54" s="1">
        <v>36794162.850000001</v>
      </c>
      <c r="J54" s="4">
        <f t="shared" si="1"/>
        <v>9.9963336162223815</v>
      </c>
    </row>
    <row r="55" spans="1:10" x14ac:dyDescent="0.3">
      <c r="A55" s="1" t="s">
        <v>430</v>
      </c>
      <c r="B55" s="1" t="s">
        <v>429</v>
      </c>
      <c r="C55" s="1" t="s">
        <v>428</v>
      </c>
      <c r="D55" s="1" t="s">
        <v>427</v>
      </c>
      <c r="E55" s="1">
        <v>294.18641000000002</v>
      </c>
      <c r="F55" s="1">
        <v>19.922000000000001</v>
      </c>
      <c r="G55" s="1">
        <v>294.18648000000002</v>
      </c>
      <c r="H55" s="1">
        <v>0</v>
      </c>
      <c r="I55" s="1">
        <v>15871874.65</v>
      </c>
      <c r="J55" s="4">
        <f t="shared" si="1"/>
        <v>4.3121120804699284</v>
      </c>
    </row>
    <row r="56" spans="1:10" x14ac:dyDescent="0.3">
      <c r="A56" s="1" t="s">
        <v>416</v>
      </c>
      <c r="B56" s="1" t="s">
        <v>415</v>
      </c>
      <c r="C56" s="1" t="s">
        <v>414</v>
      </c>
      <c r="D56" s="1" t="s">
        <v>130</v>
      </c>
      <c r="E56" s="1">
        <v>180.06253000000001</v>
      </c>
      <c r="F56" s="1">
        <v>5.6680000000000001</v>
      </c>
      <c r="G56" s="1">
        <v>180.06339</v>
      </c>
      <c r="H56" s="1">
        <v>-4</v>
      </c>
      <c r="I56" s="1">
        <v>6834834.2419999996</v>
      </c>
      <c r="J56" s="4">
        <f t="shared" si="1"/>
        <v>1.8569054981125197</v>
      </c>
    </row>
    <row r="57" spans="1:10" x14ac:dyDescent="0.3">
      <c r="A57" s="1" t="s">
        <v>419</v>
      </c>
      <c r="B57" s="1" t="s">
        <v>418</v>
      </c>
      <c r="C57" s="1" t="s">
        <v>417</v>
      </c>
      <c r="D57" s="1" t="s">
        <v>130</v>
      </c>
      <c r="E57" s="1">
        <v>516.12678000000005</v>
      </c>
      <c r="F57" s="1">
        <v>5.9450000000000003</v>
      </c>
      <c r="G57" s="1">
        <v>516.12678000000005</v>
      </c>
      <c r="H57" s="1">
        <v>0</v>
      </c>
      <c r="I57" s="1">
        <v>15415260.75</v>
      </c>
      <c r="J57" s="4">
        <f t="shared" si="1"/>
        <v>4.1880580315488398</v>
      </c>
    </row>
    <row r="58" spans="1:10" x14ac:dyDescent="0.3">
      <c r="A58" s="1" t="s">
        <v>421</v>
      </c>
      <c r="B58" s="1" t="s">
        <v>24</v>
      </c>
      <c r="C58" s="1" t="s">
        <v>420</v>
      </c>
      <c r="D58" s="1" t="s">
        <v>130</v>
      </c>
      <c r="E58" s="1">
        <v>354.09498000000002</v>
      </c>
      <c r="F58" s="1">
        <v>4.4809999999999999</v>
      </c>
      <c r="G58" s="1">
        <v>354.09508</v>
      </c>
      <c r="H58" s="1">
        <v>0</v>
      </c>
      <c r="I58" s="1">
        <v>21331243.670000002</v>
      </c>
      <c r="J58" s="4">
        <f t="shared" si="1"/>
        <v>5.7953276187734195</v>
      </c>
    </row>
    <row r="59" spans="1:10" x14ac:dyDescent="0.3">
      <c r="A59" s="1" t="s">
        <v>413</v>
      </c>
      <c r="B59" s="1" t="s">
        <v>412</v>
      </c>
      <c r="C59" s="1" t="s">
        <v>411</v>
      </c>
      <c r="D59" s="1" t="s">
        <v>130</v>
      </c>
      <c r="E59" s="1">
        <v>192.06255999999999</v>
      </c>
      <c r="F59" s="1">
        <v>5.2629999999999999</v>
      </c>
      <c r="G59" s="1">
        <v>192.06339</v>
      </c>
      <c r="H59" s="1">
        <v>-4</v>
      </c>
      <c r="I59" s="1">
        <v>21474158.059999999</v>
      </c>
      <c r="J59" s="4">
        <f t="shared" si="1"/>
        <v>5.834154971003799</v>
      </c>
    </row>
    <row r="60" spans="1:10" x14ac:dyDescent="0.3">
      <c r="A60" s="1" t="s">
        <v>424</v>
      </c>
      <c r="B60" s="1" t="s">
        <v>423</v>
      </c>
      <c r="C60" s="1" t="s">
        <v>422</v>
      </c>
      <c r="D60" s="1" t="s">
        <v>130</v>
      </c>
      <c r="E60" s="1">
        <v>182.07820000000001</v>
      </c>
      <c r="F60" s="1">
        <v>0.74299999999999999</v>
      </c>
      <c r="G60" s="1">
        <v>182.07903999999999</v>
      </c>
      <c r="H60" s="1">
        <v>-4</v>
      </c>
      <c r="I60" s="1">
        <v>156299739.80000001</v>
      </c>
      <c r="J60" s="4">
        <f t="shared" si="1"/>
        <v>42.463918788943211</v>
      </c>
    </row>
    <row r="61" spans="1:10" x14ac:dyDescent="0.3">
      <c r="A61" s="1" t="s">
        <v>413</v>
      </c>
      <c r="B61" s="1" t="s">
        <v>412</v>
      </c>
      <c r="C61" s="1" t="s">
        <v>411</v>
      </c>
      <c r="D61" s="1" t="s">
        <v>130</v>
      </c>
      <c r="E61" s="1">
        <v>192.06255999999999</v>
      </c>
      <c r="F61" s="1">
        <v>0.80500000000000005</v>
      </c>
      <c r="G61" s="1">
        <v>192.06339</v>
      </c>
      <c r="H61" s="1">
        <v>-4</v>
      </c>
      <c r="I61" s="1">
        <v>353154835</v>
      </c>
      <c r="J61" s="4">
        <f t="shared" si="1"/>
        <v>95.946021743554041</v>
      </c>
    </row>
    <row r="62" spans="1:10" x14ac:dyDescent="0.3">
      <c r="A62" s="1" t="s">
        <v>426</v>
      </c>
      <c r="B62" s="1" t="s">
        <v>146</v>
      </c>
      <c r="C62" s="1" t="s">
        <v>425</v>
      </c>
      <c r="D62" s="1" t="s">
        <v>130</v>
      </c>
      <c r="E62" s="1">
        <v>342.11599000000001</v>
      </c>
      <c r="F62" s="1">
        <v>0.81599999999999995</v>
      </c>
      <c r="G62" s="1">
        <v>342.11621000000002</v>
      </c>
      <c r="H62" s="1">
        <v>0</v>
      </c>
      <c r="I62" s="1">
        <v>4858270040</v>
      </c>
      <c r="J62" s="4">
        <f t="shared" si="1"/>
        <v>1319.9074080180642</v>
      </c>
    </row>
    <row r="63" spans="1:10" x14ac:dyDescent="0.3">
      <c r="A63" s="1" t="s">
        <v>316</v>
      </c>
      <c r="B63" s="1" t="s">
        <v>315</v>
      </c>
      <c r="C63" s="1" t="s">
        <v>566</v>
      </c>
      <c r="D63" s="1" t="s">
        <v>130</v>
      </c>
      <c r="E63" s="1">
        <v>442.18400000000003</v>
      </c>
      <c r="F63" s="1">
        <v>6.4969999999999999</v>
      </c>
      <c r="G63" s="1">
        <v>442.18389999999999</v>
      </c>
      <c r="H63" s="1">
        <v>0</v>
      </c>
      <c r="I63" s="1">
        <v>8952611.0370000005</v>
      </c>
      <c r="J63" s="4">
        <f t="shared" si="1"/>
        <v>2.4322685918135143</v>
      </c>
    </row>
    <row r="64" spans="1:10" x14ac:dyDescent="0.3">
      <c r="A64" s="1" t="s">
        <v>318</v>
      </c>
      <c r="B64" s="1" t="s">
        <v>317</v>
      </c>
      <c r="C64" s="1" t="s">
        <v>526</v>
      </c>
      <c r="D64" s="1" t="s">
        <v>130</v>
      </c>
      <c r="E64" s="1">
        <v>462.13749999999999</v>
      </c>
      <c r="F64" s="1">
        <v>4.7169999999999996</v>
      </c>
      <c r="G64" s="1">
        <v>462.13733999999999</v>
      </c>
      <c r="H64" s="1">
        <v>0</v>
      </c>
      <c r="I64" s="1">
        <v>12226827.460000001</v>
      </c>
      <c r="J64" s="4">
        <f t="shared" si="1"/>
        <v>3.3218162037392007</v>
      </c>
    </row>
    <row r="65" spans="1:10" x14ac:dyDescent="0.3">
      <c r="A65" s="5" t="s">
        <v>590</v>
      </c>
      <c r="B65" s="1" t="s">
        <v>323</v>
      </c>
      <c r="C65" s="1" t="s">
        <v>569</v>
      </c>
      <c r="D65" s="1" t="s">
        <v>130</v>
      </c>
      <c r="E65" s="1">
        <v>828.27544999999998</v>
      </c>
      <c r="F65" s="1">
        <v>1.1080000000000001</v>
      </c>
      <c r="G65" s="1">
        <v>828.27467999999999</v>
      </c>
      <c r="H65" s="1">
        <v>0</v>
      </c>
      <c r="I65" s="1">
        <v>29183515.030000001</v>
      </c>
      <c r="J65" s="4">
        <f t="shared" si="1"/>
        <v>7.9286530725870321</v>
      </c>
    </row>
    <row r="66" spans="1:10" x14ac:dyDescent="0.3">
      <c r="A66" s="5" t="s">
        <v>591</v>
      </c>
      <c r="B66" s="1" t="s">
        <v>324</v>
      </c>
      <c r="C66" s="1" t="s">
        <v>570</v>
      </c>
      <c r="D66" s="1" t="s">
        <v>130</v>
      </c>
      <c r="E66" s="1">
        <v>666.22206000000006</v>
      </c>
      <c r="F66" s="1">
        <v>1.1060000000000001</v>
      </c>
      <c r="G66" s="1">
        <v>666.22185999999999</v>
      </c>
      <c r="H66" s="1">
        <v>0</v>
      </c>
      <c r="I66" s="1">
        <v>30065398.640000001</v>
      </c>
      <c r="J66" s="4">
        <f t="shared" ref="J66:J97" si="2">1/36807657.95*I66*10</f>
        <v>8.1682454995754483</v>
      </c>
    </row>
    <row r="67" spans="1:10" x14ac:dyDescent="0.3">
      <c r="A67" s="1" t="s">
        <v>334</v>
      </c>
      <c r="B67" s="1" t="s">
        <v>333</v>
      </c>
      <c r="C67" s="1" t="s">
        <v>526</v>
      </c>
      <c r="D67" s="1" t="s">
        <v>130</v>
      </c>
      <c r="E67" s="1">
        <v>316.07951000000003</v>
      </c>
      <c r="F67" s="1">
        <v>2.9079999999999999</v>
      </c>
      <c r="G67" s="1">
        <v>316.07943</v>
      </c>
      <c r="H67" s="1">
        <v>0</v>
      </c>
      <c r="I67" s="1">
        <v>38598151.759999998</v>
      </c>
      <c r="J67" s="4">
        <f t="shared" si="2"/>
        <v>10.486446003283401</v>
      </c>
    </row>
    <row r="68" spans="1:10" x14ac:dyDescent="0.3">
      <c r="A68" s="1" t="s">
        <v>25</v>
      </c>
      <c r="B68" s="1" t="s">
        <v>24</v>
      </c>
      <c r="C68" s="1" t="s">
        <v>543</v>
      </c>
      <c r="D68" s="1" t="s">
        <v>130</v>
      </c>
      <c r="E68" s="1">
        <v>354.09498000000002</v>
      </c>
      <c r="F68" s="1">
        <v>5.2640000000000002</v>
      </c>
      <c r="G68" s="1">
        <v>354.09508</v>
      </c>
      <c r="H68" s="1">
        <v>0</v>
      </c>
      <c r="I68" s="1">
        <v>146676724.30000001</v>
      </c>
      <c r="J68" s="4">
        <f t="shared" si="2"/>
        <v>39.849512973427316</v>
      </c>
    </row>
    <row r="69" spans="1:10" x14ac:dyDescent="0.3">
      <c r="A69" s="1" t="s">
        <v>355</v>
      </c>
      <c r="B69" s="1" t="s">
        <v>354</v>
      </c>
      <c r="C69" s="1" t="s">
        <v>526</v>
      </c>
      <c r="D69" s="1" t="s">
        <v>130</v>
      </c>
      <c r="E69" s="1">
        <v>508.15778999999998</v>
      </c>
      <c r="F69" s="1">
        <v>7.6950000000000003</v>
      </c>
      <c r="G69" s="1">
        <v>508.15690999999998</v>
      </c>
      <c r="H69" s="1">
        <v>1</v>
      </c>
      <c r="I69" s="1">
        <v>310082394.30000001</v>
      </c>
      <c r="J69" s="4">
        <f t="shared" si="2"/>
        <v>84.24398931364226</v>
      </c>
    </row>
    <row r="70" spans="1:10" x14ac:dyDescent="0.3">
      <c r="A70" s="1" t="s">
        <v>381</v>
      </c>
      <c r="B70" s="1" t="s">
        <v>380</v>
      </c>
      <c r="C70" s="1" t="s">
        <v>583</v>
      </c>
      <c r="D70" s="1" t="s">
        <v>130</v>
      </c>
      <c r="E70" s="1">
        <v>440.09278999999998</v>
      </c>
      <c r="F70" s="1">
        <v>0.79</v>
      </c>
      <c r="G70" s="1">
        <v>440.09390999999999</v>
      </c>
      <c r="H70" s="1">
        <v>-2</v>
      </c>
      <c r="I70" s="1">
        <v>1353166901</v>
      </c>
      <c r="J70" s="4">
        <f t="shared" si="2"/>
        <v>367.63189411240438</v>
      </c>
    </row>
    <row r="71" spans="1:10" x14ac:dyDescent="0.3">
      <c r="A71" s="1" t="s">
        <v>353</v>
      </c>
      <c r="B71" s="1" t="s">
        <v>352</v>
      </c>
      <c r="C71" s="1" t="s">
        <v>526</v>
      </c>
      <c r="D71" s="1" t="s">
        <v>529</v>
      </c>
      <c r="E71" s="1">
        <v>1200.61428</v>
      </c>
      <c r="F71" s="1">
        <v>9.3190000000000008</v>
      </c>
      <c r="G71" s="1">
        <v>1200.61204</v>
      </c>
      <c r="H71" s="1">
        <v>1</v>
      </c>
      <c r="I71" s="1">
        <v>290631636.80000001</v>
      </c>
      <c r="J71" s="4">
        <f t="shared" si="2"/>
        <v>78.959557055979431</v>
      </c>
    </row>
    <row r="72" spans="1:10" x14ac:dyDescent="0.3">
      <c r="A72" s="1" t="s">
        <v>357</v>
      </c>
      <c r="B72" s="1" t="s">
        <v>356</v>
      </c>
      <c r="C72" s="1" t="s">
        <v>526</v>
      </c>
      <c r="D72" s="1" t="s">
        <v>529</v>
      </c>
      <c r="E72" s="1">
        <v>484.27989000000002</v>
      </c>
      <c r="F72" s="1">
        <v>12.327</v>
      </c>
      <c r="G72" s="1">
        <v>484.27980000000002</v>
      </c>
      <c r="H72" s="1">
        <v>0</v>
      </c>
      <c r="I72" s="1">
        <v>314446339.30000001</v>
      </c>
      <c r="J72" s="4">
        <f t="shared" si="2"/>
        <v>85.429597212392054</v>
      </c>
    </row>
    <row r="73" spans="1:10" x14ac:dyDescent="0.3">
      <c r="A73" s="1" t="s">
        <v>359</v>
      </c>
      <c r="B73" s="1" t="s">
        <v>358</v>
      </c>
      <c r="C73" s="1" t="s">
        <v>526</v>
      </c>
      <c r="D73" s="1" t="s">
        <v>529</v>
      </c>
      <c r="E73" s="1">
        <v>632.17435</v>
      </c>
      <c r="F73" s="1">
        <v>6.8239999999999998</v>
      </c>
      <c r="G73" s="1">
        <v>632.17393000000004</v>
      </c>
      <c r="H73" s="1">
        <v>0</v>
      </c>
      <c r="I73" s="1">
        <v>346525273.39999998</v>
      </c>
      <c r="J73" s="4">
        <f t="shared" si="2"/>
        <v>94.144885249347951</v>
      </c>
    </row>
    <row r="74" spans="1:10" x14ac:dyDescent="0.3">
      <c r="A74" s="1" t="s">
        <v>362</v>
      </c>
      <c r="B74" s="1" t="s">
        <v>361</v>
      </c>
      <c r="C74" s="1" t="s">
        <v>526</v>
      </c>
      <c r="D74" s="1" t="s">
        <v>529</v>
      </c>
      <c r="E74" s="1">
        <v>540.14552000000003</v>
      </c>
      <c r="F74" s="1">
        <v>0.79400000000000004</v>
      </c>
      <c r="G74" s="1">
        <v>540.14430000000004</v>
      </c>
      <c r="H74" s="1">
        <v>2</v>
      </c>
      <c r="I74" s="1">
        <v>391000639.5</v>
      </c>
      <c r="J74" s="4">
        <f t="shared" si="2"/>
        <v>106.22806809146627</v>
      </c>
    </row>
    <row r="75" spans="1:10" x14ac:dyDescent="0.3">
      <c r="A75" s="1" t="s">
        <v>364</v>
      </c>
      <c r="B75" s="1" t="s">
        <v>363</v>
      </c>
      <c r="C75" s="1" t="s">
        <v>526</v>
      </c>
      <c r="D75" s="1" t="s">
        <v>529</v>
      </c>
      <c r="E75" s="1">
        <v>362.19403999999997</v>
      </c>
      <c r="F75" s="1">
        <v>8.4770000000000003</v>
      </c>
      <c r="G75" s="1">
        <v>362.19540999999998</v>
      </c>
      <c r="H75" s="1">
        <v>-3</v>
      </c>
      <c r="I75" s="1">
        <v>392859998.39999998</v>
      </c>
      <c r="J75" s="4">
        <f t="shared" si="2"/>
        <v>106.73322354105389</v>
      </c>
    </row>
    <row r="76" spans="1:10" x14ac:dyDescent="0.3">
      <c r="A76" s="1" t="s">
        <v>370</v>
      </c>
      <c r="B76" s="1" t="s">
        <v>369</v>
      </c>
      <c r="C76" s="1" t="s">
        <v>526</v>
      </c>
      <c r="D76" s="1" t="s">
        <v>529</v>
      </c>
      <c r="E76" s="1">
        <v>720.20947999999999</v>
      </c>
      <c r="F76" s="1">
        <v>0.79500000000000004</v>
      </c>
      <c r="G76" s="1">
        <v>720.21100000000001</v>
      </c>
      <c r="H76" s="1">
        <v>-2</v>
      </c>
      <c r="I76" s="1">
        <v>504719151.5</v>
      </c>
      <c r="J76" s="4">
        <f t="shared" si="2"/>
        <v>137.12340844549712</v>
      </c>
    </row>
    <row r="77" spans="1:10" x14ac:dyDescent="0.3">
      <c r="A77" s="1" t="s">
        <v>377</v>
      </c>
      <c r="B77" s="1" t="s">
        <v>376</v>
      </c>
      <c r="C77" s="1" t="s">
        <v>526</v>
      </c>
      <c r="D77" s="1" t="s">
        <v>529</v>
      </c>
      <c r="E77" s="1">
        <v>216.0395</v>
      </c>
      <c r="F77" s="1">
        <v>0.76700000000000002</v>
      </c>
      <c r="G77" s="1">
        <v>216.03980999999999</v>
      </c>
      <c r="H77" s="1">
        <v>-1</v>
      </c>
      <c r="I77" s="1">
        <v>952936434.5</v>
      </c>
      <c r="J77" s="4">
        <f t="shared" si="2"/>
        <v>258.8962426771302</v>
      </c>
    </row>
    <row r="78" spans="1:10" x14ac:dyDescent="0.3">
      <c r="A78" s="1" t="s">
        <v>379</v>
      </c>
      <c r="B78" s="1" t="s">
        <v>378</v>
      </c>
      <c r="C78" s="1" t="s">
        <v>526</v>
      </c>
      <c r="D78" s="1" t="s">
        <v>529</v>
      </c>
      <c r="E78" s="1">
        <v>440.08384999999998</v>
      </c>
      <c r="F78" s="1">
        <v>0.91500000000000004</v>
      </c>
      <c r="G78" s="1">
        <v>440.08242999999999</v>
      </c>
      <c r="H78" s="1">
        <v>3</v>
      </c>
      <c r="I78" s="1">
        <v>1332825747</v>
      </c>
      <c r="J78" s="4">
        <f t="shared" si="2"/>
        <v>362.10555662371343</v>
      </c>
    </row>
    <row r="79" spans="1:10" x14ac:dyDescent="0.3">
      <c r="A79" s="1" t="s">
        <v>383</v>
      </c>
      <c r="B79" s="1" t="s">
        <v>382</v>
      </c>
      <c r="C79" s="1" t="s">
        <v>526</v>
      </c>
      <c r="D79" s="1" t="s">
        <v>529</v>
      </c>
      <c r="E79" s="1">
        <v>527.17133999999999</v>
      </c>
      <c r="F79" s="1">
        <v>6.202</v>
      </c>
      <c r="G79" s="1">
        <v>527.17241999999999</v>
      </c>
      <c r="H79" s="1">
        <v>-2</v>
      </c>
      <c r="I79" s="1">
        <v>1875972927</v>
      </c>
      <c r="J79" s="4">
        <f t="shared" si="2"/>
        <v>509.6691915438754</v>
      </c>
    </row>
    <row r="80" spans="1:10" x14ac:dyDescent="0.3">
      <c r="A80" s="1" t="s">
        <v>387</v>
      </c>
      <c r="B80" s="1" t="s">
        <v>386</v>
      </c>
      <c r="C80" s="1" t="s">
        <v>526</v>
      </c>
      <c r="D80" s="1" t="s">
        <v>529</v>
      </c>
      <c r="E80" s="1">
        <v>378.09287999999998</v>
      </c>
      <c r="F80" s="1">
        <v>0.78900000000000003</v>
      </c>
      <c r="G80" s="1">
        <v>378.09172000000001</v>
      </c>
      <c r="H80" s="1">
        <v>3</v>
      </c>
      <c r="I80" s="1">
        <v>6105849569</v>
      </c>
      <c r="J80" s="4">
        <f t="shared" si="2"/>
        <v>1658.8530509858206</v>
      </c>
    </row>
    <row r="81" spans="1:10" x14ac:dyDescent="0.3">
      <c r="A81" s="1" t="s">
        <v>410</v>
      </c>
      <c r="B81" s="1" t="s">
        <v>409</v>
      </c>
      <c r="C81" s="1" t="s">
        <v>408</v>
      </c>
      <c r="D81" s="1" t="s">
        <v>407</v>
      </c>
      <c r="E81" s="1">
        <v>182.05710999999999</v>
      </c>
      <c r="F81" s="1">
        <v>7.9139999999999997</v>
      </c>
      <c r="G81" s="1">
        <v>182.05790999999999</v>
      </c>
      <c r="H81" s="1">
        <v>-4</v>
      </c>
      <c r="I81" s="1">
        <v>2742997.4909999999</v>
      </c>
      <c r="J81" s="4">
        <f t="shared" si="2"/>
        <v>0.7452246743669817</v>
      </c>
    </row>
    <row r="82" spans="1:10" x14ac:dyDescent="0.3">
      <c r="A82" s="1" t="s">
        <v>337</v>
      </c>
      <c r="B82" s="1" t="s">
        <v>336</v>
      </c>
      <c r="C82" s="1" t="s">
        <v>574</v>
      </c>
      <c r="D82" s="1" t="s">
        <v>407</v>
      </c>
      <c r="E82" s="1">
        <v>256.05813000000001</v>
      </c>
      <c r="F82" s="1">
        <v>3.4990000000000001</v>
      </c>
      <c r="G82" s="1">
        <v>256.05829999999997</v>
      </c>
      <c r="H82" s="1">
        <v>0</v>
      </c>
      <c r="I82" s="1">
        <v>46395966.93</v>
      </c>
      <c r="J82" s="4">
        <f t="shared" si="2"/>
        <v>12.604976658125025</v>
      </c>
    </row>
    <row r="83" spans="1:10" x14ac:dyDescent="0.3">
      <c r="A83" s="1" t="s">
        <v>397</v>
      </c>
      <c r="B83" s="1" t="s">
        <v>396</v>
      </c>
      <c r="C83" s="1" t="s">
        <v>395</v>
      </c>
      <c r="D83" s="1" t="s">
        <v>103</v>
      </c>
      <c r="E83" s="1">
        <v>330.14674000000002</v>
      </c>
      <c r="F83" s="1">
        <v>7.9770000000000003</v>
      </c>
      <c r="G83" s="1">
        <v>330.14672000000002</v>
      </c>
      <c r="H83" s="1">
        <v>0</v>
      </c>
      <c r="I83" s="1">
        <v>2867844.5980000002</v>
      </c>
      <c r="J83" s="4">
        <f t="shared" si="2"/>
        <v>0.77914346028093329</v>
      </c>
    </row>
    <row r="84" spans="1:10" x14ac:dyDescent="0.3">
      <c r="A84" s="1" t="s">
        <v>400</v>
      </c>
      <c r="B84" s="1" t="s">
        <v>399</v>
      </c>
      <c r="C84" s="1" t="s">
        <v>398</v>
      </c>
      <c r="D84" s="1" t="s">
        <v>103</v>
      </c>
      <c r="E84" s="1">
        <v>488.34983999999997</v>
      </c>
      <c r="F84" s="1">
        <v>11.276999999999999</v>
      </c>
      <c r="G84" s="1">
        <v>488.35016999999999</v>
      </c>
      <c r="H84" s="1">
        <v>0</v>
      </c>
      <c r="I84" s="1">
        <v>3340274.1719999998</v>
      </c>
      <c r="J84" s="4">
        <f t="shared" si="2"/>
        <v>0.90749435254410138</v>
      </c>
    </row>
    <row r="85" spans="1:10" x14ac:dyDescent="0.3">
      <c r="A85" s="1" t="s">
        <v>403</v>
      </c>
      <c r="B85" s="1" t="s">
        <v>402</v>
      </c>
      <c r="C85" s="1" t="s">
        <v>401</v>
      </c>
      <c r="D85" s="1" t="s">
        <v>103</v>
      </c>
      <c r="E85" s="1">
        <v>470.33936999999997</v>
      </c>
      <c r="F85" s="1">
        <v>13.4</v>
      </c>
      <c r="G85" s="1">
        <v>470.33960999999999</v>
      </c>
      <c r="H85" s="1">
        <v>0</v>
      </c>
      <c r="I85" s="1">
        <v>5647747.5659999996</v>
      </c>
      <c r="J85" s="4">
        <f t="shared" si="2"/>
        <v>1.5343947103811857</v>
      </c>
    </row>
    <row r="86" spans="1:10" x14ac:dyDescent="0.3">
      <c r="A86" s="1" t="s">
        <v>394</v>
      </c>
      <c r="B86" s="1" t="s">
        <v>393</v>
      </c>
      <c r="C86" s="1" t="s">
        <v>392</v>
      </c>
      <c r="D86" s="1" t="s">
        <v>103</v>
      </c>
      <c r="E86" s="1">
        <v>264.13600000000002</v>
      </c>
      <c r="F86" s="1">
        <v>12.438000000000001</v>
      </c>
      <c r="G86" s="1">
        <v>264.13616000000002</v>
      </c>
      <c r="H86" s="1">
        <v>0</v>
      </c>
      <c r="I86" s="1">
        <v>6165727.0049999999</v>
      </c>
      <c r="J86" s="4">
        <f t="shared" si="2"/>
        <v>1.6751207081351394</v>
      </c>
    </row>
    <row r="87" spans="1:10" x14ac:dyDescent="0.3">
      <c r="A87" s="1" t="s">
        <v>394</v>
      </c>
      <c r="B87" s="1" t="s">
        <v>393</v>
      </c>
      <c r="C87" s="1" t="s">
        <v>392</v>
      </c>
      <c r="D87" s="1" t="s">
        <v>103</v>
      </c>
      <c r="E87" s="1">
        <v>264.13596999999999</v>
      </c>
      <c r="F87" s="1">
        <v>10.263999999999999</v>
      </c>
      <c r="G87" s="1">
        <v>264.13616000000002</v>
      </c>
      <c r="H87" s="1">
        <v>0</v>
      </c>
      <c r="I87" s="1">
        <v>10628165.08</v>
      </c>
      <c r="J87" s="4">
        <f t="shared" si="2"/>
        <v>2.8874874610162475</v>
      </c>
    </row>
    <row r="88" spans="1:10" x14ac:dyDescent="0.3">
      <c r="A88" s="1" t="s">
        <v>406</v>
      </c>
      <c r="B88" s="1" t="s">
        <v>405</v>
      </c>
      <c r="C88" s="1" t="s">
        <v>404</v>
      </c>
      <c r="D88" s="1" t="s">
        <v>103</v>
      </c>
      <c r="E88" s="1">
        <v>456.36052000000001</v>
      </c>
      <c r="F88" s="1">
        <v>16.449000000000002</v>
      </c>
      <c r="G88" s="1">
        <v>456.36034999999998</v>
      </c>
      <c r="H88" s="1">
        <v>0</v>
      </c>
      <c r="I88" s="1">
        <v>20664355.73</v>
      </c>
      <c r="J88" s="4">
        <f t="shared" si="2"/>
        <v>5.6141457731624023</v>
      </c>
    </row>
    <row r="89" spans="1:10" x14ac:dyDescent="0.3">
      <c r="A89" s="1" t="s">
        <v>115</v>
      </c>
      <c r="B89" s="1" t="s">
        <v>114</v>
      </c>
      <c r="C89" s="1" t="s">
        <v>113</v>
      </c>
      <c r="D89" s="1" t="s">
        <v>103</v>
      </c>
      <c r="E89" s="1">
        <v>298.15663000000001</v>
      </c>
      <c r="F89" s="1">
        <v>13.491</v>
      </c>
      <c r="G89" s="1">
        <v>298.15688999999998</v>
      </c>
      <c r="H89" s="1">
        <v>0</v>
      </c>
      <c r="I89" s="1">
        <v>151735185.40000001</v>
      </c>
      <c r="J89" s="4">
        <f t="shared" si="2"/>
        <v>41.223808807971167</v>
      </c>
    </row>
    <row r="90" spans="1:10" x14ac:dyDescent="0.3">
      <c r="A90" s="1" t="s">
        <v>330</v>
      </c>
      <c r="B90" s="1" t="s">
        <v>26</v>
      </c>
      <c r="C90" s="1" t="s">
        <v>572</v>
      </c>
      <c r="D90" s="1" t="s">
        <v>103</v>
      </c>
      <c r="E90" s="1">
        <v>480.16282000000001</v>
      </c>
      <c r="F90" s="1">
        <v>7.3689999999999998</v>
      </c>
      <c r="G90" s="1">
        <v>480.16316</v>
      </c>
      <c r="H90" s="1">
        <v>0</v>
      </c>
      <c r="I90" s="1">
        <v>37025988.280000001</v>
      </c>
      <c r="J90" s="4">
        <f t="shared" si="2"/>
        <v>10.059316550457131</v>
      </c>
    </row>
    <row r="91" spans="1:10" x14ac:dyDescent="0.3">
      <c r="A91" s="5" t="s">
        <v>592</v>
      </c>
      <c r="B91" s="1" t="s">
        <v>341</v>
      </c>
      <c r="C91" s="1" t="s">
        <v>526</v>
      </c>
      <c r="D91" s="1" t="s">
        <v>103</v>
      </c>
      <c r="E91" s="1">
        <v>680.37801999999999</v>
      </c>
      <c r="F91" s="1">
        <v>9.6739999999999995</v>
      </c>
      <c r="G91" s="1">
        <v>680.37717999999995</v>
      </c>
      <c r="H91" s="1">
        <v>1</v>
      </c>
      <c r="I91" s="1">
        <v>75137843.060000002</v>
      </c>
      <c r="J91" s="4">
        <f t="shared" si="2"/>
        <v>20.41364412863981</v>
      </c>
    </row>
    <row r="92" spans="1:10" x14ac:dyDescent="0.3">
      <c r="A92" s="5" t="s">
        <v>593</v>
      </c>
      <c r="B92" s="1" t="s">
        <v>360</v>
      </c>
      <c r="C92" s="1" t="s">
        <v>576</v>
      </c>
      <c r="D92" s="1" t="s">
        <v>103</v>
      </c>
      <c r="E92" s="1">
        <v>784.49807999999996</v>
      </c>
      <c r="F92" s="1">
        <v>11.252000000000001</v>
      </c>
      <c r="G92" s="1">
        <v>784.49729000000002</v>
      </c>
      <c r="H92" s="1">
        <v>1</v>
      </c>
      <c r="I92" s="1">
        <v>346572483.5</v>
      </c>
      <c r="J92" s="4">
        <f t="shared" si="2"/>
        <v>94.157711411790586</v>
      </c>
    </row>
    <row r="93" spans="1:10" x14ac:dyDescent="0.3">
      <c r="A93" s="5" t="s">
        <v>594</v>
      </c>
      <c r="B93" s="1" t="s">
        <v>26</v>
      </c>
      <c r="C93" s="1" t="s">
        <v>572</v>
      </c>
      <c r="D93" s="1" t="s">
        <v>103</v>
      </c>
      <c r="E93" s="1">
        <v>480.16289999999998</v>
      </c>
      <c r="F93" s="1">
        <v>6.2110000000000003</v>
      </c>
      <c r="G93" s="1">
        <v>480.16316</v>
      </c>
      <c r="H93" s="1">
        <v>0</v>
      </c>
      <c r="I93" s="1">
        <v>1218402121</v>
      </c>
      <c r="J93" s="4">
        <f t="shared" si="2"/>
        <v>331.01864906892285</v>
      </c>
    </row>
    <row r="94" spans="1:10" x14ac:dyDescent="0.3">
      <c r="A94" s="1" t="s">
        <v>391</v>
      </c>
      <c r="B94" s="1" t="s">
        <v>390</v>
      </c>
      <c r="C94" s="1" t="s">
        <v>389</v>
      </c>
      <c r="D94" s="1" t="s">
        <v>388</v>
      </c>
      <c r="E94" s="1">
        <v>302.00626999999997</v>
      </c>
      <c r="F94" s="1">
        <v>6.6950000000000003</v>
      </c>
      <c r="G94" s="1">
        <v>302.00626999999997</v>
      </c>
      <c r="H94" s="1">
        <v>0</v>
      </c>
      <c r="I94" s="1">
        <v>224952923</v>
      </c>
      <c r="J94" s="4">
        <f t="shared" si="2"/>
        <v>61.115793704010983</v>
      </c>
    </row>
    <row r="95" spans="1:10" x14ac:dyDescent="0.3">
      <c r="A95" s="1" t="s">
        <v>332</v>
      </c>
      <c r="B95" s="1" t="s">
        <v>331</v>
      </c>
      <c r="C95" s="1" t="s">
        <v>573</v>
      </c>
      <c r="D95" s="1" t="s">
        <v>388</v>
      </c>
      <c r="E95" s="1">
        <v>332.07441999999998</v>
      </c>
      <c r="F95" s="1">
        <v>1.444</v>
      </c>
      <c r="G95" s="1">
        <v>332.07434999999998</v>
      </c>
      <c r="H95" s="1">
        <v>0</v>
      </c>
      <c r="I95" s="1">
        <v>37291675.689999998</v>
      </c>
      <c r="J95" s="4">
        <f t="shared" si="2"/>
        <v>10.131499195264608</v>
      </c>
    </row>
    <row r="96" spans="1:10" x14ac:dyDescent="0.3">
      <c r="A96" s="1" t="s">
        <v>339</v>
      </c>
      <c r="B96" s="1" t="s">
        <v>338</v>
      </c>
      <c r="C96" s="1" t="s">
        <v>526</v>
      </c>
      <c r="D96" s="1" t="s">
        <v>388</v>
      </c>
      <c r="E96" s="1">
        <v>300.08452999999997</v>
      </c>
      <c r="F96" s="1">
        <v>2.0150000000000001</v>
      </c>
      <c r="G96" s="1">
        <v>300.08452</v>
      </c>
      <c r="H96" s="1">
        <v>0</v>
      </c>
      <c r="I96" s="1">
        <v>46749188.469999999</v>
      </c>
      <c r="J96" s="4">
        <f t="shared" si="2"/>
        <v>12.700940802456026</v>
      </c>
    </row>
    <row r="97" spans="1:10" x14ac:dyDescent="0.3">
      <c r="A97" s="1" t="s">
        <v>343</v>
      </c>
      <c r="B97" s="1" t="s">
        <v>342</v>
      </c>
      <c r="C97" s="1" t="s">
        <v>526</v>
      </c>
      <c r="D97" s="1" t="s">
        <v>388</v>
      </c>
      <c r="E97" s="1">
        <v>330.09519</v>
      </c>
      <c r="F97" s="1">
        <v>3.1659999999999999</v>
      </c>
      <c r="G97" s="1">
        <v>330.09508</v>
      </c>
      <c r="H97" s="1">
        <v>0</v>
      </c>
      <c r="I97" s="1">
        <v>78030345.049999997</v>
      </c>
      <c r="J97" s="4">
        <f t="shared" si="2"/>
        <v>21.199486573146661</v>
      </c>
    </row>
    <row r="98" spans="1:10" x14ac:dyDescent="0.3">
      <c r="A98" s="5" t="s">
        <v>595</v>
      </c>
      <c r="B98" s="1" t="s">
        <v>371</v>
      </c>
      <c r="C98" s="1" t="s">
        <v>578</v>
      </c>
      <c r="D98" s="1" t="s">
        <v>388</v>
      </c>
      <c r="E98" s="1">
        <v>940.11791000000005</v>
      </c>
      <c r="F98" s="1">
        <v>6.7629999999999999</v>
      </c>
      <c r="G98" s="1">
        <v>940.11818000000005</v>
      </c>
      <c r="H98" s="1">
        <v>0</v>
      </c>
      <c r="I98" s="1">
        <v>539743177.10000002</v>
      </c>
      <c r="J98" s="4">
        <f t="shared" ref="J98" si="3">1/36807657.95*I98*10</f>
        <v>146.63882658146687</v>
      </c>
    </row>
    <row r="99" spans="1:10" s="6" customFormat="1" x14ac:dyDescent="0.3">
      <c r="A99" s="6" t="s">
        <v>523</v>
      </c>
      <c r="B99" s="6" t="s">
        <v>521</v>
      </c>
      <c r="C99" s="6" t="s">
        <v>522</v>
      </c>
      <c r="D99" s="6" t="s">
        <v>619</v>
      </c>
      <c r="E99" s="6">
        <v>199.03937999999999</v>
      </c>
      <c r="F99" s="6">
        <v>4.5090000000000003</v>
      </c>
      <c r="G99" s="6">
        <v>199.04001</v>
      </c>
      <c r="H99" s="6">
        <v>-3</v>
      </c>
      <c r="I99" s="6">
        <v>36807657.950000003</v>
      </c>
      <c r="J99" s="7">
        <v>1</v>
      </c>
    </row>
  </sheetData>
  <phoneticPr fontId="3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Positive ion mode</vt:lpstr>
      <vt:lpstr>Negative ion mode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Think</cp:lastModifiedBy>
  <dcterms:created xsi:type="dcterms:W3CDTF">2015-06-05T18:19:34Z</dcterms:created>
  <dcterms:modified xsi:type="dcterms:W3CDTF">2022-08-07T21:39:24Z</dcterms:modified>
</cp:coreProperties>
</file>