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wxy\Desktop\Data\"/>
    </mc:Choice>
  </mc:AlternateContent>
  <xr:revisionPtr revIDLastSave="0" documentId="13_ncr:1_{321CA1C7-B030-4CDC-905B-3D116256B0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umber of cis-elements" sheetId="6" r:id="rId1"/>
    <sheet name="Percentage " sheetId="11" r:id="rId2"/>
    <sheet name="Functions of cis-elements" sheetId="12" r:id="rId3"/>
  </sheets>
  <definedNames>
    <definedName name="_xlnm._FilterDatabase" localSheetId="0" hidden="1">'Number of cis-elements'!$A$2:$Q$102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1" l="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B3" i="11"/>
  <c r="Q2" i="11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C102" i="6"/>
</calcChain>
</file>

<file path=xl/sharedStrings.xml><?xml version="1.0" encoding="utf-8"?>
<sst xmlns="http://schemas.openxmlformats.org/spreadsheetml/2006/main" count="266" uniqueCount="232">
  <si>
    <t>Pbr000044.1</t>
  </si>
  <si>
    <t>ARE</t>
  </si>
  <si>
    <t>cis-acting regulatory element essential for the anaerobic induction</t>
  </si>
  <si>
    <t>CGTCA-motif</t>
  </si>
  <si>
    <t>cis-acting regulatory element involved in the MeJA-responsiveness</t>
  </si>
  <si>
    <t>LTR</t>
  </si>
  <si>
    <t>cis-acting element involved in low-temperature responsiveness</t>
  </si>
  <si>
    <t>GARE-motif</t>
  </si>
  <si>
    <t>gibberellin-responsive element</t>
  </si>
  <si>
    <t>G-Box</t>
  </si>
  <si>
    <t>cis-acting regulatory element involved in light responsiveness</t>
  </si>
  <si>
    <t>TGACG</t>
  </si>
  <si>
    <t>ABRE</t>
  </si>
  <si>
    <t>cis-acting element involved in the abscisic acid responsiveness</t>
  </si>
  <si>
    <t>TC-rich repeats</t>
  </si>
  <si>
    <t>cis-acting element involved in defense and stress responsiveness</t>
  </si>
  <si>
    <t>O2-site</t>
  </si>
  <si>
    <t>cis-acting regulatory element involved in zein metabolism regulation</t>
  </si>
  <si>
    <t>TGACG-motif</t>
  </si>
  <si>
    <t>Pbr001048.1</t>
  </si>
  <si>
    <t>TGA-element</t>
  </si>
  <si>
    <t>auxin-responsive element</t>
  </si>
  <si>
    <t>MBS</t>
  </si>
  <si>
    <t>MYB binding site involved in drought-inducibility</t>
  </si>
  <si>
    <t>Pbr003262.1</t>
  </si>
  <si>
    <t>TCA-element</t>
  </si>
  <si>
    <t>cis-acting element involved in salicylic acid responsiveness</t>
  </si>
  <si>
    <t>Pbr003867.1</t>
  </si>
  <si>
    <t>P-box</t>
  </si>
  <si>
    <t>Pbr003868.1</t>
  </si>
  <si>
    <t>Box 4</t>
  </si>
  <si>
    <t>part of a conserved DNA module involved in light responsiveness</t>
  </si>
  <si>
    <t>Pbr003869.1</t>
  </si>
  <si>
    <t>Pbr003870.1</t>
  </si>
  <si>
    <t>Pbr003871.1</t>
  </si>
  <si>
    <t>Pbr003873.1</t>
  </si>
  <si>
    <t>Pbr003874.1</t>
  </si>
  <si>
    <t>Pbr003875.1</t>
  </si>
  <si>
    <t>Pbr004512.1</t>
  </si>
  <si>
    <t>Pbr004607.1</t>
  </si>
  <si>
    <t>Pbr005109.1</t>
  </si>
  <si>
    <t>Pbr005254.1</t>
  </si>
  <si>
    <t>Pbr005472.1</t>
  </si>
  <si>
    <t>Pbr007753.1</t>
  </si>
  <si>
    <t>Pbr009003.1</t>
  </si>
  <si>
    <t>Pbr009709.1</t>
  </si>
  <si>
    <t>Pbr010041.1</t>
  </si>
  <si>
    <t>Pbr010433.1</t>
  </si>
  <si>
    <t>Pbr010864.1</t>
  </si>
  <si>
    <t>Pbr011071.1</t>
  </si>
  <si>
    <t>Pbr011959.1</t>
  </si>
  <si>
    <t>Pbr011960.1</t>
  </si>
  <si>
    <t>Pbr012085.1</t>
  </si>
  <si>
    <t>Pbr013644.1</t>
  </si>
  <si>
    <t>Pbr014064.1</t>
  </si>
  <si>
    <t>Pbr014306.1</t>
  </si>
  <si>
    <t>Pbr016671.1</t>
  </si>
  <si>
    <t>Pbr017150.1</t>
  </si>
  <si>
    <t>Pbr017263.1</t>
  </si>
  <si>
    <t>Pbr017325.1</t>
  </si>
  <si>
    <t>Pbr017879.1</t>
  </si>
  <si>
    <t>Pbr018056.1</t>
  </si>
  <si>
    <t>Pbr018237.1</t>
  </si>
  <si>
    <t>Pbr018291.1</t>
  </si>
  <si>
    <t>Pbr018479.1</t>
  </si>
  <si>
    <t>Pbr018647.1</t>
  </si>
  <si>
    <t>Pbr018916.1</t>
  </si>
  <si>
    <t>Pbr018917.1</t>
  </si>
  <si>
    <t>Pbr018918.1</t>
  </si>
  <si>
    <t>Pbr018920.1</t>
  </si>
  <si>
    <t>Pbr018921.1</t>
  </si>
  <si>
    <t>Pbr018922.1</t>
  </si>
  <si>
    <t>Pbr018923.1</t>
  </si>
  <si>
    <t>Pbr018924.1</t>
  </si>
  <si>
    <t>Pbr019422.1</t>
  </si>
  <si>
    <t>Pbr019423.1</t>
  </si>
  <si>
    <t>Pbr021507.1</t>
  </si>
  <si>
    <t>Pbr021861.1</t>
  </si>
  <si>
    <t>Pbr022696.1</t>
  </si>
  <si>
    <t>Pbr022956.1</t>
  </si>
  <si>
    <t>Pbr023110.1</t>
  </si>
  <si>
    <t>Pbr023527.1</t>
  </si>
  <si>
    <t>Pbr024234.1</t>
  </si>
  <si>
    <t>Pbr024319.1</t>
  </si>
  <si>
    <t>Pbr024549.1</t>
  </si>
  <si>
    <t>Pbr026688.1</t>
  </si>
  <si>
    <t>Pbr027204.1</t>
  </si>
  <si>
    <t>Pbr027347.1</t>
  </si>
  <si>
    <t>Pbr027642.1</t>
  </si>
  <si>
    <t>Pbr028236.1</t>
  </si>
  <si>
    <t>Pbr028237.1</t>
  </si>
  <si>
    <t>Pbr028415.1</t>
  </si>
  <si>
    <t>Pbr028512.1</t>
  </si>
  <si>
    <t>Pbr029392.1</t>
  </si>
  <si>
    <t>Pbr029703.1</t>
  </si>
  <si>
    <t>Pbr029793.1</t>
  </si>
  <si>
    <t>Pbr029798.1</t>
  </si>
  <si>
    <t>Pbr030739.1</t>
  </si>
  <si>
    <t>Pbr032804.1</t>
  </si>
  <si>
    <t>Pbr033333.1</t>
  </si>
  <si>
    <t>Pbr033535.1</t>
  </si>
  <si>
    <t>Pbr033601.1</t>
  </si>
  <si>
    <t>Pbr034525.1</t>
  </si>
  <si>
    <t>Pbr035217.1</t>
  </si>
  <si>
    <t>Pbr035386.1</t>
  </si>
  <si>
    <t>Pbr035399.1</t>
  </si>
  <si>
    <t>Pbr036939.1</t>
  </si>
  <si>
    <t>Pbr037013.1</t>
  </si>
  <si>
    <t>Pbr037186.1</t>
  </si>
  <si>
    <t>Pbr037212.1</t>
  </si>
  <si>
    <t>Pbr037662.1</t>
  </si>
  <si>
    <t>Pbr037663.1</t>
  </si>
  <si>
    <t>Pbr037666.1</t>
  </si>
  <si>
    <t>Pbr038494.1</t>
  </si>
  <si>
    <t>Pbr038995.1</t>
  </si>
  <si>
    <t>Pbr039366.2</t>
  </si>
  <si>
    <t>Pbr040573.1</t>
  </si>
  <si>
    <t>Pbr041150.1</t>
  </si>
  <si>
    <t>Pbr041202.1</t>
  </si>
  <si>
    <t>Pbr041223.1</t>
  </si>
  <si>
    <t>Pbr041406.1</t>
  </si>
  <si>
    <t>Pbr041554.1</t>
  </si>
  <si>
    <t>Gene I.d</t>
  </si>
  <si>
    <t>Gene Name</t>
  </si>
  <si>
    <t>PbGRAS1</t>
  </si>
  <si>
    <t>PbGRAS2</t>
  </si>
  <si>
    <t>PbGRAS3</t>
  </si>
  <si>
    <t>PbGRAS5</t>
  </si>
  <si>
    <t>PbGRAS6</t>
  </si>
  <si>
    <t>PbGRAS7</t>
  </si>
  <si>
    <t>PbGRAS8</t>
  </si>
  <si>
    <t>PbGRAS9</t>
  </si>
  <si>
    <t>PbGRAS10</t>
  </si>
  <si>
    <t>PbGRAS11</t>
  </si>
  <si>
    <t>PbGRAS12</t>
  </si>
  <si>
    <t>PbGRAS13</t>
  </si>
  <si>
    <t>PbGRAS14</t>
  </si>
  <si>
    <t>PbGRAS15</t>
  </si>
  <si>
    <t>PbGRAS16</t>
  </si>
  <si>
    <t>PbGRAS17</t>
  </si>
  <si>
    <t>PbGRAS18</t>
  </si>
  <si>
    <t>PbGRAS19</t>
  </si>
  <si>
    <t>PbGRAS20</t>
  </si>
  <si>
    <t>PbGRAS21</t>
  </si>
  <si>
    <t>PbGRAS22</t>
  </si>
  <si>
    <t>PbGRAS23</t>
  </si>
  <si>
    <t>PbGRAS24</t>
  </si>
  <si>
    <t>PbGRAS25</t>
  </si>
  <si>
    <t>PbGRAS26</t>
  </si>
  <si>
    <t>PbGRAS27</t>
  </si>
  <si>
    <t>PbGRAS28</t>
  </si>
  <si>
    <t>PbGRAS29</t>
  </si>
  <si>
    <t>PbGRAS30</t>
  </si>
  <si>
    <t>PbGRAS31</t>
  </si>
  <si>
    <t>PbGRAS32</t>
  </si>
  <si>
    <t>PbGRAS33</t>
  </si>
  <si>
    <t>PbGRAS36</t>
  </si>
  <si>
    <t>PbGRAS37</t>
  </si>
  <si>
    <t>PbGRAS38</t>
  </si>
  <si>
    <t>PbGRAS39</t>
  </si>
  <si>
    <t>PbGRAS40</t>
  </si>
  <si>
    <t>PbGRAS41</t>
  </si>
  <si>
    <t>PbGRAS42</t>
  </si>
  <si>
    <t>PbGRAS43</t>
  </si>
  <si>
    <t>PbGRAS44</t>
  </si>
  <si>
    <t>PbGRAS45</t>
  </si>
  <si>
    <t>PbGRAS46</t>
  </si>
  <si>
    <t>PbGRAS47</t>
  </si>
  <si>
    <t>PbGRAS48</t>
  </si>
  <si>
    <t>PbGRAS49</t>
  </si>
  <si>
    <t>PbGRAS50</t>
  </si>
  <si>
    <t>PbGRAS51</t>
  </si>
  <si>
    <t>PbGRAS52</t>
  </si>
  <si>
    <t>PbGRAS53</t>
  </si>
  <si>
    <t>PbGRAS54</t>
  </si>
  <si>
    <t>PbGRAS55</t>
  </si>
  <si>
    <t>PbGRAS56</t>
  </si>
  <si>
    <t>PbGRAS57</t>
  </si>
  <si>
    <t>PbGRAS58</t>
  </si>
  <si>
    <t>PbGRAS59</t>
  </si>
  <si>
    <t>PbGRAS60</t>
  </si>
  <si>
    <t>PbGRAS61</t>
  </si>
  <si>
    <t>PbGRAS62</t>
  </si>
  <si>
    <t>PbGRAS63</t>
  </si>
  <si>
    <t>PbGRAS64</t>
  </si>
  <si>
    <t>PbGRAS65</t>
  </si>
  <si>
    <t>PbGRAS66</t>
  </si>
  <si>
    <t>PbGRAS68</t>
  </si>
  <si>
    <t>PbGRAS69</t>
  </si>
  <si>
    <t>PbGRAS70</t>
  </si>
  <si>
    <t>PbGRAS72</t>
  </si>
  <si>
    <t>PbGRAS73</t>
  </si>
  <si>
    <t>PbGRAS74</t>
  </si>
  <si>
    <t>PbGRAS75</t>
  </si>
  <si>
    <t>PbGRAS76</t>
  </si>
  <si>
    <t>PbGRAS77</t>
  </si>
  <si>
    <t>PbGRAS78</t>
  </si>
  <si>
    <t>PbGRAS79</t>
  </si>
  <si>
    <t>PbGRAS80</t>
  </si>
  <si>
    <t>PbGRAS81</t>
  </si>
  <si>
    <t>PbGRAS82</t>
  </si>
  <si>
    <t>PbGRAS83</t>
  </si>
  <si>
    <t>PbGRAS84</t>
  </si>
  <si>
    <t>PbGRAS85</t>
  </si>
  <si>
    <t>PbGRAS86</t>
  </si>
  <si>
    <t>PbGRAS87</t>
  </si>
  <si>
    <t>PbGRAS88</t>
  </si>
  <si>
    <t>PbGRAS89</t>
  </si>
  <si>
    <t>PbGRAS90</t>
  </si>
  <si>
    <t>PbGRAS91</t>
  </si>
  <si>
    <t>PbGRAS92</t>
  </si>
  <si>
    <t>PbGRAS93</t>
  </si>
  <si>
    <t>PbGRAS94</t>
  </si>
  <si>
    <t>PbGRAS95</t>
  </si>
  <si>
    <t>total</t>
  </si>
  <si>
    <t>cis-elements</t>
  </si>
  <si>
    <t>Functions</t>
  </si>
  <si>
    <t xml:space="preserve">Total </t>
  </si>
  <si>
    <r>
      <t xml:space="preserve">Table S5                     Promoter analysis of GRAS gene family in </t>
    </r>
    <r>
      <rPr>
        <b/>
        <i/>
        <sz val="11"/>
        <color theme="1"/>
        <rFont val="等线"/>
        <family val="2"/>
        <scheme val="minor"/>
      </rPr>
      <t>Pyrus bretschenedri</t>
    </r>
    <r>
      <rPr>
        <b/>
        <sz val="11"/>
        <color theme="1"/>
        <rFont val="等线"/>
        <family val="2"/>
        <scheme val="minor"/>
      </rPr>
      <t xml:space="preserve"> </t>
    </r>
  </si>
  <si>
    <t>PbGARS71</t>
  </si>
  <si>
    <t>PbGRAS98</t>
  </si>
  <si>
    <t>PbGRAS96</t>
  </si>
  <si>
    <t>PbGRAS97</t>
  </si>
  <si>
    <t>PbGRAS4</t>
    <phoneticPr fontId="3" type="noConversion"/>
  </si>
  <si>
    <t>Pbr032385.1</t>
  </si>
  <si>
    <t>PbrGRAS34</t>
  </si>
  <si>
    <t>Pbr016067.1</t>
  </si>
  <si>
    <t>PbrGRAS35</t>
  </si>
  <si>
    <t>Pbr016997.1</t>
  </si>
  <si>
    <t>PbrGRAS67</t>
  </si>
  <si>
    <t>Pbr042464.1</t>
  </si>
  <si>
    <t>PbrGRAS99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</si>
</sst>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i/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10" fontId="0" fillId="0" borderId="0" xfId="0" applyNumberFormat="1"/>
    <xf numFmtId="0" fontId="1" fillId="6" borderId="0" xfId="0" applyFont="1" applyFill="1" applyAlignment="1">
      <alignment horizontal="left"/>
    </xf>
  </cellXfs>
  <cellStyles count="1">
    <cellStyle name="常规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168365736514789E-2"/>
          <c:y val="8.5990813648293959E-2"/>
          <c:w val="0.83527468058908672"/>
          <c:h val="0.65660868883926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ECA1-43CB-9E9E-C69260BB68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ECA1-43CB-9E9E-C69260BB68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ECA1-43CB-9E9E-C69260BB68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ECA1-43CB-9E9E-C69260BB68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CA1-43CB-9E9E-C69260BB68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ECA1-43CB-9E9E-C69260BB68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CA1-43CB-9E9E-C69260BB68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CA1-43CB-9E9E-C69260BB68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ECA1-43CB-9E9E-C69260BB68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CA1-43CB-9E9E-C69260BB685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ECA1-43CB-9E9E-C69260BB685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CA1-43CB-9E9E-C69260BB685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ECA1-43CB-9E9E-C69260BB685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ECA1-43CB-9E9E-C69260BB685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ECA1-43CB-9E9E-C69260BB685B}"/>
              </c:ext>
            </c:extLst>
          </c:dPt>
          <c:dLbls>
            <c:dLbl>
              <c:idx val="0"/>
              <c:layout>
                <c:manualLayout>
                  <c:x val="7.2228241242325748E-3"/>
                  <c:y val="-2.1766169154228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1-43CB-9E9E-C69260BB685B}"/>
                </c:ext>
              </c:extLst>
            </c:dLbl>
            <c:dLbl>
              <c:idx val="1"/>
              <c:layout>
                <c:manualLayout>
                  <c:x val="2.3474178403755867E-2"/>
                  <c:y val="-4.9751243781094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1-43CB-9E9E-C69260BB685B}"/>
                </c:ext>
              </c:extLst>
            </c:dLbl>
            <c:dLbl>
              <c:idx val="2"/>
              <c:layout>
                <c:manualLayout>
                  <c:x val="1.6251354279523293E-2"/>
                  <c:y val="-0.102611940298507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1-43CB-9E9E-C69260BB685B}"/>
                </c:ext>
              </c:extLst>
            </c:dLbl>
            <c:dLbl>
              <c:idx val="3"/>
              <c:layout>
                <c:manualLayout>
                  <c:x val="2.8891296496930299E-2"/>
                  <c:y val="6.21890547263681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1-43CB-9E9E-C69260BB685B}"/>
                </c:ext>
              </c:extLst>
            </c:dLbl>
            <c:dLbl>
              <c:idx val="4"/>
              <c:layout>
                <c:manualLayout>
                  <c:x val="4.1531238714337303E-2"/>
                  <c:y val="1.8656716417910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1-43CB-9E9E-C69260BB685B}"/>
                </c:ext>
              </c:extLst>
            </c:dLbl>
            <c:dLbl>
              <c:idx val="5"/>
              <c:layout>
                <c:manualLayout>
                  <c:x val="2.1668472372697593E-2"/>
                  <c:y val="0.108830845771144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1-43CB-9E9E-C69260BB685B}"/>
                </c:ext>
              </c:extLst>
            </c:dLbl>
            <c:dLbl>
              <c:idx val="6"/>
              <c:layout>
                <c:manualLayout>
                  <c:x val="-2.7085590465872288E-2"/>
                  <c:y val="2.7985074626865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1-43CB-9E9E-C69260BB685B}"/>
                </c:ext>
              </c:extLst>
            </c:dLbl>
            <c:dLbl>
              <c:idx val="7"/>
              <c:layout>
                <c:manualLayout>
                  <c:x val="-6.6208456293061712E-17"/>
                  <c:y val="4.664179104477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1-43CB-9E9E-C69260BB685B}"/>
                </c:ext>
              </c:extLst>
            </c:dLbl>
            <c:dLbl>
              <c:idx val="8"/>
              <c:layout>
                <c:manualLayout>
                  <c:x val="-2.3474178403755836E-2"/>
                  <c:y val="3.10945273631839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1-43CB-9E9E-C69260BB685B}"/>
                </c:ext>
              </c:extLst>
            </c:dLbl>
            <c:dLbl>
              <c:idx val="9"/>
              <c:layout>
                <c:manualLayout>
                  <c:x val="-5.7782592993860585E-2"/>
                  <c:y val="9.32835820895522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1-43CB-9E9E-C69260BB685B}"/>
                </c:ext>
              </c:extLst>
            </c:dLbl>
            <c:dLbl>
              <c:idx val="10"/>
              <c:layout>
                <c:manualLayout>
                  <c:x val="-4.3336944745395442E-2"/>
                  <c:y val="-2.48756218905472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1-43CB-9E9E-C69260BB685B}"/>
                </c:ext>
              </c:extLst>
            </c:dLbl>
            <c:dLbl>
              <c:idx val="11"/>
              <c:layout>
                <c:manualLayout>
                  <c:x val="-1.9862766341639582E-2"/>
                  <c:y val="-6.21890547263681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1-43CB-9E9E-C69260BB685B}"/>
                </c:ext>
              </c:extLst>
            </c:dLbl>
            <c:dLbl>
              <c:idx val="12"/>
              <c:layout>
                <c:manualLayout>
                  <c:x val="-4.8754062838569881E-2"/>
                  <c:y val="-2.1766169154228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1-43CB-9E9E-C69260BB685B}"/>
                </c:ext>
              </c:extLst>
            </c:dLbl>
            <c:dLbl>
              <c:idx val="13"/>
              <c:layout>
                <c:manualLayout>
                  <c:x val="-4.3336944745395484E-2"/>
                  <c:y val="-9.32835820895523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A1-43CB-9E9E-C69260BB685B}"/>
                </c:ext>
              </c:extLst>
            </c:dLbl>
            <c:dLbl>
              <c:idx val="14"/>
              <c:layout>
                <c:manualLayout>
                  <c:x val="2.7085590465872156E-2"/>
                  <c:y val="-1.24378109452736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1-43CB-9E9E-C69260BB685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'Percentage '!$B$1:$P$1</c:f>
              <c:strCache>
                <c:ptCount val="15"/>
                <c:pt idx="0">
                  <c:v>CGTCA-motif</c:v>
                </c:pt>
                <c:pt idx="1">
                  <c:v>LTR</c:v>
                </c:pt>
                <c:pt idx="2">
                  <c:v>GARE-motif</c:v>
                </c:pt>
                <c:pt idx="3">
                  <c:v>ABRE</c:v>
                </c:pt>
                <c:pt idx="4">
                  <c:v>TC-rich repeats</c:v>
                </c:pt>
                <c:pt idx="5">
                  <c:v>TCA-element</c:v>
                </c:pt>
                <c:pt idx="6">
                  <c:v>P-box</c:v>
                </c:pt>
                <c:pt idx="7">
                  <c:v>TGA-element</c:v>
                </c:pt>
                <c:pt idx="8">
                  <c:v>MBS</c:v>
                </c:pt>
                <c:pt idx="9">
                  <c:v>Box 4</c:v>
                </c:pt>
                <c:pt idx="10">
                  <c:v>ARE</c:v>
                </c:pt>
                <c:pt idx="11">
                  <c:v>TGACG</c:v>
                </c:pt>
                <c:pt idx="12">
                  <c:v>TGACG-motif</c:v>
                </c:pt>
                <c:pt idx="13">
                  <c:v>G-Box</c:v>
                </c:pt>
                <c:pt idx="14">
                  <c:v>O2-site</c:v>
                </c:pt>
              </c:strCache>
            </c:strRef>
          </c:cat>
          <c:val>
            <c:numRef>
              <c:f>'Percentage '!$B$3:$P$3</c:f>
              <c:numCache>
                <c:formatCode>0.00%</c:formatCode>
                <c:ptCount val="15"/>
                <c:pt idx="0">
                  <c:v>0.16287339971550499</c:v>
                </c:pt>
                <c:pt idx="1">
                  <c:v>7.6102418207681363E-2</c:v>
                </c:pt>
                <c:pt idx="2">
                  <c:v>2.4182076813655761E-2</c:v>
                </c:pt>
                <c:pt idx="3">
                  <c:v>0.15362731152204837</c:v>
                </c:pt>
                <c:pt idx="4">
                  <c:v>1.5647226173541962E-2</c:v>
                </c:pt>
                <c:pt idx="5">
                  <c:v>2.8449502133712661E-2</c:v>
                </c:pt>
                <c:pt idx="6">
                  <c:v>3.3428165007112376E-2</c:v>
                </c:pt>
                <c:pt idx="7">
                  <c:v>3.6984352773826459E-2</c:v>
                </c:pt>
                <c:pt idx="8">
                  <c:v>7.5391180654338544E-2</c:v>
                </c:pt>
                <c:pt idx="9">
                  <c:v>1.6358463726884778E-2</c:v>
                </c:pt>
                <c:pt idx="10">
                  <c:v>0.11735419630156473</c:v>
                </c:pt>
                <c:pt idx="11">
                  <c:v>5.6899004267425323E-3</c:v>
                </c:pt>
                <c:pt idx="12">
                  <c:v>0.16002844950213371</c:v>
                </c:pt>
                <c:pt idx="13">
                  <c:v>4.8364153627311522E-2</c:v>
                </c:pt>
                <c:pt idx="14">
                  <c:v>4.5519203413940258E-2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1-43CB-9E9E-C69260BB68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1272540</xdr:colOff>
      <xdr:row>4</xdr:row>
      <xdr:rowOff>53340</xdr:rowOff>
    </xdr:from>
    <xdr:to>
      <xdr:col>12</xdr:col>
      <xdr:colOff>289560</xdr:colOff>
      <xdr:row>27</xdr:row>
      <xdr:rowOff>106680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C5A6050-CE41-4BE6-BCCD-666DD5312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0620-2B64-4493-9AFB-2CB0D1E96E30}">
  <dimension ref="A1:Q102"/>
  <sheetViews>
    <sheetView tabSelected="1" workbookViewId="0">
      <selection activeCell="F3" sqref="F3"/>
    </sheetView>
  </sheetViews>
  <sheetFormatPr defaultColWidth="9.109375" defaultRowHeight="13.8" x14ac:dyDescent="0.25"/>
  <cols>
    <col min="1" max="1" width="12" style="8" customWidth="1"/>
    <col min="2" max="2" width="14.5546875" style="8" customWidth="1"/>
    <col min="3" max="3" width="8.88671875" style="8" customWidth="1"/>
    <col min="4" max="4" width="5" style="8" customWidth="1"/>
    <col min="5" max="5" width="13.21875" style="8" customWidth="1"/>
    <col min="6" max="6" width="5.88671875" style="8" customWidth="1"/>
    <col min="7" max="7" width="14.21875" style="8" customWidth="1"/>
    <col min="8" max="8" width="12" style="8" customWidth="1"/>
    <col min="9" max="9" width="6.109375" style="8" customWidth="1"/>
    <col min="10" max="10" width="8.88671875" style="8" customWidth="1"/>
    <col min="11" max="11" width="6.33203125" style="8" customWidth="1"/>
    <col min="12" max="12" width="7.109375" style="8" customWidth="1"/>
    <col min="13" max="13" width="6" style="8" customWidth="1"/>
    <col min="14" max="14" width="7.44140625" style="8" customWidth="1"/>
    <col min="15" max="15" width="12.5546875" style="8" customWidth="1"/>
    <col min="16" max="16" width="6.6640625" style="8" customWidth="1"/>
    <col min="17" max="17" width="7" style="8" customWidth="1"/>
    <col min="18" max="16384" width="9.109375" style="1"/>
  </cols>
  <sheetData>
    <row r="1" spans="1:17" x14ac:dyDescent="0.25">
      <c r="A1" s="11" t="s">
        <v>218</v>
      </c>
      <c r="B1" s="7"/>
      <c r="C1" s="7"/>
      <c r="D1" s="7"/>
      <c r="E1" s="7"/>
      <c r="F1" s="7"/>
      <c r="G1" s="7"/>
      <c r="H1" s="7"/>
    </row>
    <row r="2" spans="1:17" x14ac:dyDescent="0.25">
      <c r="A2" s="8" t="s">
        <v>122</v>
      </c>
      <c r="B2" s="8" t="s">
        <v>123</v>
      </c>
      <c r="C2" s="8" t="s">
        <v>3</v>
      </c>
      <c r="D2" s="8" t="s">
        <v>5</v>
      </c>
      <c r="E2" s="8" t="s">
        <v>7</v>
      </c>
      <c r="F2" s="8" t="s">
        <v>12</v>
      </c>
      <c r="G2" s="8" t="s">
        <v>14</v>
      </c>
      <c r="H2" s="8" t="s">
        <v>25</v>
      </c>
      <c r="I2" s="8" t="s">
        <v>28</v>
      </c>
      <c r="J2" s="8" t="s">
        <v>20</v>
      </c>
      <c r="K2" s="8" t="s">
        <v>22</v>
      </c>
      <c r="L2" s="8" t="s">
        <v>30</v>
      </c>
      <c r="M2" s="8" t="s">
        <v>1</v>
      </c>
      <c r="N2" s="8" t="s">
        <v>11</v>
      </c>
      <c r="O2" s="8" t="s">
        <v>18</v>
      </c>
      <c r="P2" s="8" t="s">
        <v>9</v>
      </c>
      <c r="Q2" s="8" t="s">
        <v>16</v>
      </c>
    </row>
    <row r="3" spans="1:17" x14ac:dyDescent="0.25">
      <c r="A3" s="8" t="s">
        <v>83</v>
      </c>
      <c r="B3" s="6" t="s">
        <v>219</v>
      </c>
      <c r="D3" s="8">
        <v>3</v>
      </c>
      <c r="F3" s="8">
        <v>2</v>
      </c>
      <c r="J3" s="8">
        <v>2</v>
      </c>
      <c r="K3" s="8">
        <v>1</v>
      </c>
      <c r="M3" s="8">
        <v>2</v>
      </c>
      <c r="O3" s="8">
        <v>3</v>
      </c>
      <c r="P3" s="8">
        <v>1</v>
      </c>
    </row>
    <row r="4" spans="1:17" x14ac:dyDescent="0.25">
      <c r="A4" s="8" t="s">
        <v>65</v>
      </c>
      <c r="B4" s="8" t="s">
        <v>124</v>
      </c>
      <c r="C4" s="8">
        <v>3</v>
      </c>
      <c r="F4" s="8">
        <v>5</v>
      </c>
      <c r="J4" s="8">
        <v>2</v>
      </c>
      <c r="M4" s="8">
        <v>1</v>
      </c>
      <c r="O4" s="8">
        <v>3</v>
      </c>
      <c r="P4" s="8">
        <v>1</v>
      </c>
    </row>
    <row r="5" spans="1:17" x14ac:dyDescent="0.25">
      <c r="A5" s="8" t="s">
        <v>82</v>
      </c>
      <c r="B5" s="6" t="s">
        <v>132</v>
      </c>
      <c r="C5" s="8">
        <v>4</v>
      </c>
      <c r="F5" s="8">
        <v>1</v>
      </c>
      <c r="J5" s="8">
        <v>1</v>
      </c>
      <c r="K5" s="8">
        <v>2</v>
      </c>
      <c r="O5" s="8">
        <v>4</v>
      </c>
      <c r="Q5" s="8">
        <v>2</v>
      </c>
    </row>
    <row r="6" spans="1:17" x14ac:dyDescent="0.25">
      <c r="A6" s="8" t="s">
        <v>88</v>
      </c>
      <c r="B6" s="6" t="s">
        <v>133</v>
      </c>
      <c r="C6" s="8">
        <v>2</v>
      </c>
      <c r="D6" s="8">
        <v>3</v>
      </c>
      <c r="H6" s="8">
        <v>2</v>
      </c>
      <c r="I6" s="8">
        <v>1</v>
      </c>
      <c r="K6" s="8">
        <v>1</v>
      </c>
      <c r="M6" s="8">
        <v>3</v>
      </c>
      <c r="O6" s="8">
        <v>2</v>
      </c>
    </row>
    <row r="7" spans="1:17" x14ac:dyDescent="0.25">
      <c r="A7" s="8" t="s">
        <v>80</v>
      </c>
      <c r="B7" s="6" t="s">
        <v>134</v>
      </c>
      <c r="C7" s="8">
        <v>2</v>
      </c>
      <c r="D7" s="8">
        <v>1</v>
      </c>
      <c r="F7" s="8">
        <v>4</v>
      </c>
      <c r="G7" s="8">
        <v>1</v>
      </c>
      <c r="H7" s="8">
        <v>1</v>
      </c>
      <c r="K7" s="8">
        <v>2</v>
      </c>
      <c r="M7" s="8">
        <v>2</v>
      </c>
      <c r="O7" s="8">
        <v>2</v>
      </c>
      <c r="P7" s="8">
        <v>2</v>
      </c>
      <c r="Q7" s="8">
        <v>1</v>
      </c>
    </row>
    <row r="8" spans="1:17" x14ac:dyDescent="0.25">
      <c r="A8" s="8" t="s">
        <v>37</v>
      </c>
      <c r="B8" s="6" t="s">
        <v>135</v>
      </c>
      <c r="C8" s="8">
        <v>2</v>
      </c>
      <c r="E8" s="8">
        <v>1</v>
      </c>
      <c r="K8" s="8">
        <v>1</v>
      </c>
      <c r="M8" s="8">
        <v>3</v>
      </c>
      <c r="O8" s="8">
        <v>2</v>
      </c>
    </row>
    <row r="9" spans="1:17" x14ac:dyDescent="0.25">
      <c r="A9" s="8" t="s">
        <v>36</v>
      </c>
      <c r="B9" s="6" t="s">
        <v>136</v>
      </c>
      <c r="C9" s="8">
        <v>2</v>
      </c>
      <c r="E9" s="8">
        <v>1</v>
      </c>
      <c r="L9" s="8">
        <v>1</v>
      </c>
      <c r="M9" s="8">
        <v>4</v>
      </c>
      <c r="O9" s="8">
        <v>2</v>
      </c>
    </row>
    <row r="10" spans="1:17" x14ac:dyDescent="0.25">
      <c r="A10" s="8" t="s">
        <v>35</v>
      </c>
      <c r="B10" s="6" t="s">
        <v>137</v>
      </c>
      <c r="C10" s="8">
        <v>2</v>
      </c>
      <c r="D10" s="8">
        <v>2</v>
      </c>
      <c r="I10" s="8">
        <v>2</v>
      </c>
      <c r="J10" s="8">
        <v>2</v>
      </c>
      <c r="K10" s="8">
        <v>4</v>
      </c>
      <c r="L10" s="8">
        <v>1</v>
      </c>
      <c r="M10" s="8">
        <v>3</v>
      </c>
      <c r="Q10" s="8">
        <v>2</v>
      </c>
    </row>
    <row r="11" spans="1:17" x14ac:dyDescent="0.25">
      <c r="A11" s="8" t="s">
        <v>34</v>
      </c>
      <c r="B11" s="6" t="s">
        <v>138</v>
      </c>
      <c r="C11" s="8">
        <v>4</v>
      </c>
      <c r="D11" s="8">
        <v>3</v>
      </c>
      <c r="E11" s="8">
        <v>1</v>
      </c>
      <c r="F11" s="8">
        <v>3</v>
      </c>
      <c r="I11" s="8">
        <v>1</v>
      </c>
      <c r="J11" s="8">
        <v>1</v>
      </c>
      <c r="K11" s="8">
        <v>1</v>
      </c>
      <c r="L11" s="8">
        <v>1</v>
      </c>
      <c r="M11" s="8">
        <v>3</v>
      </c>
      <c r="N11" s="8">
        <v>4</v>
      </c>
      <c r="P11" s="8">
        <v>2</v>
      </c>
    </row>
    <row r="12" spans="1:17" x14ac:dyDescent="0.25">
      <c r="A12" s="8" t="s">
        <v>33</v>
      </c>
      <c r="B12" s="6" t="s">
        <v>139</v>
      </c>
      <c r="C12" s="8">
        <v>4</v>
      </c>
      <c r="F12" s="8">
        <v>3</v>
      </c>
      <c r="H12" s="8">
        <v>3</v>
      </c>
      <c r="I12" s="8">
        <v>1</v>
      </c>
      <c r="L12" s="8">
        <v>1</v>
      </c>
      <c r="M12" s="8">
        <v>2</v>
      </c>
      <c r="O12" s="8">
        <v>4</v>
      </c>
      <c r="P12" s="8">
        <v>1</v>
      </c>
    </row>
    <row r="13" spans="1:17" x14ac:dyDescent="0.25">
      <c r="A13" s="8" t="s">
        <v>32</v>
      </c>
      <c r="B13" s="6" t="s">
        <v>140</v>
      </c>
      <c r="C13" s="8">
        <v>1</v>
      </c>
      <c r="D13" s="8">
        <v>1</v>
      </c>
      <c r="H13" s="8">
        <v>1</v>
      </c>
      <c r="K13" s="8">
        <v>1</v>
      </c>
      <c r="M13" s="8">
        <v>1</v>
      </c>
      <c r="O13" s="8">
        <v>1</v>
      </c>
    </row>
    <row r="14" spans="1:17" x14ac:dyDescent="0.25">
      <c r="A14" s="8" t="s">
        <v>29</v>
      </c>
      <c r="B14" s="6" t="s">
        <v>141</v>
      </c>
      <c r="C14" s="8">
        <v>4</v>
      </c>
      <c r="F14" s="8">
        <v>1</v>
      </c>
      <c r="G14" s="8">
        <v>1</v>
      </c>
      <c r="H14" s="8">
        <v>1</v>
      </c>
      <c r="I14" s="8">
        <v>1</v>
      </c>
      <c r="K14" s="8">
        <v>2</v>
      </c>
      <c r="L14" s="8">
        <v>1</v>
      </c>
      <c r="M14" s="8">
        <v>1</v>
      </c>
      <c r="O14" s="8">
        <v>4</v>
      </c>
    </row>
    <row r="15" spans="1:17" x14ac:dyDescent="0.25">
      <c r="A15" s="8" t="s">
        <v>57</v>
      </c>
      <c r="B15" s="6" t="s">
        <v>125</v>
      </c>
      <c r="C15" s="8">
        <v>1</v>
      </c>
      <c r="F15" s="8">
        <v>1</v>
      </c>
      <c r="K15" s="8">
        <v>1</v>
      </c>
      <c r="M15" s="8">
        <v>1</v>
      </c>
      <c r="O15" s="8">
        <v>1</v>
      </c>
      <c r="Q15" s="8">
        <v>2</v>
      </c>
    </row>
    <row r="16" spans="1:17" x14ac:dyDescent="0.25">
      <c r="A16" s="8" t="s">
        <v>27</v>
      </c>
      <c r="B16" s="6" t="s">
        <v>142</v>
      </c>
      <c r="C16" s="8">
        <v>3</v>
      </c>
      <c r="D16" s="8">
        <v>2</v>
      </c>
      <c r="E16" s="8">
        <v>2</v>
      </c>
      <c r="F16" s="8">
        <v>1</v>
      </c>
      <c r="G16" s="8">
        <v>1</v>
      </c>
      <c r="H16" s="8">
        <v>1</v>
      </c>
      <c r="I16" s="8">
        <v>2</v>
      </c>
      <c r="K16" s="8">
        <v>1</v>
      </c>
      <c r="M16" s="8">
        <v>1</v>
      </c>
      <c r="O16" s="8">
        <v>3</v>
      </c>
    </row>
    <row r="17" spans="1:17" x14ac:dyDescent="0.25">
      <c r="A17" s="8" t="s">
        <v>74</v>
      </c>
      <c r="B17" s="6" t="s">
        <v>143</v>
      </c>
      <c r="C17" s="8">
        <v>2</v>
      </c>
      <c r="E17" s="8">
        <v>1</v>
      </c>
      <c r="I17" s="8">
        <v>1</v>
      </c>
      <c r="M17" s="8">
        <v>1</v>
      </c>
      <c r="O17" s="8">
        <v>2</v>
      </c>
    </row>
    <row r="18" spans="1:17" x14ac:dyDescent="0.25">
      <c r="A18" s="8" t="s">
        <v>75</v>
      </c>
      <c r="B18" s="6" t="s">
        <v>144</v>
      </c>
      <c r="C18" s="8">
        <v>2</v>
      </c>
      <c r="D18" s="8">
        <v>1</v>
      </c>
      <c r="E18" s="8">
        <v>2</v>
      </c>
      <c r="I18" s="8">
        <v>1</v>
      </c>
      <c r="K18" s="8">
        <v>1</v>
      </c>
      <c r="O18" s="8">
        <v>2</v>
      </c>
      <c r="Q18" s="8">
        <v>1</v>
      </c>
    </row>
    <row r="19" spans="1:17" x14ac:dyDescent="0.25">
      <c r="A19" s="8" t="s">
        <v>44</v>
      </c>
      <c r="B19" s="6" t="s">
        <v>145</v>
      </c>
      <c r="C19" s="8">
        <v>2</v>
      </c>
      <c r="D19" s="8">
        <v>4</v>
      </c>
      <c r="F19" s="8">
        <v>2</v>
      </c>
      <c r="I19" s="8">
        <v>2</v>
      </c>
      <c r="K19" s="8">
        <v>2</v>
      </c>
      <c r="L19" s="8">
        <v>1</v>
      </c>
      <c r="M19" s="8">
        <v>2</v>
      </c>
      <c r="O19" s="8">
        <v>2</v>
      </c>
    </row>
    <row r="20" spans="1:17" x14ac:dyDescent="0.25">
      <c r="A20" s="8" t="s">
        <v>98</v>
      </c>
      <c r="B20" s="6" t="s">
        <v>146</v>
      </c>
      <c r="L20" s="8">
        <v>2</v>
      </c>
      <c r="M20" s="8">
        <v>1</v>
      </c>
      <c r="Q20" s="8">
        <v>1</v>
      </c>
    </row>
    <row r="21" spans="1:17" x14ac:dyDescent="0.25">
      <c r="A21" s="8" t="s">
        <v>46</v>
      </c>
      <c r="B21" s="6" t="s">
        <v>147</v>
      </c>
      <c r="C21" s="8">
        <v>2</v>
      </c>
      <c r="D21" s="8">
        <v>1</v>
      </c>
      <c r="J21" s="8">
        <v>1</v>
      </c>
      <c r="M21" s="8">
        <v>1</v>
      </c>
      <c r="O21" s="8">
        <v>2</v>
      </c>
    </row>
    <row r="22" spans="1:17" x14ac:dyDescent="0.25">
      <c r="A22" s="8" t="s">
        <v>87</v>
      </c>
      <c r="B22" s="6" t="s">
        <v>148</v>
      </c>
      <c r="C22" s="8">
        <v>3</v>
      </c>
      <c r="D22" s="8">
        <v>1</v>
      </c>
      <c r="F22" s="8">
        <v>1</v>
      </c>
      <c r="J22" s="8">
        <v>1</v>
      </c>
      <c r="K22" s="8">
        <v>2</v>
      </c>
      <c r="M22" s="8">
        <v>1</v>
      </c>
      <c r="O22" s="8">
        <v>3</v>
      </c>
      <c r="Q22" s="8">
        <v>1</v>
      </c>
    </row>
    <row r="23" spans="1:17" x14ac:dyDescent="0.25">
      <c r="A23" s="8" t="s">
        <v>85</v>
      </c>
      <c r="B23" s="6" t="s">
        <v>149</v>
      </c>
      <c r="C23" s="8">
        <v>1</v>
      </c>
      <c r="F23" s="8">
        <v>2</v>
      </c>
      <c r="J23" s="8">
        <v>1</v>
      </c>
      <c r="K23" s="8">
        <v>3</v>
      </c>
      <c r="L23" s="8">
        <v>1</v>
      </c>
      <c r="O23" s="8">
        <v>1</v>
      </c>
      <c r="P23" s="8">
        <v>1</v>
      </c>
      <c r="Q23" s="8">
        <v>1</v>
      </c>
    </row>
    <row r="24" spans="1:17" x14ac:dyDescent="0.25">
      <c r="A24" s="8" t="s">
        <v>0</v>
      </c>
      <c r="B24" s="6" t="s">
        <v>150</v>
      </c>
      <c r="C24" s="8">
        <v>1</v>
      </c>
      <c r="D24" s="8">
        <v>3</v>
      </c>
      <c r="E24" s="8">
        <v>1</v>
      </c>
      <c r="F24" s="8">
        <v>5</v>
      </c>
      <c r="G24" s="8">
        <v>2</v>
      </c>
      <c r="M24" s="8">
        <v>1</v>
      </c>
      <c r="O24" s="8">
        <v>1</v>
      </c>
      <c r="P24" s="8">
        <v>1</v>
      </c>
      <c r="Q24" s="8">
        <v>1</v>
      </c>
    </row>
    <row r="25" spans="1:17" x14ac:dyDescent="0.25">
      <c r="A25" s="8" t="s">
        <v>86</v>
      </c>
      <c r="B25" s="6" t="s">
        <v>151</v>
      </c>
      <c r="D25" s="8">
        <v>2</v>
      </c>
      <c r="F25" s="8">
        <v>2</v>
      </c>
      <c r="K25" s="8">
        <v>1</v>
      </c>
    </row>
    <row r="26" spans="1:17" x14ac:dyDescent="0.25">
      <c r="A26" s="8" t="s">
        <v>79</v>
      </c>
      <c r="B26" s="6" t="s">
        <v>126</v>
      </c>
      <c r="C26" s="8">
        <v>2</v>
      </c>
      <c r="D26" s="8">
        <v>1</v>
      </c>
      <c r="H26" s="8">
        <v>1</v>
      </c>
      <c r="I26" s="8">
        <v>1</v>
      </c>
      <c r="M26" s="8">
        <v>1</v>
      </c>
      <c r="O26" s="8">
        <v>2</v>
      </c>
      <c r="P26" s="8">
        <v>1</v>
      </c>
    </row>
    <row r="27" spans="1:17" x14ac:dyDescent="0.25">
      <c r="A27" s="8" t="s">
        <v>91</v>
      </c>
      <c r="B27" s="6" t="s">
        <v>152</v>
      </c>
      <c r="C27" s="8">
        <v>3</v>
      </c>
      <c r="D27" s="8">
        <v>3</v>
      </c>
      <c r="E27" s="8">
        <v>1</v>
      </c>
      <c r="H27" s="8">
        <v>3</v>
      </c>
      <c r="K27" s="8">
        <v>1</v>
      </c>
      <c r="M27" s="8">
        <v>4</v>
      </c>
      <c r="O27" s="8">
        <v>3</v>
      </c>
    </row>
    <row r="28" spans="1:17" x14ac:dyDescent="0.25">
      <c r="A28" s="8" t="s">
        <v>97</v>
      </c>
      <c r="B28" s="6" t="s">
        <v>153</v>
      </c>
      <c r="C28" s="8">
        <v>3</v>
      </c>
      <c r="D28" s="8">
        <v>2</v>
      </c>
      <c r="K28" s="8">
        <v>1</v>
      </c>
      <c r="M28" s="8">
        <v>3</v>
      </c>
      <c r="O28" s="8">
        <v>3</v>
      </c>
    </row>
    <row r="29" spans="1:17" x14ac:dyDescent="0.25">
      <c r="A29" s="8" t="s">
        <v>45</v>
      </c>
      <c r="B29" s="6" t="s">
        <v>154</v>
      </c>
      <c r="C29" s="8">
        <v>1</v>
      </c>
      <c r="D29" s="8">
        <v>1</v>
      </c>
      <c r="G29" s="8">
        <v>1</v>
      </c>
      <c r="H29" s="8">
        <v>1</v>
      </c>
      <c r="I29" s="8">
        <v>1</v>
      </c>
      <c r="K29" s="8">
        <v>1</v>
      </c>
      <c r="L29" s="8">
        <v>2</v>
      </c>
      <c r="M29" s="8">
        <v>1</v>
      </c>
      <c r="O29" s="8">
        <v>1</v>
      </c>
    </row>
    <row r="30" spans="1:17" x14ac:dyDescent="0.25">
      <c r="A30" s="8" t="s">
        <v>64</v>
      </c>
      <c r="B30" s="6" t="s">
        <v>155</v>
      </c>
      <c r="C30" s="8">
        <v>2</v>
      </c>
      <c r="E30" s="8">
        <v>1</v>
      </c>
      <c r="H30" s="8">
        <v>1</v>
      </c>
      <c r="J30" s="8">
        <v>1</v>
      </c>
      <c r="K30" s="8">
        <v>1</v>
      </c>
      <c r="M30" s="8">
        <v>3</v>
      </c>
      <c r="O30" s="8">
        <v>2</v>
      </c>
    </row>
    <row r="31" spans="1:17" x14ac:dyDescent="0.25">
      <c r="A31" s="8" t="s">
        <v>56</v>
      </c>
      <c r="B31" s="6" t="s">
        <v>156</v>
      </c>
      <c r="C31" s="8">
        <v>2</v>
      </c>
      <c r="D31" s="8">
        <v>1</v>
      </c>
      <c r="F31" s="8">
        <v>7</v>
      </c>
      <c r="J31" s="8">
        <v>1</v>
      </c>
      <c r="K31" s="8">
        <v>1</v>
      </c>
      <c r="M31" s="8">
        <v>1</v>
      </c>
      <c r="O31" s="8">
        <v>2</v>
      </c>
      <c r="P31" s="8">
        <v>2</v>
      </c>
      <c r="Q31" s="8">
        <v>2</v>
      </c>
    </row>
    <row r="32" spans="1:17" x14ac:dyDescent="0.25">
      <c r="A32" s="8" t="s">
        <v>94</v>
      </c>
      <c r="B32" s="6" t="s">
        <v>157</v>
      </c>
      <c r="C32" s="8">
        <v>3</v>
      </c>
      <c r="D32" s="8">
        <v>2</v>
      </c>
      <c r="F32" s="8">
        <v>7</v>
      </c>
      <c r="J32" s="8">
        <v>2</v>
      </c>
      <c r="L32" s="8">
        <v>1</v>
      </c>
      <c r="O32" s="8">
        <v>3</v>
      </c>
      <c r="P32" s="8">
        <v>2</v>
      </c>
      <c r="Q32" s="8">
        <v>3</v>
      </c>
    </row>
    <row r="33" spans="1:17" x14ac:dyDescent="0.25">
      <c r="A33" s="8" t="s">
        <v>41</v>
      </c>
      <c r="B33" s="6" t="s">
        <v>158</v>
      </c>
      <c r="C33" s="8">
        <v>1</v>
      </c>
      <c r="D33" s="8">
        <v>2</v>
      </c>
      <c r="K33" s="8">
        <v>1</v>
      </c>
      <c r="M33" s="8">
        <v>1</v>
      </c>
      <c r="O33" s="8">
        <v>1</v>
      </c>
      <c r="Q33" s="8">
        <v>1</v>
      </c>
    </row>
    <row r="34" spans="1:17" x14ac:dyDescent="0.25">
      <c r="A34" s="8" t="s">
        <v>61</v>
      </c>
      <c r="B34" s="6" t="s">
        <v>159</v>
      </c>
      <c r="E34" s="8">
        <v>1</v>
      </c>
      <c r="F34" s="8">
        <v>1</v>
      </c>
      <c r="H34" s="8">
        <v>1</v>
      </c>
      <c r="I34" s="8">
        <v>1</v>
      </c>
      <c r="M34" s="8">
        <v>2</v>
      </c>
      <c r="P34" s="8">
        <v>1</v>
      </c>
      <c r="Q34" s="8">
        <v>1</v>
      </c>
    </row>
    <row r="35" spans="1:17" x14ac:dyDescent="0.25">
      <c r="A35" s="8" t="s">
        <v>19</v>
      </c>
      <c r="B35" s="8" t="s">
        <v>223</v>
      </c>
      <c r="C35" s="8">
        <v>3</v>
      </c>
      <c r="D35" s="8">
        <v>3</v>
      </c>
      <c r="F35" s="8">
        <v>3</v>
      </c>
      <c r="J35" s="8">
        <v>2</v>
      </c>
      <c r="K35" s="8">
        <v>1</v>
      </c>
      <c r="M35" s="8">
        <v>2</v>
      </c>
      <c r="O35" s="8">
        <v>3</v>
      </c>
      <c r="P35" s="8">
        <v>1</v>
      </c>
      <c r="Q35" s="8">
        <v>1</v>
      </c>
    </row>
    <row r="36" spans="1:17" x14ac:dyDescent="0.25">
      <c r="A36" s="8" t="s">
        <v>60</v>
      </c>
      <c r="B36" s="6" t="s">
        <v>160</v>
      </c>
      <c r="C36" s="8">
        <v>3</v>
      </c>
      <c r="F36" s="8">
        <v>5</v>
      </c>
      <c r="O36" s="8">
        <v>3</v>
      </c>
      <c r="Q36" s="8">
        <v>3</v>
      </c>
    </row>
    <row r="37" spans="1:17" x14ac:dyDescent="0.25">
      <c r="A37" s="8" t="s">
        <v>121</v>
      </c>
      <c r="B37" s="6" t="s">
        <v>161</v>
      </c>
      <c r="C37" s="8">
        <v>6</v>
      </c>
      <c r="E37" s="8">
        <v>1</v>
      </c>
      <c r="F37" s="8">
        <v>6</v>
      </c>
      <c r="K37" s="8">
        <v>2</v>
      </c>
      <c r="O37" s="8">
        <v>6</v>
      </c>
      <c r="P37" s="8">
        <v>3</v>
      </c>
      <c r="Q37" s="8">
        <v>1</v>
      </c>
    </row>
    <row r="38" spans="1:17" x14ac:dyDescent="0.25">
      <c r="A38" s="8" t="s">
        <v>113</v>
      </c>
      <c r="B38" s="6" t="s">
        <v>162</v>
      </c>
      <c r="C38" s="8">
        <v>2</v>
      </c>
      <c r="D38" s="8">
        <v>1</v>
      </c>
      <c r="E38" s="8">
        <v>1</v>
      </c>
      <c r="F38" s="8">
        <v>3</v>
      </c>
      <c r="G38" s="8">
        <v>2</v>
      </c>
      <c r="O38" s="8">
        <v>2</v>
      </c>
    </row>
    <row r="39" spans="1:17" x14ac:dyDescent="0.25">
      <c r="A39" s="8" t="s">
        <v>101</v>
      </c>
      <c r="B39" s="6" t="s">
        <v>163</v>
      </c>
      <c r="C39" s="8">
        <v>1</v>
      </c>
      <c r="F39" s="8">
        <v>1</v>
      </c>
      <c r="M39" s="8">
        <v>1</v>
      </c>
      <c r="O39" s="8">
        <v>1</v>
      </c>
      <c r="Q39" s="8">
        <v>1</v>
      </c>
    </row>
    <row r="40" spans="1:17" x14ac:dyDescent="0.25">
      <c r="A40" s="8" t="s">
        <v>49</v>
      </c>
      <c r="B40" s="6" t="s">
        <v>164</v>
      </c>
      <c r="C40" s="8">
        <v>2</v>
      </c>
      <c r="J40" s="8">
        <v>2</v>
      </c>
      <c r="K40" s="8">
        <v>2</v>
      </c>
      <c r="L40" s="8">
        <v>1</v>
      </c>
      <c r="O40" s="8">
        <v>2</v>
      </c>
      <c r="Q40" s="8">
        <v>1</v>
      </c>
    </row>
    <row r="41" spans="1:17" x14ac:dyDescent="0.25">
      <c r="A41" s="8" t="s">
        <v>115</v>
      </c>
      <c r="B41" s="6" t="s">
        <v>165</v>
      </c>
      <c r="C41" s="8">
        <v>4</v>
      </c>
      <c r="D41" s="8">
        <v>1</v>
      </c>
      <c r="K41" s="8">
        <v>1</v>
      </c>
      <c r="M41" s="8">
        <v>1</v>
      </c>
      <c r="O41" s="8">
        <v>4</v>
      </c>
      <c r="Q41" s="8">
        <v>2</v>
      </c>
    </row>
    <row r="42" spans="1:17" x14ac:dyDescent="0.25">
      <c r="A42" s="8" t="s">
        <v>62</v>
      </c>
      <c r="B42" s="6" t="s">
        <v>166</v>
      </c>
      <c r="D42" s="8">
        <v>1</v>
      </c>
      <c r="H42" s="8">
        <v>1</v>
      </c>
      <c r="M42" s="8">
        <v>1</v>
      </c>
      <c r="P42" s="8">
        <v>1</v>
      </c>
    </row>
    <row r="43" spans="1:17" x14ac:dyDescent="0.25">
      <c r="A43" s="8" t="s">
        <v>118</v>
      </c>
      <c r="B43" s="6" t="s">
        <v>167</v>
      </c>
      <c r="C43" s="8">
        <v>2</v>
      </c>
      <c r="F43" s="8">
        <v>3</v>
      </c>
      <c r="G43" s="8">
        <v>2</v>
      </c>
      <c r="H43" s="8">
        <v>1</v>
      </c>
      <c r="K43" s="8">
        <v>1</v>
      </c>
      <c r="M43" s="8">
        <v>4</v>
      </c>
      <c r="O43" s="8">
        <v>2</v>
      </c>
      <c r="P43" s="8">
        <v>1</v>
      </c>
    </row>
    <row r="44" spans="1:17" x14ac:dyDescent="0.25">
      <c r="A44" s="8" t="s">
        <v>93</v>
      </c>
      <c r="B44" s="6" t="s">
        <v>168</v>
      </c>
      <c r="C44" s="8">
        <v>3</v>
      </c>
      <c r="D44" s="8">
        <v>3</v>
      </c>
      <c r="E44" s="8">
        <v>1</v>
      </c>
      <c r="H44" s="8">
        <v>3</v>
      </c>
      <c r="K44" s="8">
        <v>1</v>
      </c>
      <c r="M44" s="8">
        <v>4</v>
      </c>
      <c r="O44" s="8">
        <v>3</v>
      </c>
    </row>
    <row r="45" spans="1:17" x14ac:dyDescent="0.25">
      <c r="A45" s="8" t="s">
        <v>59</v>
      </c>
      <c r="B45" s="6" t="s">
        <v>169</v>
      </c>
      <c r="C45" s="8">
        <v>3</v>
      </c>
      <c r="F45" s="8">
        <v>2</v>
      </c>
      <c r="K45" s="8">
        <v>1</v>
      </c>
      <c r="M45" s="8">
        <v>1</v>
      </c>
      <c r="O45" s="8">
        <v>3</v>
      </c>
      <c r="P45" s="8">
        <v>1</v>
      </c>
      <c r="Q45" s="8">
        <v>1</v>
      </c>
    </row>
    <row r="46" spans="1:17" x14ac:dyDescent="0.25">
      <c r="A46" s="8" t="s">
        <v>42</v>
      </c>
      <c r="B46" s="6" t="s">
        <v>127</v>
      </c>
      <c r="C46" s="8">
        <v>4</v>
      </c>
      <c r="D46" s="8">
        <v>3</v>
      </c>
      <c r="F46" s="8">
        <v>4</v>
      </c>
      <c r="G46" s="8">
        <v>1</v>
      </c>
      <c r="J46" s="8">
        <v>4</v>
      </c>
      <c r="K46" s="8">
        <v>1</v>
      </c>
      <c r="M46" s="8">
        <v>1</v>
      </c>
      <c r="O46" s="8">
        <v>4</v>
      </c>
      <c r="P46" s="8">
        <v>1</v>
      </c>
    </row>
    <row r="47" spans="1:17" x14ac:dyDescent="0.25">
      <c r="A47" s="8" t="s">
        <v>66</v>
      </c>
      <c r="B47" s="6" t="s">
        <v>170</v>
      </c>
      <c r="E47" s="8">
        <v>1</v>
      </c>
      <c r="J47" s="8">
        <v>1</v>
      </c>
      <c r="K47" s="8">
        <v>3</v>
      </c>
      <c r="L47" s="8">
        <v>1</v>
      </c>
      <c r="M47" s="8">
        <v>4</v>
      </c>
      <c r="O47" s="8">
        <v>5</v>
      </c>
    </row>
    <row r="48" spans="1:17" x14ac:dyDescent="0.25">
      <c r="A48" s="8" t="s">
        <v>67</v>
      </c>
      <c r="B48" s="6" t="s">
        <v>171</v>
      </c>
      <c r="D48" s="8">
        <v>3</v>
      </c>
      <c r="F48" s="8">
        <v>1</v>
      </c>
      <c r="I48" s="8">
        <v>2</v>
      </c>
      <c r="K48" s="8">
        <v>1</v>
      </c>
      <c r="M48" s="8">
        <v>5</v>
      </c>
      <c r="Q48" s="8">
        <v>2</v>
      </c>
    </row>
    <row r="49" spans="1:17" x14ac:dyDescent="0.25">
      <c r="A49" s="8" t="s">
        <v>68</v>
      </c>
      <c r="B49" s="6" t="s">
        <v>172</v>
      </c>
      <c r="D49" s="8">
        <v>1</v>
      </c>
      <c r="F49" s="8">
        <v>2</v>
      </c>
      <c r="I49" s="8">
        <v>2</v>
      </c>
      <c r="K49" s="8">
        <v>3</v>
      </c>
      <c r="L49" s="8">
        <v>1</v>
      </c>
      <c r="M49" s="8">
        <v>4</v>
      </c>
    </row>
    <row r="50" spans="1:17" x14ac:dyDescent="0.25">
      <c r="A50" s="8" t="s">
        <v>69</v>
      </c>
      <c r="B50" s="6" t="s">
        <v>173</v>
      </c>
      <c r="D50" s="8">
        <v>3</v>
      </c>
      <c r="E50" s="8">
        <v>1</v>
      </c>
      <c r="F50" s="8">
        <v>2</v>
      </c>
      <c r="K50" s="8">
        <v>2</v>
      </c>
      <c r="L50" s="8">
        <v>1</v>
      </c>
      <c r="M50" s="8">
        <v>4</v>
      </c>
      <c r="P50" s="8">
        <v>2</v>
      </c>
    </row>
    <row r="51" spans="1:17" x14ac:dyDescent="0.25">
      <c r="A51" s="8" t="s">
        <v>70</v>
      </c>
      <c r="B51" s="6" t="s">
        <v>174</v>
      </c>
      <c r="C51" s="8">
        <v>1</v>
      </c>
      <c r="D51" s="8">
        <v>2</v>
      </c>
      <c r="E51" s="8">
        <v>3</v>
      </c>
      <c r="F51" s="8">
        <v>2</v>
      </c>
      <c r="H51" s="8">
        <v>2</v>
      </c>
      <c r="I51" s="8">
        <v>1</v>
      </c>
      <c r="L51" s="8">
        <v>1</v>
      </c>
      <c r="M51" s="8">
        <v>3</v>
      </c>
      <c r="O51" s="8">
        <v>1</v>
      </c>
      <c r="P51" s="8">
        <v>1</v>
      </c>
    </row>
    <row r="52" spans="1:17" x14ac:dyDescent="0.25">
      <c r="A52" s="8" t="s">
        <v>71</v>
      </c>
      <c r="B52" s="6" t="s">
        <v>175</v>
      </c>
      <c r="D52" s="8">
        <v>2</v>
      </c>
      <c r="F52" s="8">
        <v>1</v>
      </c>
      <c r="J52" s="8">
        <v>1</v>
      </c>
      <c r="M52" s="8">
        <v>1</v>
      </c>
    </row>
    <row r="53" spans="1:17" x14ac:dyDescent="0.25">
      <c r="A53" s="8" t="s">
        <v>72</v>
      </c>
      <c r="B53" s="6" t="s">
        <v>176</v>
      </c>
      <c r="D53" s="8">
        <v>1</v>
      </c>
      <c r="F53" s="8">
        <v>2</v>
      </c>
      <c r="H53" s="8">
        <v>1</v>
      </c>
      <c r="I53" s="8">
        <v>2</v>
      </c>
      <c r="K53" s="8">
        <v>1</v>
      </c>
      <c r="L53" s="8">
        <v>1</v>
      </c>
      <c r="M53" s="8">
        <v>1</v>
      </c>
    </row>
    <row r="54" spans="1:17" x14ac:dyDescent="0.25">
      <c r="A54" s="8" t="s">
        <v>73</v>
      </c>
      <c r="B54" s="6" t="s">
        <v>177</v>
      </c>
      <c r="C54" s="8">
        <v>3</v>
      </c>
      <c r="D54" s="8">
        <v>2</v>
      </c>
      <c r="E54" s="8">
        <v>1</v>
      </c>
      <c r="F54" s="8">
        <v>1</v>
      </c>
      <c r="G54" s="8">
        <v>1</v>
      </c>
      <c r="K54" s="8">
        <v>1</v>
      </c>
      <c r="M54" s="8">
        <v>1</v>
      </c>
      <c r="O54" s="8">
        <v>3</v>
      </c>
    </row>
    <row r="55" spans="1:17" x14ac:dyDescent="0.25">
      <c r="A55" s="8" t="s">
        <v>92</v>
      </c>
      <c r="B55" s="6" t="s">
        <v>178</v>
      </c>
      <c r="C55" s="8">
        <v>6</v>
      </c>
      <c r="F55" s="8">
        <v>5</v>
      </c>
      <c r="J55" s="8">
        <v>1</v>
      </c>
      <c r="K55" s="8">
        <v>2</v>
      </c>
      <c r="L55" s="8">
        <v>1</v>
      </c>
      <c r="M55" s="8">
        <v>2</v>
      </c>
      <c r="O55" s="8">
        <v>6</v>
      </c>
      <c r="P55" s="8">
        <v>1</v>
      </c>
      <c r="Q55" s="8">
        <v>1</v>
      </c>
    </row>
    <row r="56" spans="1:17" x14ac:dyDescent="0.25">
      <c r="A56" s="8" t="s">
        <v>89</v>
      </c>
      <c r="B56" s="6" t="s">
        <v>179</v>
      </c>
      <c r="D56" s="8">
        <v>2</v>
      </c>
      <c r="F56" s="8">
        <v>1</v>
      </c>
      <c r="I56" s="8">
        <v>1</v>
      </c>
      <c r="M56" s="8">
        <v>1</v>
      </c>
      <c r="O56" s="8">
        <v>2</v>
      </c>
      <c r="P56" s="8">
        <v>2</v>
      </c>
    </row>
    <row r="57" spans="1:17" x14ac:dyDescent="0.25">
      <c r="A57" s="8" t="s">
        <v>54</v>
      </c>
      <c r="B57" s="6" t="s">
        <v>128</v>
      </c>
      <c r="C57" s="8">
        <v>9</v>
      </c>
      <c r="D57" s="8">
        <v>1</v>
      </c>
      <c r="F57" s="8">
        <v>14</v>
      </c>
      <c r="M57" s="8">
        <v>1</v>
      </c>
      <c r="O57" s="8">
        <v>9</v>
      </c>
      <c r="P57" s="8">
        <v>3</v>
      </c>
      <c r="Q57" s="8">
        <v>1</v>
      </c>
    </row>
    <row r="58" spans="1:17" x14ac:dyDescent="0.25">
      <c r="A58" s="8" t="s">
        <v>90</v>
      </c>
      <c r="B58" s="6" t="s">
        <v>180</v>
      </c>
      <c r="C58" s="8">
        <v>2</v>
      </c>
      <c r="D58" s="8">
        <v>1</v>
      </c>
      <c r="I58" s="8">
        <v>2</v>
      </c>
      <c r="K58" s="8">
        <v>1</v>
      </c>
      <c r="O58" s="8">
        <v>2</v>
      </c>
    </row>
    <row r="59" spans="1:17" x14ac:dyDescent="0.25">
      <c r="A59" s="8" t="s">
        <v>48</v>
      </c>
      <c r="B59" s="6" t="s">
        <v>181</v>
      </c>
      <c r="C59" s="8">
        <v>5</v>
      </c>
      <c r="F59" s="8">
        <v>3</v>
      </c>
      <c r="J59" s="8">
        <v>1</v>
      </c>
      <c r="K59" s="8">
        <v>1</v>
      </c>
      <c r="M59" s="8">
        <v>1</v>
      </c>
      <c r="O59" s="8">
        <v>5</v>
      </c>
      <c r="P59" s="8">
        <v>1</v>
      </c>
    </row>
    <row r="60" spans="1:17" x14ac:dyDescent="0.25">
      <c r="A60" s="8" t="s">
        <v>51</v>
      </c>
      <c r="B60" s="6" t="s">
        <v>182</v>
      </c>
      <c r="E60" s="8">
        <v>1</v>
      </c>
      <c r="G60" s="8">
        <v>1</v>
      </c>
      <c r="K60" s="8">
        <v>1</v>
      </c>
    </row>
    <row r="61" spans="1:17" x14ac:dyDescent="0.25">
      <c r="A61" s="8" t="s">
        <v>50</v>
      </c>
      <c r="B61" s="6" t="s">
        <v>183</v>
      </c>
      <c r="C61" s="8">
        <v>2</v>
      </c>
      <c r="D61" s="8">
        <v>4</v>
      </c>
      <c r="F61" s="8">
        <v>3</v>
      </c>
      <c r="G61" s="8">
        <v>1</v>
      </c>
      <c r="I61" s="8">
        <v>1</v>
      </c>
      <c r="J61" s="8">
        <v>1</v>
      </c>
      <c r="K61" s="8">
        <v>4</v>
      </c>
      <c r="M61" s="8">
        <v>2</v>
      </c>
      <c r="O61" s="8">
        <v>2</v>
      </c>
      <c r="P61" s="8">
        <v>2</v>
      </c>
      <c r="Q61" s="8">
        <v>1</v>
      </c>
    </row>
    <row r="62" spans="1:17" x14ac:dyDescent="0.25">
      <c r="A62" s="8" t="s">
        <v>102</v>
      </c>
      <c r="B62" s="6" t="s">
        <v>184</v>
      </c>
      <c r="C62" s="8">
        <v>2</v>
      </c>
      <c r="E62" s="8">
        <v>1</v>
      </c>
      <c r="H62" s="8">
        <v>1</v>
      </c>
      <c r="K62" s="8">
        <v>1</v>
      </c>
      <c r="M62" s="8">
        <v>4</v>
      </c>
      <c r="O62" s="8">
        <v>2</v>
      </c>
    </row>
    <row r="63" spans="1:17" x14ac:dyDescent="0.25">
      <c r="A63" s="8" t="s">
        <v>63</v>
      </c>
      <c r="B63" s="6" t="s">
        <v>185</v>
      </c>
      <c r="C63" s="8">
        <v>3</v>
      </c>
      <c r="F63" s="8">
        <v>4</v>
      </c>
      <c r="G63" s="8">
        <v>1</v>
      </c>
      <c r="H63" s="8">
        <v>1</v>
      </c>
      <c r="K63" s="8">
        <v>5</v>
      </c>
      <c r="M63" s="8">
        <v>1</v>
      </c>
      <c r="O63" s="8">
        <v>3</v>
      </c>
      <c r="P63" s="8">
        <v>1</v>
      </c>
    </row>
    <row r="64" spans="1:17" x14ac:dyDescent="0.25">
      <c r="A64" s="8" t="s">
        <v>106</v>
      </c>
      <c r="B64" s="6" t="s">
        <v>186</v>
      </c>
      <c r="C64" s="8">
        <v>3</v>
      </c>
      <c r="D64" s="8">
        <v>2</v>
      </c>
      <c r="F64" s="8">
        <v>1</v>
      </c>
      <c r="K64" s="8">
        <v>1</v>
      </c>
      <c r="M64" s="8">
        <v>1</v>
      </c>
    </row>
    <row r="65" spans="1:17" x14ac:dyDescent="0.25">
      <c r="A65" s="8" t="s">
        <v>55</v>
      </c>
      <c r="B65" s="6" t="s">
        <v>187</v>
      </c>
      <c r="C65" s="8">
        <v>6</v>
      </c>
      <c r="D65" s="8">
        <v>3</v>
      </c>
      <c r="E65" s="8">
        <v>1</v>
      </c>
      <c r="F65" s="8">
        <v>4</v>
      </c>
      <c r="G65" s="8">
        <v>1</v>
      </c>
      <c r="J65" s="8">
        <v>2</v>
      </c>
      <c r="M65" s="8">
        <v>1</v>
      </c>
      <c r="O65" s="8">
        <v>6</v>
      </c>
      <c r="P65" s="8">
        <v>2</v>
      </c>
    </row>
    <row r="66" spans="1:17" x14ac:dyDescent="0.25">
      <c r="A66" s="8" t="s">
        <v>58</v>
      </c>
      <c r="B66" s="6" t="s">
        <v>188</v>
      </c>
      <c r="C66" s="8">
        <v>4</v>
      </c>
      <c r="F66" s="8">
        <v>9</v>
      </c>
      <c r="J66" s="8">
        <v>4</v>
      </c>
      <c r="K66" s="8">
        <v>1</v>
      </c>
      <c r="M66" s="8">
        <v>1</v>
      </c>
      <c r="O66" s="8">
        <v>5</v>
      </c>
      <c r="P66" s="8">
        <v>2</v>
      </c>
      <c r="Q66" s="8">
        <v>1</v>
      </c>
    </row>
    <row r="67" spans="1:17" x14ac:dyDescent="0.25">
      <c r="A67" s="8" t="s">
        <v>78</v>
      </c>
      <c r="B67" s="6" t="s">
        <v>129</v>
      </c>
      <c r="C67" s="8">
        <v>3</v>
      </c>
      <c r="D67" s="8">
        <v>2</v>
      </c>
      <c r="E67" s="8">
        <v>1</v>
      </c>
      <c r="F67" s="8">
        <v>1</v>
      </c>
      <c r="G67" s="8">
        <v>2</v>
      </c>
      <c r="H67" s="8">
        <v>1</v>
      </c>
      <c r="M67" s="8">
        <v>3</v>
      </c>
      <c r="O67" s="8">
        <v>3</v>
      </c>
    </row>
    <row r="68" spans="1:17" x14ac:dyDescent="0.25">
      <c r="A68" s="8" t="s">
        <v>81</v>
      </c>
      <c r="B68" s="6" t="s">
        <v>189</v>
      </c>
      <c r="C68" s="8">
        <v>4</v>
      </c>
      <c r="D68" s="8">
        <v>2</v>
      </c>
      <c r="F68" s="8">
        <v>1</v>
      </c>
      <c r="H68" s="8">
        <v>1</v>
      </c>
      <c r="J68" s="8">
        <v>2</v>
      </c>
      <c r="K68" s="8">
        <v>2</v>
      </c>
      <c r="M68" s="8">
        <v>3</v>
      </c>
      <c r="O68" s="8">
        <v>4</v>
      </c>
      <c r="P68" s="8">
        <v>1</v>
      </c>
      <c r="Q68" s="8">
        <v>2</v>
      </c>
    </row>
    <row r="69" spans="1:17" x14ac:dyDescent="0.25">
      <c r="A69" s="8" t="s">
        <v>107</v>
      </c>
      <c r="B69" s="6" t="s">
        <v>190</v>
      </c>
      <c r="C69" s="8">
        <v>4</v>
      </c>
      <c r="D69" s="8">
        <v>1</v>
      </c>
      <c r="F69" s="8">
        <v>2</v>
      </c>
      <c r="H69" s="8">
        <v>1</v>
      </c>
      <c r="J69" s="8">
        <v>1</v>
      </c>
      <c r="K69" s="8">
        <v>1</v>
      </c>
      <c r="M69" s="8">
        <v>2</v>
      </c>
      <c r="O69" s="8">
        <v>4</v>
      </c>
      <c r="P69" s="8">
        <v>1</v>
      </c>
    </row>
    <row r="70" spans="1:17" x14ac:dyDescent="0.25">
      <c r="A70" s="8" t="s">
        <v>99</v>
      </c>
      <c r="B70" s="6" t="s">
        <v>191</v>
      </c>
      <c r="E70" s="8">
        <v>1</v>
      </c>
      <c r="F70" s="8">
        <v>1</v>
      </c>
      <c r="H70" s="8">
        <v>1</v>
      </c>
      <c r="I70" s="8">
        <v>1</v>
      </c>
      <c r="M70" s="8">
        <v>2</v>
      </c>
      <c r="P70" s="8">
        <v>1</v>
      </c>
      <c r="Q70" s="8">
        <v>1</v>
      </c>
    </row>
    <row r="71" spans="1:17" x14ac:dyDescent="0.25">
      <c r="A71" s="8" t="s">
        <v>52</v>
      </c>
      <c r="B71" s="6" t="s">
        <v>192</v>
      </c>
      <c r="C71" s="8">
        <v>1</v>
      </c>
      <c r="D71" s="8">
        <v>1</v>
      </c>
      <c r="F71" s="8">
        <v>5</v>
      </c>
      <c r="J71" s="8">
        <v>1</v>
      </c>
      <c r="M71" s="8">
        <v>2</v>
      </c>
      <c r="O71" s="8">
        <v>1</v>
      </c>
      <c r="P71" s="8">
        <v>2</v>
      </c>
    </row>
    <row r="72" spans="1:17" x14ac:dyDescent="0.25">
      <c r="A72" s="8" t="s">
        <v>53</v>
      </c>
      <c r="B72" s="6" t="s">
        <v>193</v>
      </c>
      <c r="C72" s="8">
        <v>6</v>
      </c>
      <c r="F72" s="8">
        <v>3</v>
      </c>
      <c r="K72" s="8">
        <v>1</v>
      </c>
      <c r="O72" s="8">
        <v>6</v>
      </c>
      <c r="P72" s="8">
        <v>1</v>
      </c>
      <c r="Q72" s="8">
        <v>3</v>
      </c>
    </row>
    <row r="73" spans="1:17" x14ac:dyDescent="0.25">
      <c r="A73" s="8" t="s">
        <v>84</v>
      </c>
      <c r="B73" s="6" t="s">
        <v>194</v>
      </c>
      <c r="C73" s="8">
        <v>5</v>
      </c>
      <c r="D73" s="8">
        <v>2</v>
      </c>
      <c r="F73" s="8">
        <v>8</v>
      </c>
      <c r="K73" s="8">
        <v>3</v>
      </c>
      <c r="O73" s="8">
        <v>5</v>
      </c>
      <c r="P73" s="8">
        <v>2</v>
      </c>
      <c r="Q73" s="8">
        <v>2</v>
      </c>
    </row>
    <row r="74" spans="1:17" x14ac:dyDescent="0.25">
      <c r="A74" s="8" t="s">
        <v>43</v>
      </c>
      <c r="B74" s="6" t="s">
        <v>195</v>
      </c>
      <c r="E74" s="8">
        <v>1</v>
      </c>
      <c r="F74" s="8">
        <v>3</v>
      </c>
      <c r="H74" s="8">
        <v>1</v>
      </c>
      <c r="I74" s="8">
        <v>2</v>
      </c>
      <c r="M74" s="8">
        <v>2</v>
      </c>
      <c r="P74" s="8">
        <v>2</v>
      </c>
    </row>
    <row r="75" spans="1:17" x14ac:dyDescent="0.25">
      <c r="A75" s="8" t="s">
        <v>77</v>
      </c>
      <c r="B75" s="6" t="s">
        <v>196</v>
      </c>
      <c r="C75" s="8">
        <v>4</v>
      </c>
      <c r="D75" s="8">
        <v>1</v>
      </c>
      <c r="E75" s="8">
        <v>1</v>
      </c>
      <c r="F75" s="8">
        <v>7</v>
      </c>
      <c r="G75" s="8">
        <v>1</v>
      </c>
      <c r="H75" s="8">
        <v>1</v>
      </c>
      <c r="K75" s="8">
        <v>1</v>
      </c>
      <c r="M75" s="8">
        <v>1</v>
      </c>
      <c r="O75" s="8">
        <v>4</v>
      </c>
      <c r="P75" s="8">
        <v>3</v>
      </c>
      <c r="Q75" s="8">
        <v>1</v>
      </c>
    </row>
    <row r="76" spans="1:17" x14ac:dyDescent="0.25">
      <c r="A76" s="8" t="s">
        <v>24</v>
      </c>
      <c r="B76" s="6" t="s">
        <v>197</v>
      </c>
      <c r="F76" s="8">
        <v>1</v>
      </c>
      <c r="H76" s="8">
        <v>2</v>
      </c>
      <c r="M76" s="8">
        <v>3</v>
      </c>
    </row>
    <row r="77" spans="1:17" x14ac:dyDescent="0.25">
      <c r="A77" s="8" t="s">
        <v>116</v>
      </c>
      <c r="B77" s="8" t="s">
        <v>130</v>
      </c>
      <c r="C77" s="8">
        <v>4</v>
      </c>
      <c r="F77" s="8">
        <v>1</v>
      </c>
      <c r="J77" s="8">
        <v>1</v>
      </c>
      <c r="K77" s="8">
        <v>2</v>
      </c>
      <c r="O77" s="8">
        <v>4</v>
      </c>
      <c r="Q77" s="8">
        <v>2</v>
      </c>
    </row>
    <row r="78" spans="1:17" x14ac:dyDescent="0.25">
      <c r="A78" s="8" t="s">
        <v>38</v>
      </c>
      <c r="B78" s="6" t="s">
        <v>198</v>
      </c>
      <c r="C78" s="8">
        <v>2</v>
      </c>
      <c r="D78" s="8">
        <v>2</v>
      </c>
      <c r="F78" s="8">
        <v>6</v>
      </c>
      <c r="J78" s="8">
        <v>1</v>
      </c>
      <c r="K78" s="8">
        <v>1</v>
      </c>
      <c r="M78" s="8">
        <v>3</v>
      </c>
      <c r="O78" s="8">
        <v>2</v>
      </c>
      <c r="P78" s="8">
        <v>2</v>
      </c>
      <c r="Q78" s="8">
        <v>1</v>
      </c>
    </row>
    <row r="79" spans="1:17" x14ac:dyDescent="0.25">
      <c r="A79" s="8" t="s">
        <v>39</v>
      </c>
      <c r="B79" s="6" t="s">
        <v>199</v>
      </c>
      <c r="D79" s="8">
        <v>3</v>
      </c>
      <c r="E79" s="8">
        <v>1</v>
      </c>
      <c r="F79" s="8">
        <v>4</v>
      </c>
      <c r="H79" s="8">
        <v>1</v>
      </c>
      <c r="I79" s="8">
        <v>3</v>
      </c>
      <c r="J79" s="8">
        <v>1</v>
      </c>
      <c r="M79" s="8">
        <v>5</v>
      </c>
      <c r="P79" s="8">
        <v>1</v>
      </c>
      <c r="Q79" s="8">
        <v>1</v>
      </c>
    </row>
    <row r="80" spans="1:17" x14ac:dyDescent="0.25">
      <c r="A80" s="8" t="s">
        <v>40</v>
      </c>
      <c r="B80" s="6" t="s">
        <v>200</v>
      </c>
      <c r="C80" s="8">
        <v>2</v>
      </c>
      <c r="E80" s="8">
        <v>1</v>
      </c>
      <c r="H80" s="8">
        <v>1</v>
      </c>
      <c r="K80" s="8">
        <v>1</v>
      </c>
      <c r="M80" s="8">
        <v>4</v>
      </c>
      <c r="O80" s="8">
        <v>2</v>
      </c>
    </row>
    <row r="81" spans="1:17" x14ac:dyDescent="0.25">
      <c r="A81" s="8" t="s">
        <v>47</v>
      </c>
      <c r="B81" s="6" t="s">
        <v>201</v>
      </c>
      <c r="L81" s="8">
        <v>1</v>
      </c>
      <c r="M81" s="8">
        <v>2</v>
      </c>
    </row>
    <row r="82" spans="1:17" x14ac:dyDescent="0.25">
      <c r="A82" s="8" t="s">
        <v>76</v>
      </c>
      <c r="B82" s="6" t="s">
        <v>202</v>
      </c>
      <c r="C82" s="8">
        <v>3</v>
      </c>
      <c r="F82" s="8">
        <v>4</v>
      </c>
      <c r="J82" s="8">
        <v>2</v>
      </c>
      <c r="M82" s="8">
        <v>1</v>
      </c>
      <c r="O82" s="8">
        <v>3</v>
      </c>
      <c r="P82" s="8">
        <v>1</v>
      </c>
    </row>
    <row r="83" spans="1:17" x14ac:dyDescent="0.25">
      <c r="A83" s="8" t="s">
        <v>95</v>
      </c>
      <c r="B83" s="6" t="s">
        <v>203</v>
      </c>
      <c r="C83" s="8">
        <v>2</v>
      </c>
      <c r="F83" s="8">
        <v>1</v>
      </c>
      <c r="K83" s="8">
        <v>2</v>
      </c>
      <c r="L83" s="8">
        <v>1</v>
      </c>
      <c r="M83" s="8">
        <v>1</v>
      </c>
      <c r="O83" s="8">
        <v>2</v>
      </c>
      <c r="Q83" s="8">
        <v>2</v>
      </c>
    </row>
    <row r="84" spans="1:17" x14ac:dyDescent="0.25">
      <c r="A84" s="8" t="s">
        <v>96</v>
      </c>
      <c r="B84" s="6" t="s">
        <v>204</v>
      </c>
      <c r="C84" s="8">
        <v>2</v>
      </c>
      <c r="F84" s="8">
        <v>1</v>
      </c>
      <c r="K84" s="8">
        <v>2</v>
      </c>
      <c r="L84" s="8">
        <v>1</v>
      </c>
      <c r="M84" s="8">
        <v>1</v>
      </c>
      <c r="O84" s="8">
        <v>2</v>
      </c>
      <c r="Q84" s="8">
        <v>2</v>
      </c>
    </row>
    <row r="85" spans="1:17" x14ac:dyDescent="0.25">
      <c r="A85" s="8" t="s">
        <v>100</v>
      </c>
      <c r="B85" s="6" t="s">
        <v>205</v>
      </c>
      <c r="C85" s="8">
        <v>1</v>
      </c>
      <c r="D85" s="8">
        <v>2</v>
      </c>
      <c r="F85" s="8">
        <v>2</v>
      </c>
      <c r="I85" s="8">
        <v>3</v>
      </c>
      <c r="J85" s="8">
        <v>1</v>
      </c>
      <c r="K85" s="8">
        <v>1</v>
      </c>
      <c r="M85" s="8">
        <v>2</v>
      </c>
      <c r="O85" s="8">
        <v>1</v>
      </c>
      <c r="P85" s="8">
        <v>1</v>
      </c>
      <c r="Q85" s="8">
        <v>2</v>
      </c>
    </row>
    <row r="86" spans="1:17" x14ac:dyDescent="0.25">
      <c r="A86" s="8" t="s">
        <v>103</v>
      </c>
      <c r="B86" s="6" t="s">
        <v>206</v>
      </c>
      <c r="C86" s="8">
        <v>2</v>
      </c>
      <c r="D86" s="8">
        <v>4</v>
      </c>
      <c r="F86" s="8">
        <v>2</v>
      </c>
      <c r="I86" s="8">
        <v>2</v>
      </c>
      <c r="K86" s="8">
        <v>2</v>
      </c>
      <c r="L86" s="8">
        <v>1</v>
      </c>
      <c r="M86" s="8">
        <v>2</v>
      </c>
      <c r="O86" s="8">
        <v>2</v>
      </c>
    </row>
    <row r="87" spans="1:17" x14ac:dyDescent="0.25">
      <c r="A87" s="8" t="s">
        <v>104</v>
      </c>
      <c r="B87" s="6" t="s">
        <v>207</v>
      </c>
      <c r="C87" s="8">
        <v>1</v>
      </c>
      <c r="F87" s="8">
        <v>3</v>
      </c>
      <c r="I87" s="8">
        <v>2</v>
      </c>
      <c r="J87" s="8">
        <v>1</v>
      </c>
      <c r="K87" s="8">
        <v>2</v>
      </c>
      <c r="M87" s="8">
        <v>1</v>
      </c>
      <c r="O87" s="8">
        <v>1</v>
      </c>
    </row>
    <row r="88" spans="1:17" x14ac:dyDescent="0.25">
      <c r="A88" s="8" t="s">
        <v>120</v>
      </c>
      <c r="B88" s="6" t="s">
        <v>131</v>
      </c>
      <c r="C88" s="8">
        <v>2</v>
      </c>
      <c r="F88" s="8">
        <v>2</v>
      </c>
      <c r="J88" s="8">
        <v>2</v>
      </c>
      <c r="O88" s="8">
        <v>2</v>
      </c>
      <c r="Q88" s="8">
        <v>2</v>
      </c>
    </row>
    <row r="89" spans="1:17" x14ac:dyDescent="0.25">
      <c r="A89" s="8" t="s">
        <v>105</v>
      </c>
      <c r="B89" s="6" t="s">
        <v>208</v>
      </c>
      <c r="C89" s="8">
        <v>1</v>
      </c>
      <c r="D89" s="8">
        <v>1</v>
      </c>
      <c r="I89" s="8">
        <v>2</v>
      </c>
      <c r="K89" s="8">
        <v>1</v>
      </c>
      <c r="M89" s="8">
        <v>1</v>
      </c>
      <c r="O89" s="8">
        <v>1</v>
      </c>
    </row>
    <row r="90" spans="1:17" x14ac:dyDescent="0.25">
      <c r="A90" s="8" t="s">
        <v>108</v>
      </c>
      <c r="B90" s="6" t="s">
        <v>209</v>
      </c>
      <c r="C90" s="8">
        <v>4</v>
      </c>
      <c r="D90" s="8">
        <v>1</v>
      </c>
      <c r="E90" s="8">
        <v>1</v>
      </c>
      <c r="F90" s="8">
        <v>7</v>
      </c>
      <c r="G90" s="8">
        <v>1</v>
      </c>
      <c r="H90" s="8">
        <v>1</v>
      </c>
      <c r="K90" s="8">
        <v>2</v>
      </c>
      <c r="M90" s="8">
        <v>1</v>
      </c>
      <c r="O90" s="8">
        <v>4</v>
      </c>
      <c r="P90" s="8">
        <v>3</v>
      </c>
    </row>
    <row r="91" spans="1:17" x14ac:dyDescent="0.25">
      <c r="A91" s="8" t="s">
        <v>109</v>
      </c>
      <c r="B91" s="6" t="s">
        <v>210</v>
      </c>
      <c r="C91" s="8">
        <v>4</v>
      </c>
      <c r="D91" s="8">
        <v>2</v>
      </c>
      <c r="I91" s="8">
        <v>1</v>
      </c>
      <c r="J91" s="8">
        <v>1</v>
      </c>
      <c r="K91" s="8">
        <v>2</v>
      </c>
      <c r="M91" s="8">
        <v>3</v>
      </c>
      <c r="O91" s="8">
        <v>4</v>
      </c>
    </row>
    <row r="92" spans="1:17" x14ac:dyDescent="0.25">
      <c r="A92" s="8" t="s">
        <v>110</v>
      </c>
      <c r="B92" s="6" t="s">
        <v>211</v>
      </c>
      <c r="C92" s="8">
        <v>1</v>
      </c>
      <c r="D92" s="8">
        <v>1</v>
      </c>
      <c r="F92" s="8">
        <v>1</v>
      </c>
      <c r="H92" s="8">
        <v>1</v>
      </c>
      <c r="K92" s="8">
        <v>1</v>
      </c>
      <c r="M92" s="8">
        <v>2</v>
      </c>
      <c r="O92" s="8">
        <v>1</v>
      </c>
      <c r="P92" s="8">
        <v>1</v>
      </c>
      <c r="Q92" s="8">
        <v>1</v>
      </c>
    </row>
    <row r="93" spans="1:17" x14ac:dyDescent="0.25">
      <c r="A93" s="8" t="s">
        <v>111</v>
      </c>
      <c r="B93" s="6" t="s">
        <v>212</v>
      </c>
      <c r="C93" s="8">
        <v>4</v>
      </c>
      <c r="K93" s="8">
        <v>1</v>
      </c>
      <c r="M93" s="8">
        <v>2</v>
      </c>
      <c r="O93" s="8">
        <v>4</v>
      </c>
      <c r="Q93" s="8">
        <v>1</v>
      </c>
    </row>
    <row r="94" spans="1:17" x14ac:dyDescent="0.25">
      <c r="A94" s="8" t="s">
        <v>112</v>
      </c>
      <c r="B94" s="6" t="s">
        <v>213</v>
      </c>
      <c r="C94" s="8">
        <v>4</v>
      </c>
      <c r="J94" s="8">
        <v>1</v>
      </c>
      <c r="K94" s="8">
        <v>1</v>
      </c>
      <c r="M94" s="8">
        <v>2</v>
      </c>
      <c r="O94" s="8">
        <v>4</v>
      </c>
      <c r="Q94" s="8">
        <v>1</v>
      </c>
    </row>
    <row r="95" spans="1:17" x14ac:dyDescent="0.25">
      <c r="A95" s="8" t="s">
        <v>114</v>
      </c>
      <c r="B95" s="6" t="s">
        <v>221</v>
      </c>
      <c r="C95" s="8">
        <v>2</v>
      </c>
      <c r="D95" s="8">
        <v>2</v>
      </c>
      <c r="F95" s="8">
        <v>2</v>
      </c>
      <c r="I95" s="8">
        <v>3</v>
      </c>
      <c r="J95" s="8">
        <v>1</v>
      </c>
      <c r="K95" s="8">
        <v>1</v>
      </c>
      <c r="M95" s="8">
        <v>2</v>
      </c>
      <c r="O95" s="8">
        <v>2</v>
      </c>
      <c r="P95" s="8">
        <v>1</v>
      </c>
      <c r="Q95" s="8">
        <v>2</v>
      </c>
    </row>
    <row r="96" spans="1:17" x14ac:dyDescent="0.25">
      <c r="A96" s="8" t="s">
        <v>117</v>
      </c>
      <c r="B96" s="6" t="s">
        <v>222</v>
      </c>
      <c r="C96" s="8">
        <v>1</v>
      </c>
      <c r="F96" s="8">
        <v>2</v>
      </c>
      <c r="K96" s="8">
        <v>1</v>
      </c>
      <c r="O96" s="8">
        <v>1</v>
      </c>
      <c r="P96" s="8">
        <v>1</v>
      </c>
    </row>
    <row r="97" spans="1:17" x14ac:dyDescent="0.25">
      <c r="A97" s="8" t="s">
        <v>119</v>
      </c>
      <c r="B97" s="6" t="s">
        <v>220</v>
      </c>
      <c r="C97" s="8">
        <v>4</v>
      </c>
      <c r="D97" s="8">
        <v>1</v>
      </c>
      <c r="E97" s="8">
        <v>1</v>
      </c>
      <c r="F97" s="8">
        <v>7</v>
      </c>
      <c r="G97" s="8">
        <v>1</v>
      </c>
      <c r="H97" s="8">
        <v>1</v>
      </c>
      <c r="K97" s="8">
        <v>1</v>
      </c>
      <c r="M97" s="8">
        <v>1</v>
      </c>
      <c r="O97" s="8">
        <v>4</v>
      </c>
      <c r="P97" s="8">
        <v>3</v>
      </c>
      <c r="Q97" s="8">
        <v>1</v>
      </c>
    </row>
    <row r="98" spans="1:17" x14ac:dyDescent="0.25">
      <c r="A98" s="6" t="s">
        <v>224</v>
      </c>
      <c r="B98" s="6" t="s">
        <v>225</v>
      </c>
      <c r="C98" s="8">
        <v>4</v>
      </c>
      <c r="I98" s="8">
        <v>1</v>
      </c>
      <c r="K98" s="8">
        <v>1</v>
      </c>
      <c r="M98" s="8">
        <v>2</v>
      </c>
      <c r="O98" s="8">
        <v>2</v>
      </c>
    </row>
    <row r="99" spans="1:17" x14ac:dyDescent="0.25">
      <c r="A99" s="6" t="s">
        <v>226</v>
      </c>
      <c r="B99" s="6" t="s">
        <v>227</v>
      </c>
      <c r="C99" s="8">
        <v>6</v>
      </c>
      <c r="E99" s="8">
        <v>1</v>
      </c>
      <c r="F99" s="8">
        <v>2</v>
      </c>
      <c r="I99" s="8">
        <v>1</v>
      </c>
      <c r="J99" s="8">
        <v>1</v>
      </c>
      <c r="K99" s="8">
        <v>1</v>
      </c>
      <c r="M99" s="8">
        <v>2</v>
      </c>
      <c r="O99" s="8">
        <v>2</v>
      </c>
      <c r="Q99" s="8">
        <v>2</v>
      </c>
    </row>
    <row r="100" spans="1:17" x14ac:dyDescent="0.25">
      <c r="A100" s="9" t="s">
        <v>228</v>
      </c>
      <c r="B100" s="6" t="s">
        <v>229</v>
      </c>
      <c r="C100" s="1"/>
      <c r="D100" s="1"/>
      <c r="E100" s="1"/>
      <c r="F100" s="1"/>
      <c r="G100" s="1"/>
      <c r="H100" s="1"/>
      <c r="J100" s="8">
        <v>1</v>
      </c>
      <c r="K100" s="8">
        <v>1</v>
      </c>
      <c r="M100" s="8">
        <v>2</v>
      </c>
      <c r="O100" s="8">
        <v>1</v>
      </c>
    </row>
    <row r="101" spans="1:17" x14ac:dyDescent="0.25">
      <c r="A101" s="6" t="s">
        <v>230</v>
      </c>
      <c r="B101" s="6" t="s">
        <v>231</v>
      </c>
      <c r="C101" s="8">
        <v>3</v>
      </c>
      <c r="D101" s="8">
        <v>1</v>
      </c>
      <c r="E101" s="8">
        <v>1</v>
      </c>
      <c r="F101" s="8">
        <v>7</v>
      </c>
      <c r="G101" s="8">
        <v>1</v>
      </c>
      <c r="H101" s="8">
        <v>1</v>
      </c>
      <c r="K101" s="8">
        <v>1</v>
      </c>
      <c r="M101" s="8">
        <v>2</v>
      </c>
      <c r="N101" s="8">
        <v>4</v>
      </c>
      <c r="O101" s="8">
        <v>2</v>
      </c>
      <c r="P101" s="8">
        <v>1</v>
      </c>
    </row>
    <row r="102" spans="1:17" x14ac:dyDescent="0.25">
      <c r="B102" s="8" t="s">
        <v>214</v>
      </c>
      <c r="C102" s="8">
        <f>SUM(C3:C101)</f>
        <v>229</v>
      </c>
      <c r="D102" s="8">
        <f t="shared" ref="D102:Q102" si="0">SUM(D3:D101)</f>
        <v>107</v>
      </c>
      <c r="E102" s="8">
        <f t="shared" si="0"/>
        <v>34</v>
      </c>
      <c r="F102" s="8">
        <f t="shared" si="0"/>
        <v>216</v>
      </c>
      <c r="G102" s="8">
        <f t="shared" si="0"/>
        <v>22</v>
      </c>
      <c r="H102" s="8">
        <f t="shared" si="0"/>
        <v>40</v>
      </c>
      <c r="I102" s="8">
        <f t="shared" si="0"/>
        <v>47</v>
      </c>
      <c r="J102" s="8">
        <f t="shared" si="0"/>
        <v>52</v>
      </c>
      <c r="K102" s="8">
        <f t="shared" si="0"/>
        <v>106</v>
      </c>
      <c r="L102" s="8">
        <f t="shared" si="0"/>
        <v>23</v>
      </c>
      <c r="M102" s="8">
        <f t="shared" si="0"/>
        <v>165</v>
      </c>
      <c r="N102" s="8">
        <f t="shared" si="0"/>
        <v>8</v>
      </c>
      <c r="O102" s="8">
        <f t="shared" si="0"/>
        <v>225</v>
      </c>
      <c r="P102" s="8">
        <f t="shared" si="0"/>
        <v>68</v>
      </c>
      <c r="Q102" s="8">
        <f t="shared" si="0"/>
        <v>64</v>
      </c>
    </row>
  </sheetData>
  <phoneticPr fontId="3" type="noConversion"/>
  <conditionalFormatting sqref="D4">
    <cfRule type="cellIs" dxfId="33" priority="23" operator="equal">
      <formula>1</formula>
    </cfRule>
  </conditionalFormatting>
  <conditionalFormatting sqref="A2:Q3 B102 A7:Q7 A4:A6 C4:Q6 A10:Q10 A8:A9 C8:Q9 A11:A97 C11:Q97 I100:J100 C101:J101 C98:J99 K98:Q101">
    <cfRule type="cellIs" dxfId="32" priority="12" operator="equal">
      <formula>14</formula>
    </cfRule>
    <cfRule type="cellIs" dxfId="31" priority="13" operator="equal">
      <formula>9</formula>
    </cfRule>
    <cfRule type="cellIs" dxfId="30" priority="14" operator="equal">
      <formula>8</formula>
    </cfRule>
    <cfRule type="cellIs" dxfId="29" priority="15" operator="equal">
      <formula>7</formula>
    </cfRule>
    <cfRule type="cellIs" dxfId="28" priority="16" operator="equal">
      <formula>6</formula>
    </cfRule>
    <cfRule type="cellIs" dxfId="27" priority="17" operator="equal">
      <formula>5</formula>
    </cfRule>
    <cfRule type="cellIs" dxfId="26" priority="18" operator="equal">
      <formula>4</formula>
    </cfRule>
    <cfRule type="cellIs" dxfId="25" priority="19" operator="equal">
      <formula>4</formula>
    </cfRule>
    <cfRule type="cellIs" dxfId="24" priority="20" operator="equal">
      <formula>3</formula>
    </cfRule>
    <cfRule type="cellIs" dxfId="23" priority="21" operator="equal">
      <formula>2</formula>
    </cfRule>
    <cfRule type="cellIs" dxfId="22" priority="2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A472-53D6-4B4D-950B-125B23050575}">
  <dimension ref="A1:Q3"/>
  <sheetViews>
    <sheetView workbookViewId="0">
      <selection activeCell="O13" sqref="O13"/>
    </sheetView>
  </sheetViews>
  <sheetFormatPr defaultRowHeight="13.8" x14ac:dyDescent="0.25"/>
  <cols>
    <col min="1" max="1" width="19.109375" customWidth="1"/>
  </cols>
  <sheetData>
    <row r="1" spans="1:17" x14ac:dyDescent="0.25">
      <c r="A1" s="4" t="s">
        <v>215</v>
      </c>
      <c r="B1" s="1" t="s">
        <v>3</v>
      </c>
      <c r="C1" s="1" t="s">
        <v>5</v>
      </c>
      <c r="D1" s="1" t="s">
        <v>7</v>
      </c>
      <c r="E1" s="1" t="s">
        <v>12</v>
      </c>
      <c r="F1" s="1" t="s">
        <v>14</v>
      </c>
      <c r="G1" s="1" t="s">
        <v>25</v>
      </c>
      <c r="H1" s="1" t="s">
        <v>28</v>
      </c>
      <c r="I1" s="1" t="s">
        <v>20</v>
      </c>
      <c r="J1" s="1" t="s">
        <v>22</v>
      </c>
      <c r="K1" s="1" t="s">
        <v>30</v>
      </c>
      <c r="L1" s="1" t="s">
        <v>1</v>
      </c>
      <c r="M1" s="1" t="s">
        <v>11</v>
      </c>
      <c r="N1" s="1" t="s">
        <v>18</v>
      </c>
      <c r="O1" s="1" t="s">
        <v>9</v>
      </c>
      <c r="P1" s="1" t="s">
        <v>16</v>
      </c>
    </row>
    <row r="2" spans="1:17" x14ac:dyDescent="0.25">
      <c r="A2" s="5" t="s">
        <v>217</v>
      </c>
      <c r="B2" s="1">
        <v>229</v>
      </c>
      <c r="C2" s="1">
        <v>107</v>
      </c>
      <c r="D2" s="1">
        <v>34</v>
      </c>
      <c r="E2" s="1">
        <v>216</v>
      </c>
      <c r="F2" s="1">
        <v>22</v>
      </c>
      <c r="G2" s="1">
        <v>40</v>
      </c>
      <c r="H2" s="1">
        <v>47</v>
      </c>
      <c r="I2" s="1">
        <v>52</v>
      </c>
      <c r="J2" s="1">
        <v>106</v>
      </c>
      <c r="K2" s="1">
        <v>23</v>
      </c>
      <c r="L2" s="1">
        <v>165</v>
      </c>
      <c r="M2" s="1">
        <v>8</v>
      </c>
      <c r="N2" s="1">
        <v>225</v>
      </c>
      <c r="O2" s="1">
        <v>68</v>
      </c>
      <c r="P2" s="1">
        <v>64</v>
      </c>
      <c r="Q2">
        <f>SUM(B2:P2)</f>
        <v>1406</v>
      </c>
    </row>
    <row r="3" spans="1:17" x14ac:dyDescent="0.25">
      <c r="B3" s="10">
        <f>B2/1406</f>
        <v>0.16287339971550499</v>
      </c>
      <c r="C3" s="10">
        <f t="shared" ref="C3:P3" si="0">C2/1406</f>
        <v>7.6102418207681363E-2</v>
      </c>
      <c r="D3" s="10">
        <f t="shared" si="0"/>
        <v>2.4182076813655761E-2</v>
      </c>
      <c r="E3" s="10">
        <f t="shared" si="0"/>
        <v>0.15362731152204837</v>
      </c>
      <c r="F3" s="10">
        <f t="shared" si="0"/>
        <v>1.5647226173541962E-2</v>
      </c>
      <c r="G3" s="10">
        <f t="shared" si="0"/>
        <v>2.8449502133712661E-2</v>
      </c>
      <c r="H3" s="10">
        <f t="shared" si="0"/>
        <v>3.3428165007112376E-2</v>
      </c>
      <c r="I3" s="10">
        <f t="shared" si="0"/>
        <v>3.6984352773826459E-2</v>
      </c>
      <c r="J3" s="10">
        <f t="shared" si="0"/>
        <v>7.5391180654338544E-2</v>
      </c>
      <c r="K3" s="10">
        <f t="shared" si="0"/>
        <v>1.6358463726884778E-2</v>
      </c>
      <c r="L3" s="10">
        <f t="shared" si="0"/>
        <v>0.11735419630156473</v>
      </c>
      <c r="M3" s="10">
        <f t="shared" si="0"/>
        <v>5.6899004267425323E-3</v>
      </c>
      <c r="N3" s="10">
        <f t="shared" si="0"/>
        <v>0.16002844950213371</v>
      </c>
      <c r="O3" s="10">
        <f t="shared" si="0"/>
        <v>4.8364153627311522E-2</v>
      </c>
      <c r="P3" s="10">
        <f t="shared" si="0"/>
        <v>4.5519203413940258E-2</v>
      </c>
    </row>
  </sheetData>
  <phoneticPr fontId="3" type="noConversion"/>
  <conditionalFormatting sqref="B1:P1">
    <cfRule type="cellIs" dxfId="21" priority="1" operator="equal">
      <formula>14</formula>
    </cfRule>
    <cfRule type="cellIs" dxfId="20" priority="2" operator="equal">
      <formula>9</formula>
    </cfRule>
    <cfRule type="cellIs" dxfId="19" priority="3" operator="equal">
      <formula>8</formula>
    </cfRule>
    <cfRule type="cellIs" dxfId="18" priority="4" operator="equal">
      <formula>7</formula>
    </cfRule>
    <cfRule type="cellIs" dxfId="17" priority="5" operator="equal">
      <formula>6</formula>
    </cfRule>
    <cfRule type="cellIs" dxfId="16" priority="6" operator="equal">
      <formula>5</formula>
    </cfRule>
    <cfRule type="cellIs" dxfId="15" priority="7" operator="equal">
      <formula>4</formula>
    </cfRule>
    <cfRule type="cellIs" dxfId="14" priority="8" operator="equal">
      <formula>4</formula>
    </cfRule>
    <cfRule type="cellIs" dxfId="13" priority="9" operator="equal">
      <formula>3</formula>
    </cfRule>
    <cfRule type="cellIs" dxfId="12" priority="10" operator="equal">
      <formula>2</formula>
    </cfRule>
    <cfRule type="cellIs" dxfId="11" priority="1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BB8F-2A6B-40B1-B401-79B76F65E5BA}">
  <dimension ref="A2:B17"/>
  <sheetViews>
    <sheetView workbookViewId="0">
      <selection activeCell="C8" sqref="C8"/>
    </sheetView>
  </sheetViews>
  <sheetFormatPr defaultRowHeight="13.8" x14ac:dyDescent="0.25"/>
  <cols>
    <col min="1" max="1" width="13.88671875" customWidth="1"/>
    <col min="2" max="2" width="74.5546875" customWidth="1"/>
  </cols>
  <sheetData>
    <row r="2" spans="1:2" x14ac:dyDescent="0.25">
      <c r="A2" s="2" t="s">
        <v>215</v>
      </c>
      <c r="B2" s="3" t="s">
        <v>216</v>
      </c>
    </row>
    <row r="3" spans="1:2" x14ac:dyDescent="0.25">
      <c r="A3" s="1" t="s">
        <v>3</v>
      </c>
      <c r="B3" t="s">
        <v>4</v>
      </c>
    </row>
    <row r="4" spans="1:2" x14ac:dyDescent="0.25">
      <c r="A4" s="1" t="s">
        <v>5</v>
      </c>
      <c r="B4" t="s">
        <v>6</v>
      </c>
    </row>
    <row r="5" spans="1:2" x14ac:dyDescent="0.25">
      <c r="A5" s="1" t="s">
        <v>7</v>
      </c>
      <c r="B5" t="s">
        <v>8</v>
      </c>
    </row>
    <row r="6" spans="1:2" x14ac:dyDescent="0.25">
      <c r="A6" s="1" t="s">
        <v>12</v>
      </c>
      <c r="B6" t="s">
        <v>13</v>
      </c>
    </row>
    <row r="7" spans="1:2" x14ac:dyDescent="0.25">
      <c r="A7" s="1" t="s">
        <v>14</v>
      </c>
      <c r="B7" t="s">
        <v>15</v>
      </c>
    </row>
    <row r="8" spans="1:2" x14ac:dyDescent="0.25">
      <c r="A8" s="1" t="s">
        <v>25</v>
      </c>
      <c r="B8" t="s">
        <v>26</v>
      </c>
    </row>
    <row r="9" spans="1:2" x14ac:dyDescent="0.25">
      <c r="A9" s="1" t="s">
        <v>28</v>
      </c>
      <c r="B9" t="s">
        <v>8</v>
      </c>
    </row>
    <row r="10" spans="1:2" x14ac:dyDescent="0.25">
      <c r="A10" s="1" t="s">
        <v>20</v>
      </c>
      <c r="B10" t="s">
        <v>21</v>
      </c>
    </row>
    <row r="11" spans="1:2" x14ac:dyDescent="0.25">
      <c r="A11" s="1" t="s">
        <v>22</v>
      </c>
      <c r="B11" t="s">
        <v>23</v>
      </c>
    </row>
    <row r="12" spans="1:2" x14ac:dyDescent="0.25">
      <c r="A12" s="1" t="s">
        <v>30</v>
      </c>
      <c r="B12" t="s">
        <v>31</v>
      </c>
    </row>
    <row r="13" spans="1:2" x14ac:dyDescent="0.25">
      <c r="A13" s="1" t="s">
        <v>1</v>
      </c>
      <c r="B13" t="s">
        <v>2</v>
      </c>
    </row>
    <row r="14" spans="1:2" x14ac:dyDescent="0.25">
      <c r="A14" s="1" t="s">
        <v>11</v>
      </c>
      <c r="B14" t="s">
        <v>4</v>
      </c>
    </row>
    <row r="15" spans="1:2" x14ac:dyDescent="0.25">
      <c r="A15" s="1" t="s">
        <v>18</v>
      </c>
      <c r="B15" t="s">
        <v>4</v>
      </c>
    </row>
    <row r="16" spans="1:2" x14ac:dyDescent="0.25">
      <c r="A16" s="1" t="s">
        <v>9</v>
      </c>
      <c r="B16" t="s">
        <v>10</v>
      </c>
    </row>
    <row r="17" spans="1:2" x14ac:dyDescent="0.25">
      <c r="A17" s="1" t="s">
        <v>16</v>
      </c>
      <c r="B17" t="s">
        <v>17</v>
      </c>
    </row>
  </sheetData>
  <phoneticPr fontId="3" type="noConversion"/>
  <conditionalFormatting sqref="A3:A17">
    <cfRule type="cellIs" dxfId="10" priority="1" operator="equal">
      <formula>14</formula>
    </cfRule>
    <cfRule type="cellIs" dxfId="9" priority="2" operator="equal">
      <formula>9</formula>
    </cfRule>
    <cfRule type="cellIs" dxfId="8" priority="3" operator="equal">
      <formula>8</formula>
    </cfRule>
    <cfRule type="cellIs" dxfId="7" priority="4" operator="equal">
      <formula>7</formula>
    </cfRule>
    <cfRule type="cellIs" dxfId="6" priority="5" operator="equal">
      <formula>6</formula>
    </cfRule>
    <cfRule type="cellIs" dxfId="5" priority="6" operator="equal">
      <formula>5</formula>
    </cfRule>
    <cfRule type="cellIs" dxfId="4" priority="7" operator="equal">
      <formula>4</formula>
    </cfRule>
    <cfRule type="cellIs" dxfId="3" priority="8" operator="equal">
      <formula>4</formula>
    </cfRule>
    <cfRule type="cellIs" dxfId="2" priority="9" operator="equal">
      <formula>3</formula>
    </cfRule>
    <cfRule type="cellIs" dxfId="1" priority="10" operator="equal">
      <formula>2</formula>
    </cfRule>
    <cfRule type="cellIs" dxfId="0" priority="1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Number of cis-elements</vt:lpstr>
      <vt:lpstr>Percentage </vt:lpstr>
      <vt:lpstr>Functions of cis-elements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wxy</cp:lastModifiedBy>
  <dcterms:created xsi:type="dcterms:W3CDTF">2015-06-05T18:17:20Z</dcterms:created>
  <dcterms:modified xsi:type="dcterms:W3CDTF">2022-02-28T01:55:40Z</dcterms:modified>
</cp:coreProperties>
</file>