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91E1B988-33F7-F045-B857-39C8B9EB973D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3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4" l="1"/>
  <c r="G7" i="14"/>
  <c r="F7" i="14"/>
  <c r="D7" i="14"/>
  <c r="G6" i="14"/>
  <c r="H6" i="14" s="1"/>
  <c r="F6" i="14"/>
  <c r="D6" i="14"/>
  <c r="H5" i="14"/>
  <c r="G5" i="14"/>
  <c r="F5" i="14"/>
  <c r="D5" i="14"/>
  <c r="G4" i="14"/>
  <c r="H4" i="14" s="1"/>
  <c r="F4" i="14"/>
  <c r="D4" i="14"/>
</calcChain>
</file>

<file path=xl/sharedStrings.xml><?xml version="1.0" encoding="utf-8"?>
<sst xmlns="http://schemas.openxmlformats.org/spreadsheetml/2006/main" count="17" uniqueCount="14">
  <si>
    <t>Total</t>
  </si>
  <si>
    <r>
      <rPr>
        <sz val="12"/>
        <color rgb="FF000000"/>
        <rFont val="Times New Roman"/>
        <family val="1"/>
      </rPr>
      <t xml:space="preserve">Table S3 A summary of the SNPs and indels identified among the 24 chloroplast genomes of </t>
    </r>
    <r>
      <rPr>
        <i/>
        <sz val="12"/>
        <color rgb="FF000000"/>
        <rFont val="Times New Roman"/>
        <family val="1"/>
      </rPr>
      <t>Nicitiana</t>
    </r>
    <r>
      <rPr>
        <sz val="12"/>
        <color rgb="FF000000"/>
        <rFont val="Times New Roman"/>
        <family val="1"/>
      </rPr>
      <t xml:space="preserve"> species</t>
    </r>
  </si>
  <si>
    <t>Region</t>
  </si>
  <si>
    <t>Length</t>
  </si>
  <si>
    <t>SNPs</t>
  </si>
  <si>
    <t>indels</t>
  </si>
  <si>
    <t>Number</t>
  </si>
  <si>
    <t>Proportion (%)</t>
  </si>
  <si>
    <t>proportion (%)</t>
  </si>
  <si>
    <t>LSC</t>
  </si>
  <si>
    <t>SSC</t>
  </si>
  <si>
    <t>IR</t>
  </si>
  <si>
    <t>whole plastome</t>
  </si>
  <si>
    <r>
      <rPr>
        <i/>
        <sz val="12"/>
        <color rgb="FF000000"/>
        <rFont val="Times New Roman"/>
        <family val="1"/>
      </rPr>
      <t xml:space="preserve">N. sylvestris </t>
    </r>
    <r>
      <rPr>
        <sz val="12"/>
        <color rgb="FF000000"/>
        <rFont val="Times New Roman"/>
        <family val="1"/>
      </rPr>
      <t xml:space="preserve">was used as reference for SNPs detection in </t>
    </r>
    <r>
      <rPr>
        <i/>
        <sz val="12"/>
        <color rgb="FF000000"/>
        <rFont val="Times New Roman"/>
        <family val="1"/>
      </rPr>
      <t>Nicotiana</t>
    </r>
    <r>
      <rPr>
        <sz val="12"/>
        <color rgb="FF000000"/>
        <rFont val="Times New Roman"/>
        <family val="1"/>
      </rPr>
      <t xml:space="preserve"> spacies.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</si>
</sst>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6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等线"/>
      <family val="4"/>
      <charset val="134"/>
      <scheme val="minor"/>
    </font>
    <font>
      <i/>
      <sz val="12"/>
      <color rgb="FF000000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0" fontId="2" fillId="0" borderId="0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10" fontId="1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tabSelected="1" workbookViewId="0">
      <selection activeCell="H16" sqref="H16"/>
    </sheetView>
  </sheetViews>
  <sheetFormatPr baseColWidth="10" defaultColWidth="9" defaultRowHeight="16"/>
  <cols>
    <col min="1" max="1" width="16.33203125" customWidth="1"/>
    <col min="2" max="2" width="9" customWidth="1"/>
    <col min="3" max="3" width="8.5" customWidth="1"/>
    <col min="4" max="4" width="14.1640625" customWidth="1"/>
    <col min="5" max="5" width="8.5" customWidth="1"/>
    <col min="6" max="6" width="14.1640625" customWidth="1"/>
    <col min="7" max="7" width="8.5" customWidth="1"/>
    <col min="8" max="8" width="14" customWidth="1"/>
  </cols>
  <sheetData>
    <row r="1" spans="1:9">
      <c r="A1" s="7" t="s">
        <v>1</v>
      </c>
      <c r="B1" s="8"/>
      <c r="C1" s="8"/>
      <c r="D1" s="8"/>
      <c r="E1" s="8"/>
      <c r="F1" s="8"/>
      <c r="G1" s="3"/>
      <c r="H1" s="3"/>
    </row>
    <row r="2" spans="1:9" ht="16" customHeight="1">
      <c r="A2" s="22" t="s">
        <v>2</v>
      </c>
      <c r="B2" s="22" t="s">
        <v>3</v>
      </c>
      <c r="C2" s="21" t="s">
        <v>4</v>
      </c>
      <c r="D2" s="21"/>
      <c r="E2" s="21" t="s">
        <v>5</v>
      </c>
      <c r="F2" s="21"/>
      <c r="G2" s="21" t="s">
        <v>0</v>
      </c>
      <c r="H2" s="21"/>
    </row>
    <row r="3" spans="1:9">
      <c r="A3" s="23"/>
      <c r="B3" s="23"/>
      <c r="C3" s="9" t="s">
        <v>6</v>
      </c>
      <c r="D3" s="9" t="s">
        <v>7</v>
      </c>
      <c r="E3" s="9" t="s">
        <v>6</v>
      </c>
      <c r="F3" s="9" t="s">
        <v>7</v>
      </c>
      <c r="G3" s="9" t="s">
        <v>6</v>
      </c>
      <c r="H3" s="9" t="s">
        <v>8</v>
      </c>
    </row>
    <row r="4" spans="1:9">
      <c r="A4" s="10" t="s">
        <v>9</v>
      </c>
      <c r="B4" s="11">
        <v>86685</v>
      </c>
      <c r="C4" s="11">
        <v>2781</v>
      </c>
      <c r="D4" s="12">
        <f>C4/B4</f>
        <v>3.2081675030282059E-2</v>
      </c>
      <c r="E4" s="10">
        <v>395</v>
      </c>
      <c r="F4" s="12">
        <f>E4/B4</f>
        <v>4.5567283843802276E-3</v>
      </c>
      <c r="G4" s="4">
        <f>C4+E4</f>
        <v>3176</v>
      </c>
      <c r="H4" s="18">
        <f>G4/B4</f>
        <v>3.6638403414662284E-2</v>
      </c>
    </row>
    <row r="5" spans="1:9">
      <c r="A5" s="10" t="s">
        <v>10</v>
      </c>
      <c r="B5" s="11">
        <v>18572</v>
      </c>
      <c r="C5" s="11">
        <v>851</v>
      </c>
      <c r="D5" s="12">
        <f t="shared" ref="D5:D7" si="0">C5/B5</f>
        <v>4.5821667025629981E-2</v>
      </c>
      <c r="E5" s="10">
        <v>53</v>
      </c>
      <c r="F5" s="12">
        <f t="shared" ref="F5:F7" si="1">E5/B5</f>
        <v>2.8537583458970494E-3</v>
      </c>
      <c r="G5" s="4">
        <f t="shared" ref="G5:G7" si="2">C5+E5</f>
        <v>904</v>
      </c>
      <c r="H5" s="18">
        <f t="shared" ref="H5:H7" si="3">G5/B5</f>
        <v>4.8675425371527033E-2</v>
      </c>
    </row>
    <row r="6" spans="1:9">
      <c r="A6" s="10" t="s">
        <v>11</v>
      </c>
      <c r="B6" s="11">
        <v>25342</v>
      </c>
      <c r="C6" s="11">
        <v>125</v>
      </c>
      <c r="D6" s="12">
        <f t="shared" si="0"/>
        <v>4.9325230842080341E-3</v>
      </c>
      <c r="E6" s="10">
        <v>26</v>
      </c>
      <c r="F6" s="1">
        <f t="shared" si="1"/>
        <v>1.0259648015152711E-3</v>
      </c>
      <c r="G6" s="6">
        <f t="shared" si="2"/>
        <v>151</v>
      </c>
      <c r="H6" s="19">
        <f t="shared" si="3"/>
        <v>5.9584878857233048E-3</v>
      </c>
    </row>
    <row r="7" spans="1:9">
      <c r="A7" s="13" t="s">
        <v>12</v>
      </c>
      <c r="B7" s="14">
        <v>155941</v>
      </c>
      <c r="C7" s="14">
        <v>3882</v>
      </c>
      <c r="D7" s="15">
        <f t="shared" si="0"/>
        <v>2.489403043458744E-2</v>
      </c>
      <c r="E7" s="13">
        <v>500</v>
      </c>
      <c r="F7" s="20">
        <f t="shared" si="1"/>
        <v>3.2063408596841115E-3</v>
      </c>
      <c r="G7" s="5">
        <f t="shared" si="2"/>
        <v>4382</v>
      </c>
      <c r="H7" s="2">
        <f t="shared" si="3"/>
        <v>2.8100371294271551E-2</v>
      </c>
    </row>
    <row r="8" spans="1:9">
      <c r="A8" s="16" t="s">
        <v>13</v>
      </c>
    </row>
    <row r="12" spans="1:9">
      <c r="I12" s="10"/>
    </row>
    <row r="13" spans="1:9">
      <c r="I13" s="10"/>
    </row>
    <row r="14" spans="1:9">
      <c r="I14" s="10"/>
    </row>
    <row r="15" spans="1:9">
      <c r="I15" s="10"/>
    </row>
    <row r="17" spans="3:3">
      <c r="C17" s="17"/>
    </row>
  </sheetData>
  <mergeCells count="5">
    <mergeCell ref="C2:D2"/>
    <mergeCell ref="E2:F2"/>
    <mergeCell ref="G2:H2"/>
    <mergeCell ref="A2:A3"/>
    <mergeCell ref="B2:B3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