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wsb/Documents/博士后文章专利/1.终稿/"/>
    </mc:Choice>
  </mc:AlternateContent>
  <xr:revisionPtr revIDLastSave="0" documentId="13_ncr:1_{6CD6E69E-94A1-4241-B70F-FBD5F1418EC7}" xr6:coauthVersionLast="47" xr6:coauthVersionMax="47" xr10:uidLastSave="{00000000-0000-0000-0000-000000000000}"/>
  <bookViews>
    <workbookView xWindow="0" yWindow="500" windowWidth="28800" windowHeight="13420" xr2:uid="{00000000-000D-0000-FFFF-FFFF00000000}"/>
  </bookViews>
  <sheets>
    <sheet name="Table S6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5" l="1"/>
  <c r="I27" i="5"/>
  <c r="G27" i="5"/>
  <c r="E27" i="5"/>
  <c r="C27" i="5"/>
  <c r="K26" i="5"/>
  <c r="I26" i="5"/>
  <c r="G26" i="5"/>
  <c r="E26" i="5"/>
  <c r="C26" i="5"/>
  <c r="K25" i="5"/>
  <c r="I25" i="5"/>
  <c r="G25" i="5"/>
  <c r="E25" i="5"/>
  <c r="C25" i="5"/>
  <c r="K24" i="5"/>
  <c r="I24" i="5"/>
  <c r="G24" i="5"/>
  <c r="E24" i="5"/>
  <c r="C24" i="5"/>
  <c r="K23" i="5"/>
  <c r="I23" i="5"/>
  <c r="G23" i="5"/>
  <c r="E23" i="5"/>
  <c r="C23" i="5"/>
  <c r="K22" i="5"/>
  <c r="I22" i="5"/>
  <c r="G22" i="5"/>
  <c r="E22" i="5"/>
  <c r="C22" i="5"/>
  <c r="K21" i="5"/>
  <c r="I21" i="5"/>
  <c r="G21" i="5"/>
  <c r="E21" i="5"/>
  <c r="C21" i="5"/>
  <c r="K20" i="5"/>
  <c r="I20" i="5"/>
  <c r="G20" i="5"/>
  <c r="E20" i="5"/>
  <c r="C20" i="5"/>
  <c r="K19" i="5"/>
  <c r="I19" i="5"/>
  <c r="G19" i="5"/>
  <c r="E19" i="5"/>
  <c r="C19" i="5"/>
  <c r="K18" i="5"/>
  <c r="I18" i="5"/>
  <c r="G18" i="5"/>
  <c r="E18" i="5"/>
  <c r="C18" i="5"/>
  <c r="K17" i="5"/>
  <c r="I17" i="5"/>
  <c r="G17" i="5"/>
  <c r="E17" i="5"/>
  <c r="C17" i="5"/>
  <c r="K16" i="5"/>
  <c r="I16" i="5"/>
  <c r="G16" i="5"/>
  <c r="E16" i="5"/>
  <c r="C16" i="5"/>
  <c r="K15" i="5"/>
  <c r="I15" i="5"/>
  <c r="G15" i="5"/>
  <c r="E15" i="5"/>
  <c r="C15" i="5"/>
  <c r="K14" i="5"/>
  <c r="I14" i="5"/>
  <c r="G14" i="5"/>
  <c r="E14" i="5"/>
  <c r="C14" i="5"/>
  <c r="K13" i="5"/>
  <c r="I13" i="5"/>
  <c r="G13" i="5"/>
  <c r="E13" i="5"/>
  <c r="C13" i="5"/>
  <c r="K12" i="5"/>
  <c r="I12" i="5"/>
  <c r="G12" i="5"/>
  <c r="E12" i="5"/>
  <c r="C12" i="5"/>
  <c r="K11" i="5"/>
  <c r="I11" i="5"/>
  <c r="G11" i="5"/>
  <c r="E11" i="5"/>
  <c r="C11" i="5"/>
  <c r="K10" i="5"/>
  <c r="I10" i="5"/>
  <c r="G10" i="5"/>
  <c r="E10" i="5"/>
  <c r="C10" i="5"/>
  <c r="K9" i="5"/>
  <c r="I9" i="5"/>
  <c r="G9" i="5"/>
  <c r="E9" i="5"/>
  <c r="C9" i="5"/>
  <c r="K8" i="5"/>
  <c r="I8" i="5"/>
  <c r="G8" i="5"/>
  <c r="E8" i="5"/>
  <c r="C8" i="5"/>
  <c r="K7" i="5"/>
  <c r="I7" i="5"/>
  <c r="G7" i="5"/>
  <c r="E7" i="5"/>
  <c r="C7" i="5"/>
  <c r="K6" i="5"/>
  <c r="I6" i="5"/>
  <c r="G6" i="5"/>
  <c r="E6" i="5"/>
  <c r="C6" i="5"/>
  <c r="K5" i="5"/>
  <c r="I5" i="5"/>
  <c r="G5" i="5"/>
  <c r="E5" i="5"/>
  <c r="C5" i="5"/>
  <c r="K4" i="5"/>
  <c r="I4" i="5"/>
  <c r="G4" i="5"/>
  <c r="E4" i="5"/>
  <c r="C4" i="5"/>
</calcChain>
</file>

<file path=xl/sharedStrings.xml><?xml version="1.0" encoding="utf-8"?>
<sst xmlns="http://schemas.openxmlformats.org/spreadsheetml/2006/main" count="42" uniqueCount="34">
  <si>
    <r>
      <t>N. tabacum</t>
    </r>
    <r>
      <rPr>
        <sz val="12"/>
        <color rgb="FF000000"/>
        <rFont val="Times New Roman"/>
        <family val="1"/>
      </rPr>
      <t xml:space="preserve"> cv. Basma Xanthi</t>
    </r>
  </si>
  <si>
    <r>
      <t>N. tabacum</t>
    </r>
    <r>
      <rPr>
        <sz val="12"/>
        <color rgb="FF000000"/>
        <rFont val="Times New Roman"/>
        <family val="1"/>
      </rPr>
      <t xml:space="preserve"> cv. K326</t>
    </r>
  </si>
  <si>
    <r>
      <t>N. tabacum</t>
    </r>
    <r>
      <rPr>
        <sz val="12"/>
        <color rgb="FF000000"/>
        <rFont val="Times New Roman"/>
        <family val="1"/>
      </rPr>
      <t xml:space="preserve"> cv. TN90</t>
    </r>
  </si>
  <si>
    <t>N. sylvestris</t>
  </si>
  <si>
    <t>N. glauca</t>
  </si>
  <si>
    <t>N. benthamiana</t>
  </si>
  <si>
    <t>N. heterantha</t>
  </si>
  <si>
    <t>N. cavicola</t>
  </si>
  <si>
    <t>N. simulans</t>
  </si>
  <si>
    <r>
      <rPr>
        <i/>
        <sz val="12"/>
        <color rgb="FF000000"/>
        <rFont val="Times New Roman"/>
        <family val="1"/>
      </rPr>
      <t>N. rosulata</t>
    </r>
    <r>
      <rPr>
        <sz val="12"/>
        <color rgb="FF000000"/>
        <rFont val="Times New Roman"/>
        <family val="1"/>
      </rPr>
      <t xml:space="preserve"> subsp. rosulata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</si>
  <si>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obliqua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</si>
  <si>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occidentalis</t>
    </r>
  </si>
  <si>
    <t>N. nesophila</t>
  </si>
  <si>
    <t>N. stocktonii</t>
  </si>
  <si>
    <t>N. repanda</t>
  </si>
  <si>
    <t>N. nudicaulis</t>
  </si>
  <si>
    <t>N. rustica</t>
  </si>
  <si>
    <t>N. knightiana</t>
  </si>
  <si>
    <t>N. paniculata</t>
  </si>
  <si>
    <t>N. undulata</t>
  </si>
  <si>
    <t>N. attenuata</t>
  </si>
  <si>
    <t>N. obtusifolia</t>
  </si>
  <si>
    <t>N. otophora</t>
  </si>
  <si>
    <t>N. tomentosiformis</t>
  </si>
  <si>
    <t>Spacies</t>
  </si>
  <si>
    <t>Total</t>
  </si>
  <si>
    <t>Number</t>
  </si>
  <si>
    <r>
      <rPr>
        <sz val="12"/>
        <color theme="1"/>
        <rFont val="Times New Roman"/>
        <family val="1"/>
      </rPr>
      <t xml:space="preserve">Table S6 Numbers of various types of microsatellites present in the 24 chloroplast genomes of </t>
    </r>
    <r>
      <rPr>
        <i/>
        <sz val="12"/>
        <color theme="1"/>
        <rFont val="Times New Roman"/>
        <family val="1"/>
      </rPr>
      <t>Nicotiana</t>
    </r>
    <r>
      <rPr>
        <sz val="12"/>
        <color theme="1"/>
        <rFont val="Times New Roman"/>
        <family val="1"/>
      </rPr>
      <t xml:space="preserve"> species.</t>
    </r>
  </si>
  <si>
    <t>Mononucleotide</t>
  </si>
  <si>
    <t>Dinucleotide</t>
  </si>
  <si>
    <t>Trinucleotide</t>
  </si>
  <si>
    <t>Tetranucleotide</t>
  </si>
  <si>
    <t>Pentanucleotide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</si>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</sst>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"/>
  </numFmts>
  <fonts count="7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等线"/>
      <family val="4"/>
      <charset val="134"/>
      <scheme val="minor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78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78" fontId="1" fillId="0" borderId="0" xfId="0" applyNumberFormat="1" applyFont="1" applyAlignment="1">
      <alignment horizontal="center"/>
    </xf>
    <xf numFmtId="178" fontId="1" fillId="0" borderId="4" xfId="0" applyNumberFormat="1" applyFont="1" applyBorder="1" applyAlignment="1">
      <alignment horizontal="center"/>
    </xf>
    <xf numFmtId="178" fontId="2" fillId="0" borderId="1" xfId="0" applyNumberFormat="1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3"/>
  <sheetViews>
    <sheetView tabSelected="1" zoomScale="112" zoomScaleNormal="112" workbookViewId="0">
      <selection activeCell="E14" sqref="E14"/>
    </sheetView>
  </sheetViews>
  <sheetFormatPr baseColWidth="10" defaultColWidth="9" defaultRowHeight="16"/>
  <cols>
    <col min="1" max="1" width="31.6640625" customWidth="1"/>
    <col min="2" max="2" width="8.5" customWidth="1"/>
    <col min="3" max="3" width="8.1640625" customWidth="1"/>
    <col min="4" max="4" width="8.5" customWidth="1"/>
    <col min="5" max="5" width="8.1640625" customWidth="1"/>
    <col min="6" max="6" width="8.5" customWidth="1"/>
    <col min="7" max="7" width="8.1640625" customWidth="1"/>
    <col min="8" max="8" width="8.5" customWidth="1"/>
    <col min="9" max="9" width="7.1640625" customWidth="1"/>
    <col min="10" max="10" width="8.5" customWidth="1"/>
    <col min="11" max="11" width="7.1640625" customWidth="1"/>
    <col min="12" max="12" width="6.33203125" style="1" customWidth="1"/>
  </cols>
  <sheetData>
    <row r="1" spans="1:12">
      <c r="A1" s="2" t="s">
        <v>27</v>
      </c>
    </row>
    <row r="2" spans="1:12" ht="17" customHeight="1">
      <c r="A2" s="13" t="s">
        <v>24</v>
      </c>
      <c r="B2" s="17" t="s">
        <v>28</v>
      </c>
      <c r="C2" s="17"/>
      <c r="D2" s="17" t="s">
        <v>29</v>
      </c>
      <c r="E2" s="17"/>
      <c r="F2" s="17" t="s">
        <v>30</v>
      </c>
      <c r="G2" s="17"/>
      <c r="H2" s="17" t="s">
        <v>31</v>
      </c>
      <c r="I2" s="17"/>
      <c r="J2" s="17" t="s">
        <v>32</v>
      </c>
      <c r="K2" s="17"/>
      <c r="L2" s="15" t="s">
        <v>25</v>
      </c>
    </row>
    <row r="3" spans="1:12" ht="17">
      <c r="A3" s="14"/>
      <c r="B3" s="3" t="s">
        <v>26</v>
      </c>
      <c r="C3" s="3" t="s">
        <v>33</v>
      </c>
      <c r="D3" s="3" t="s">
        <v>26</v>
      </c>
      <c r="E3" s="3" t="s">
        <v>33</v>
      </c>
      <c r="F3" s="3" t="s">
        <v>26</v>
      </c>
      <c r="G3" s="3" t="s">
        <v>33</v>
      </c>
      <c r="H3" s="3" t="s">
        <v>26</v>
      </c>
      <c r="I3" s="3" t="s">
        <v>33</v>
      </c>
      <c r="J3" s="3" t="s">
        <v>26</v>
      </c>
      <c r="K3" s="3" t="s">
        <v>33</v>
      </c>
      <c r="L3" s="16"/>
    </row>
    <row r="4" spans="1:12" ht="17">
      <c r="A4" s="4" t="s">
        <v>0</v>
      </c>
      <c r="B4" s="5">
        <v>256</v>
      </c>
      <c r="C4" s="6">
        <f>B4/L4</f>
        <v>0.67368421052631577</v>
      </c>
      <c r="D4" s="5">
        <v>41</v>
      </c>
      <c r="E4" s="6">
        <f>D4/L4</f>
        <v>0.10789473684210527</v>
      </c>
      <c r="F4" s="5">
        <v>73</v>
      </c>
      <c r="G4" s="6">
        <f>F4/L4</f>
        <v>0.19210526315789472</v>
      </c>
      <c r="H4" s="5">
        <v>9</v>
      </c>
      <c r="I4" s="6">
        <f>H4/L4</f>
        <v>2.368421052631579E-2</v>
      </c>
      <c r="J4" s="5">
        <v>1</v>
      </c>
      <c r="K4" s="6">
        <f>J4/L4</f>
        <v>2.631578947368421E-3</v>
      </c>
      <c r="L4" s="11">
        <v>380</v>
      </c>
    </row>
    <row r="5" spans="1:12" ht="17">
      <c r="A5" s="4" t="s">
        <v>1</v>
      </c>
      <c r="B5" s="5">
        <v>257</v>
      </c>
      <c r="C5" s="6">
        <f t="shared" ref="C5:C27" si="0">B5/L5</f>
        <v>0.67454068241469811</v>
      </c>
      <c r="D5" s="5">
        <v>41</v>
      </c>
      <c r="E5" s="6">
        <f t="shared" ref="E5:E27" si="1">D5/L5</f>
        <v>0.10761154855643044</v>
      </c>
      <c r="F5" s="5">
        <v>73</v>
      </c>
      <c r="G5" s="6">
        <f t="shared" ref="G5:G27" si="2">F5/L5</f>
        <v>0.19160104986876642</v>
      </c>
      <c r="H5" s="5">
        <v>9</v>
      </c>
      <c r="I5" s="6">
        <f t="shared" ref="I5:I27" si="3">H5/L5</f>
        <v>2.3622047244094488E-2</v>
      </c>
      <c r="J5" s="5">
        <v>1</v>
      </c>
      <c r="K5" s="6">
        <f t="shared" ref="K5:K27" si="4">J5/L5</f>
        <v>2.6246719160104987E-3</v>
      </c>
      <c r="L5" s="11">
        <v>381</v>
      </c>
    </row>
    <row r="6" spans="1:12" ht="17">
      <c r="A6" s="4" t="s">
        <v>2</v>
      </c>
      <c r="B6" s="5">
        <v>256</v>
      </c>
      <c r="C6" s="6">
        <f t="shared" si="0"/>
        <v>0.67368421052631577</v>
      </c>
      <c r="D6" s="5">
        <v>41</v>
      </c>
      <c r="E6" s="6">
        <f t="shared" si="1"/>
        <v>0.10789473684210527</v>
      </c>
      <c r="F6" s="5">
        <v>73</v>
      </c>
      <c r="G6" s="6">
        <f t="shared" si="2"/>
        <v>0.19210526315789472</v>
      </c>
      <c r="H6" s="5">
        <v>9</v>
      </c>
      <c r="I6" s="6">
        <f t="shared" si="3"/>
        <v>2.368421052631579E-2</v>
      </c>
      <c r="J6" s="5">
        <v>1</v>
      </c>
      <c r="K6" s="6">
        <f t="shared" si="4"/>
        <v>2.631578947368421E-3</v>
      </c>
      <c r="L6" s="11">
        <v>380</v>
      </c>
    </row>
    <row r="7" spans="1:12" ht="17">
      <c r="A7" s="4" t="s">
        <v>3</v>
      </c>
      <c r="B7" s="5">
        <v>256</v>
      </c>
      <c r="C7" s="6">
        <f t="shared" si="0"/>
        <v>0.67368421052631577</v>
      </c>
      <c r="D7" s="5">
        <v>41</v>
      </c>
      <c r="E7" s="6">
        <f t="shared" si="1"/>
        <v>0.10789473684210527</v>
      </c>
      <c r="F7" s="5">
        <v>73</v>
      </c>
      <c r="G7" s="6">
        <f t="shared" si="2"/>
        <v>0.19210526315789472</v>
      </c>
      <c r="H7" s="5">
        <v>9</v>
      </c>
      <c r="I7" s="6">
        <f t="shared" si="3"/>
        <v>2.368421052631579E-2</v>
      </c>
      <c r="J7" s="5">
        <v>1</v>
      </c>
      <c r="K7" s="6">
        <f t="shared" si="4"/>
        <v>2.631578947368421E-3</v>
      </c>
      <c r="L7" s="11">
        <v>380</v>
      </c>
    </row>
    <row r="8" spans="1:12" ht="17">
      <c r="A8" s="4" t="s">
        <v>4</v>
      </c>
      <c r="B8" s="5">
        <v>254</v>
      </c>
      <c r="C8" s="6">
        <f t="shared" si="0"/>
        <v>0.67553191489361697</v>
      </c>
      <c r="D8" s="5">
        <v>44</v>
      </c>
      <c r="E8" s="6">
        <f t="shared" si="1"/>
        <v>0.11702127659574468</v>
      </c>
      <c r="F8" s="5">
        <v>71</v>
      </c>
      <c r="G8" s="6">
        <f t="shared" si="2"/>
        <v>0.18882978723404256</v>
      </c>
      <c r="H8" s="5">
        <v>7</v>
      </c>
      <c r="I8" s="6">
        <f t="shared" si="3"/>
        <v>1.8617021276595744E-2</v>
      </c>
      <c r="J8" s="5">
        <v>0</v>
      </c>
      <c r="K8" s="6">
        <f t="shared" si="4"/>
        <v>0</v>
      </c>
      <c r="L8" s="11">
        <v>376</v>
      </c>
    </row>
    <row r="9" spans="1:12" ht="17">
      <c r="A9" s="4" t="s">
        <v>5</v>
      </c>
      <c r="B9" s="5">
        <v>253</v>
      </c>
      <c r="C9" s="6">
        <f t="shared" si="0"/>
        <v>0.68194070080862534</v>
      </c>
      <c r="D9" s="5">
        <v>40</v>
      </c>
      <c r="E9" s="6">
        <f t="shared" si="1"/>
        <v>0.1078167115902965</v>
      </c>
      <c r="F9" s="5">
        <v>69</v>
      </c>
      <c r="G9" s="6">
        <f t="shared" si="2"/>
        <v>0.18598382749326145</v>
      </c>
      <c r="H9" s="5">
        <v>9</v>
      </c>
      <c r="I9" s="6">
        <f t="shared" si="3"/>
        <v>2.4258760107816711E-2</v>
      </c>
      <c r="J9" s="5">
        <v>0</v>
      </c>
      <c r="K9" s="6">
        <f t="shared" si="4"/>
        <v>0</v>
      </c>
      <c r="L9" s="11">
        <v>371</v>
      </c>
    </row>
    <row r="10" spans="1:12" ht="17">
      <c r="A10" s="4" t="s">
        <v>6</v>
      </c>
      <c r="B10" s="5">
        <v>261</v>
      </c>
      <c r="C10" s="6">
        <f t="shared" si="0"/>
        <v>0.68684210526315792</v>
      </c>
      <c r="D10" s="5">
        <v>40</v>
      </c>
      <c r="E10" s="6">
        <f t="shared" si="1"/>
        <v>0.10526315789473684</v>
      </c>
      <c r="F10" s="5">
        <v>70</v>
      </c>
      <c r="G10" s="6">
        <f t="shared" si="2"/>
        <v>0.18421052631578946</v>
      </c>
      <c r="H10" s="5">
        <v>9</v>
      </c>
      <c r="I10" s="6">
        <f t="shared" si="3"/>
        <v>2.368421052631579E-2</v>
      </c>
      <c r="J10" s="5">
        <v>0</v>
      </c>
      <c r="K10" s="6">
        <f t="shared" si="4"/>
        <v>0</v>
      </c>
      <c r="L10" s="11">
        <v>380</v>
      </c>
    </row>
    <row r="11" spans="1:12" ht="17">
      <c r="A11" s="4" t="s">
        <v>7</v>
      </c>
      <c r="B11" s="5">
        <v>252</v>
      </c>
      <c r="C11" s="6">
        <f t="shared" si="0"/>
        <v>0.68292682926829273</v>
      </c>
      <c r="D11" s="5">
        <v>40</v>
      </c>
      <c r="E11" s="6">
        <f t="shared" si="1"/>
        <v>0.10840108401084012</v>
      </c>
      <c r="F11" s="5">
        <v>68</v>
      </c>
      <c r="G11" s="6">
        <f t="shared" si="2"/>
        <v>0.18428184281842819</v>
      </c>
      <c r="H11" s="5">
        <v>9</v>
      </c>
      <c r="I11" s="6">
        <f t="shared" si="3"/>
        <v>2.4390243902439025E-2</v>
      </c>
      <c r="J11" s="5">
        <v>0</v>
      </c>
      <c r="K11" s="6">
        <f t="shared" si="4"/>
        <v>0</v>
      </c>
      <c r="L11" s="11">
        <v>369</v>
      </c>
    </row>
    <row r="12" spans="1:12" ht="17">
      <c r="A12" s="4" t="s">
        <v>8</v>
      </c>
      <c r="B12" s="5">
        <v>252</v>
      </c>
      <c r="C12" s="6">
        <f t="shared" si="0"/>
        <v>0.68108108108108112</v>
      </c>
      <c r="D12" s="5">
        <v>41</v>
      </c>
      <c r="E12" s="6">
        <f t="shared" si="1"/>
        <v>0.11081081081081082</v>
      </c>
      <c r="F12" s="5">
        <v>69</v>
      </c>
      <c r="G12" s="6">
        <f t="shared" si="2"/>
        <v>0.1864864864864865</v>
      </c>
      <c r="H12" s="5">
        <v>8</v>
      </c>
      <c r="I12" s="6">
        <f t="shared" si="3"/>
        <v>2.1621621621621623E-2</v>
      </c>
      <c r="J12" s="5">
        <v>0</v>
      </c>
      <c r="K12" s="6">
        <f t="shared" si="4"/>
        <v>0</v>
      </c>
      <c r="L12" s="11">
        <v>370</v>
      </c>
    </row>
    <row r="13" spans="1:12" ht="17">
      <c r="A13" s="4" t="s">
        <v>9</v>
      </c>
      <c r="B13" s="5">
        <v>265</v>
      </c>
      <c r="C13" s="6">
        <f t="shared" si="0"/>
        <v>0.6829896907216495</v>
      </c>
      <c r="D13" s="5">
        <v>43</v>
      </c>
      <c r="E13" s="6">
        <f t="shared" si="1"/>
        <v>0.11082474226804123</v>
      </c>
      <c r="F13" s="5">
        <v>69</v>
      </c>
      <c r="G13" s="6">
        <f t="shared" si="2"/>
        <v>0.17783505154639176</v>
      </c>
      <c r="H13" s="5">
        <v>10</v>
      </c>
      <c r="I13" s="6">
        <f t="shared" si="3"/>
        <v>2.5773195876288658E-2</v>
      </c>
      <c r="J13" s="5">
        <v>1</v>
      </c>
      <c r="K13" s="6">
        <f t="shared" si="4"/>
        <v>2.5773195876288659E-3</v>
      </c>
      <c r="L13" s="11">
        <v>388</v>
      </c>
    </row>
    <row r="14" spans="1:12" ht="17">
      <c r="A14" s="4" t="s">
        <v>10</v>
      </c>
      <c r="B14" s="5">
        <v>254</v>
      </c>
      <c r="C14" s="6">
        <f t="shared" si="0"/>
        <v>0.68096514745308312</v>
      </c>
      <c r="D14" s="5">
        <v>41</v>
      </c>
      <c r="E14" s="6">
        <f t="shared" si="1"/>
        <v>0.10991957104557641</v>
      </c>
      <c r="F14" s="5">
        <v>69</v>
      </c>
      <c r="G14" s="6">
        <f t="shared" si="2"/>
        <v>0.18498659517426275</v>
      </c>
      <c r="H14" s="5">
        <v>9</v>
      </c>
      <c r="I14" s="6">
        <f t="shared" si="3"/>
        <v>2.4128686327077747E-2</v>
      </c>
      <c r="J14" s="5">
        <v>0</v>
      </c>
      <c r="K14" s="6">
        <f t="shared" si="4"/>
        <v>0</v>
      </c>
      <c r="L14" s="11">
        <v>373</v>
      </c>
    </row>
    <row r="15" spans="1:12" ht="17">
      <c r="A15" s="4" t="s">
        <v>11</v>
      </c>
      <c r="B15" s="5">
        <v>255</v>
      </c>
      <c r="C15" s="6">
        <f t="shared" si="0"/>
        <v>0.68181818181818177</v>
      </c>
      <c r="D15" s="5">
        <v>41</v>
      </c>
      <c r="E15" s="6">
        <f t="shared" si="1"/>
        <v>0.10962566844919786</v>
      </c>
      <c r="F15" s="5">
        <v>69</v>
      </c>
      <c r="G15" s="6">
        <f t="shared" si="2"/>
        <v>0.18449197860962566</v>
      </c>
      <c r="H15" s="5">
        <v>9</v>
      </c>
      <c r="I15" s="6">
        <f t="shared" si="3"/>
        <v>2.4064171122994651E-2</v>
      </c>
      <c r="J15" s="5">
        <v>0</v>
      </c>
      <c r="K15" s="6">
        <f t="shared" si="4"/>
        <v>0</v>
      </c>
      <c r="L15" s="11">
        <v>374</v>
      </c>
    </row>
    <row r="16" spans="1:12" ht="17">
      <c r="A16" s="4" t="s">
        <v>12</v>
      </c>
      <c r="B16" s="5">
        <v>257</v>
      </c>
      <c r="C16" s="6">
        <f t="shared" si="0"/>
        <v>0.68351063829787229</v>
      </c>
      <c r="D16" s="5">
        <v>39</v>
      </c>
      <c r="E16" s="6">
        <f t="shared" si="1"/>
        <v>0.10372340425531915</v>
      </c>
      <c r="F16" s="5">
        <v>71</v>
      </c>
      <c r="G16" s="6">
        <f t="shared" si="2"/>
        <v>0.18882978723404256</v>
      </c>
      <c r="H16" s="5">
        <v>9</v>
      </c>
      <c r="I16" s="6">
        <f t="shared" si="3"/>
        <v>2.3936170212765957E-2</v>
      </c>
      <c r="J16" s="5">
        <v>0</v>
      </c>
      <c r="K16" s="6">
        <f t="shared" si="4"/>
        <v>0</v>
      </c>
      <c r="L16" s="11">
        <v>376</v>
      </c>
    </row>
    <row r="17" spans="1:12" ht="17">
      <c r="A17" s="4" t="s">
        <v>13</v>
      </c>
      <c r="B17" s="5">
        <v>254</v>
      </c>
      <c r="C17" s="6">
        <f t="shared" si="0"/>
        <v>0.67914438502673802</v>
      </c>
      <c r="D17" s="5">
        <v>39</v>
      </c>
      <c r="E17" s="6">
        <f t="shared" si="1"/>
        <v>0.10427807486631016</v>
      </c>
      <c r="F17" s="5">
        <v>71</v>
      </c>
      <c r="G17" s="6">
        <f t="shared" si="2"/>
        <v>0.18983957219251338</v>
      </c>
      <c r="H17" s="5">
        <v>9</v>
      </c>
      <c r="I17" s="6">
        <f t="shared" si="3"/>
        <v>2.4064171122994651E-2</v>
      </c>
      <c r="J17" s="5">
        <v>1</v>
      </c>
      <c r="K17" s="6">
        <f t="shared" si="4"/>
        <v>2.6737967914438501E-3</v>
      </c>
      <c r="L17" s="11">
        <v>374</v>
      </c>
    </row>
    <row r="18" spans="1:12" ht="17">
      <c r="A18" s="4" t="s">
        <v>14</v>
      </c>
      <c r="B18" s="5">
        <v>258</v>
      </c>
      <c r="C18" s="6">
        <f t="shared" si="0"/>
        <v>0.68435013262599464</v>
      </c>
      <c r="D18" s="5">
        <v>40</v>
      </c>
      <c r="E18" s="6">
        <f t="shared" si="1"/>
        <v>0.10610079575596817</v>
      </c>
      <c r="F18" s="5">
        <v>70</v>
      </c>
      <c r="G18" s="6">
        <f t="shared" si="2"/>
        <v>0.1856763925729443</v>
      </c>
      <c r="H18" s="5">
        <v>9</v>
      </c>
      <c r="I18" s="6">
        <f t="shared" si="3"/>
        <v>2.3872679045092837E-2</v>
      </c>
      <c r="J18" s="5">
        <v>0</v>
      </c>
      <c r="K18" s="6">
        <f t="shared" si="4"/>
        <v>0</v>
      </c>
      <c r="L18" s="11">
        <v>377</v>
      </c>
    </row>
    <row r="19" spans="1:12" ht="17">
      <c r="A19" s="4" t="s">
        <v>15</v>
      </c>
      <c r="B19" s="5">
        <v>255</v>
      </c>
      <c r="C19" s="6">
        <f t="shared" si="0"/>
        <v>0.68548387096774188</v>
      </c>
      <c r="D19" s="5">
        <v>40</v>
      </c>
      <c r="E19" s="6">
        <f t="shared" si="1"/>
        <v>0.10752688172043011</v>
      </c>
      <c r="F19" s="5">
        <v>68</v>
      </c>
      <c r="G19" s="6">
        <f t="shared" si="2"/>
        <v>0.18279569892473119</v>
      </c>
      <c r="H19" s="5">
        <v>9</v>
      </c>
      <c r="I19" s="6">
        <f t="shared" si="3"/>
        <v>2.4193548387096774E-2</v>
      </c>
      <c r="J19" s="5">
        <v>0</v>
      </c>
      <c r="K19" s="6">
        <f t="shared" si="4"/>
        <v>0</v>
      </c>
      <c r="L19" s="11">
        <v>372</v>
      </c>
    </row>
    <row r="20" spans="1:12" ht="17">
      <c r="A20" s="4" t="s">
        <v>16</v>
      </c>
      <c r="B20" s="5">
        <v>248</v>
      </c>
      <c r="C20" s="6">
        <f t="shared" si="0"/>
        <v>0.6757493188010899</v>
      </c>
      <c r="D20" s="5">
        <v>41</v>
      </c>
      <c r="E20" s="6">
        <f t="shared" si="1"/>
        <v>0.11171662125340599</v>
      </c>
      <c r="F20" s="5">
        <v>69</v>
      </c>
      <c r="G20" s="6">
        <f t="shared" si="2"/>
        <v>0.18801089918256131</v>
      </c>
      <c r="H20" s="5">
        <v>9</v>
      </c>
      <c r="I20" s="6">
        <f t="shared" si="3"/>
        <v>2.4523160762942781E-2</v>
      </c>
      <c r="J20" s="5">
        <v>0</v>
      </c>
      <c r="K20" s="6">
        <f t="shared" si="4"/>
        <v>0</v>
      </c>
      <c r="L20" s="11">
        <v>367</v>
      </c>
    </row>
    <row r="21" spans="1:12" ht="17">
      <c r="A21" s="4" t="s">
        <v>17</v>
      </c>
      <c r="B21" s="5">
        <v>245</v>
      </c>
      <c r="C21" s="6">
        <f t="shared" si="0"/>
        <v>0.67307692307692313</v>
      </c>
      <c r="D21" s="5">
        <v>41</v>
      </c>
      <c r="E21" s="6">
        <f t="shared" si="1"/>
        <v>0.11263736263736264</v>
      </c>
      <c r="F21" s="5">
        <v>69</v>
      </c>
      <c r="G21" s="6">
        <f t="shared" si="2"/>
        <v>0.18956043956043955</v>
      </c>
      <c r="H21" s="5">
        <v>9</v>
      </c>
      <c r="I21" s="6">
        <f t="shared" si="3"/>
        <v>2.4725274725274724E-2</v>
      </c>
      <c r="J21" s="5">
        <v>0</v>
      </c>
      <c r="K21" s="6">
        <f t="shared" si="4"/>
        <v>0</v>
      </c>
      <c r="L21" s="11">
        <v>364</v>
      </c>
    </row>
    <row r="22" spans="1:12" ht="17">
      <c r="A22" s="4" t="s">
        <v>18</v>
      </c>
      <c r="B22" s="5">
        <v>246</v>
      </c>
      <c r="C22" s="6">
        <f t="shared" si="0"/>
        <v>0.67029972752043598</v>
      </c>
      <c r="D22" s="5">
        <v>42</v>
      </c>
      <c r="E22" s="6">
        <f t="shared" si="1"/>
        <v>0.11444141689373297</v>
      </c>
      <c r="F22" s="5">
        <v>70</v>
      </c>
      <c r="G22" s="6">
        <f t="shared" si="2"/>
        <v>0.1907356948228883</v>
      </c>
      <c r="H22" s="5">
        <v>9</v>
      </c>
      <c r="I22" s="6">
        <f t="shared" si="3"/>
        <v>2.4523160762942781E-2</v>
      </c>
      <c r="J22" s="5">
        <v>0</v>
      </c>
      <c r="K22" s="6">
        <f t="shared" si="4"/>
        <v>0</v>
      </c>
      <c r="L22" s="11">
        <v>367</v>
      </c>
    </row>
    <row r="23" spans="1:12" ht="17">
      <c r="A23" s="4" t="s">
        <v>19</v>
      </c>
      <c r="B23" s="5">
        <v>263</v>
      </c>
      <c r="C23" s="6">
        <f t="shared" si="0"/>
        <v>0.68311688311688312</v>
      </c>
      <c r="D23" s="5">
        <v>41</v>
      </c>
      <c r="E23" s="6">
        <f t="shared" si="1"/>
        <v>0.10649350649350649</v>
      </c>
      <c r="F23" s="5">
        <v>70</v>
      </c>
      <c r="G23" s="6">
        <f t="shared" si="2"/>
        <v>0.18181818181818182</v>
      </c>
      <c r="H23" s="5">
        <v>10</v>
      </c>
      <c r="I23" s="6">
        <f t="shared" si="3"/>
        <v>2.5974025974025976E-2</v>
      </c>
      <c r="J23" s="5">
        <v>1</v>
      </c>
      <c r="K23" s="6">
        <f t="shared" si="4"/>
        <v>2.5974025974025974E-3</v>
      </c>
      <c r="L23" s="11">
        <v>385</v>
      </c>
    </row>
    <row r="24" spans="1:12" ht="17">
      <c r="A24" s="4" t="s">
        <v>20</v>
      </c>
      <c r="B24" s="5">
        <v>262</v>
      </c>
      <c r="C24" s="6">
        <f t="shared" si="0"/>
        <v>0.68947368421052635</v>
      </c>
      <c r="D24" s="5">
        <v>41</v>
      </c>
      <c r="E24" s="6">
        <f t="shared" si="1"/>
        <v>0.10789473684210527</v>
      </c>
      <c r="F24" s="5">
        <v>69</v>
      </c>
      <c r="G24" s="6">
        <f t="shared" si="2"/>
        <v>0.18157894736842106</v>
      </c>
      <c r="H24" s="5">
        <v>8</v>
      </c>
      <c r="I24" s="6">
        <f t="shared" si="3"/>
        <v>2.1052631578947368E-2</v>
      </c>
      <c r="J24" s="5">
        <v>0</v>
      </c>
      <c r="K24" s="6">
        <f t="shared" si="4"/>
        <v>0</v>
      </c>
      <c r="L24" s="11">
        <v>380</v>
      </c>
    </row>
    <row r="25" spans="1:12" ht="17">
      <c r="A25" s="4" t="s">
        <v>21</v>
      </c>
      <c r="B25" s="5">
        <v>264</v>
      </c>
      <c r="C25" s="6">
        <f t="shared" si="0"/>
        <v>0.68393782383419688</v>
      </c>
      <c r="D25" s="5">
        <v>43</v>
      </c>
      <c r="E25" s="6">
        <f t="shared" si="1"/>
        <v>0.11139896373056994</v>
      </c>
      <c r="F25" s="5">
        <v>69</v>
      </c>
      <c r="G25" s="6">
        <f t="shared" si="2"/>
        <v>0.17875647668393782</v>
      </c>
      <c r="H25" s="5">
        <v>9</v>
      </c>
      <c r="I25" s="6">
        <f t="shared" si="3"/>
        <v>2.3316062176165803E-2</v>
      </c>
      <c r="J25" s="5">
        <v>1</v>
      </c>
      <c r="K25" s="6">
        <f t="shared" si="4"/>
        <v>2.5906735751295338E-3</v>
      </c>
      <c r="L25" s="11">
        <v>386</v>
      </c>
    </row>
    <row r="26" spans="1:12" ht="17">
      <c r="A26" s="4" t="s">
        <v>22</v>
      </c>
      <c r="B26" s="5">
        <v>259</v>
      </c>
      <c r="C26" s="6">
        <f t="shared" si="0"/>
        <v>0.68882978723404253</v>
      </c>
      <c r="D26" s="5">
        <v>43</v>
      </c>
      <c r="E26" s="6">
        <f t="shared" si="1"/>
        <v>0.11436170212765957</v>
      </c>
      <c r="F26" s="5">
        <v>66</v>
      </c>
      <c r="G26" s="6">
        <f t="shared" si="2"/>
        <v>0.17553191489361702</v>
      </c>
      <c r="H26" s="5">
        <v>7</v>
      </c>
      <c r="I26" s="6">
        <f t="shared" si="3"/>
        <v>1.8617021276595744E-2</v>
      </c>
      <c r="J26" s="5">
        <v>1</v>
      </c>
      <c r="K26" s="6">
        <f t="shared" si="4"/>
        <v>2.6595744680851063E-3</v>
      </c>
      <c r="L26" s="11">
        <v>376</v>
      </c>
    </row>
    <row r="27" spans="1:12" ht="17">
      <c r="A27" s="7" t="s">
        <v>23</v>
      </c>
      <c r="B27" s="8">
        <v>268</v>
      </c>
      <c r="C27" s="9">
        <f t="shared" si="0"/>
        <v>0.69072164948453607</v>
      </c>
      <c r="D27" s="8">
        <v>43</v>
      </c>
      <c r="E27" s="9">
        <f t="shared" si="1"/>
        <v>0.11082474226804123</v>
      </c>
      <c r="F27" s="8">
        <v>68</v>
      </c>
      <c r="G27" s="9">
        <f t="shared" si="2"/>
        <v>0.17525773195876287</v>
      </c>
      <c r="H27" s="8">
        <v>8</v>
      </c>
      <c r="I27" s="9">
        <f t="shared" si="3"/>
        <v>2.0618556701030927E-2</v>
      </c>
      <c r="J27" s="8">
        <v>1</v>
      </c>
      <c r="K27" s="9">
        <f t="shared" si="4"/>
        <v>2.5773195876288659E-3</v>
      </c>
      <c r="L27" s="12">
        <v>388</v>
      </c>
    </row>
    <row r="33" spans="1:1">
      <c r="A33" s="10"/>
    </row>
  </sheetData>
  <mergeCells count="7">
    <mergeCell ref="A2:A3"/>
    <mergeCell ref="L2:L3"/>
    <mergeCell ref="B2:C2"/>
    <mergeCell ref="D2:E2"/>
    <mergeCell ref="F2:G2"/>
    <mergeCell ref="H2:I2"/>
    <mergeCell ref="J2:K2"/>
  </mergeCells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2022-01-10T20:09:00Z</dcterms:created>
  <dcterms:modified xsi:type="dcterms:W3CDTF">2022-03-18T09:30:25Z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