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PTMIC\USEL\3_1_Equipe_Recherche\1. Projets de recherche\2.2 Projets en cours\PROJET H2020 EJP LISTADAPT\4-Valorisation\Papier_soil_survival\Dossier_12_Mai\Supllementary tables et figures\"/>
    </mc:Choice>
  </mc:AlternateContent>
  <bookViews>
    <workbookView xWindow="-120" yWindow="-120" windowWidth="28920" windowHeight="11976"/>
  </bookViews>
  <sheets>
    <sheet name="whole collection (216 genomes)" sheetId="1" r:id="rId1"/>
    <sheet name="lineage2 (121 genomes)" sheetId="3" r:id="rId2"/>
    <sheet name="lineage1 (95 genomes)" sheetId="2" r:id="rId3"/>
    <sheet name="CC6 (22 genomes)" sheetId="5" r:id="rId4"/>
  </sheets>
  <definedNames>
    <definedName name="_xlnm._FilterDatabase" localSheetId="3" hidden="1">'CC6 (22 genomes)'!$A$2:$J$44</definedName>
    <definedName name="_xlnm._FilterDatabase" localSheetId="2" hidden="1">'lineage1 (95 genomes)'!$A$2:$J$34</definedName>
    <definedName name="_xlnm._FilterDatabase" localSheetId="1" hidden="1">'lineage2 (121 genomes)'!$A$2:$J$71</definedName>
    <definedName name="_xlnm._FilterDatabase" localSheetId="0" hidden="1">'whole collection (216 genomes)'!$A$2:$J$13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C73" i="3"/>
  <c r="B72" i="3"/>
</calcChain>
</file>

<file path=xl/sharedStrings.xml><?xml version="1.0" encoding="utf-8"?>
<sst xmlns="http://schemas.openxmlformats.org/spreadsheetml/2006/main" count="674" uniqueCount="418">
  <si>
    <t>gene</t>
  </si>
  <si>
    <t>hits</t>
  </si>
  <si>
    <t>maxp</t>
  </si>
  <si>
    <t>avg_af</t>
  </si>
  <si>
    <t>avg_maf</t>
  </si>
  <si>
    <t>avg_beta</t>
  </si>
  <si>
    <t>HCFLCJGM_00555</t>
  </si>
  <si>
    <t>HCFLCJGM_01110</t>
  </si>
  <si>
    <t>HCFLCJGM_01078</t>
  </si>
  <si>
    <t>HCFLCJGM_01113</t>
  </si>
  <si>
    <t>yqbO</t>
  </si>
  <si>
    <t>HCFLCJGM_01111</t>
  </si>
  <si>
    <t>HCFLCJGM_00001</t>
  </si>
  <si>
    <t>HCFLCJGM_01067</t>
  </si>
  <si>
    <t>whiB transcriptionnal regulator (microbacterium)</t>
  </si>
  <si>
    <t>hypothetical protein</t>
  </si>
  <si>
    <t>annotation</t>
  </si>
  <si>
    <t>GNAT family N-acetyltransferase</t>
  </si>
  <si>
    <t>HTH transcriptionnal regulator (phage related)</t>
  </si>
  <si>
    <t>comment</t>
  </si>
  <si>
    <t>reference</t>
  </si>
  <si>
    <t>IEOCHNDG_02715</t>
  </si>
  <si>
    <t>putative internalin protein (possible fragment)</t>
  </si>
  <si>
    <t>inlA_1</t>
  </si>
  <si>
    <t>inlJ_6</t>
  </si>
  <si>
    <t>IEOCHNDG_00732</t>
  </si>
  <si>
    <t>YuzD family protein (DUF1462 family protein)</t>
  </si>
  <si>
    <t>IEOCHNDG_02709|IEOCHNDG_02710</t>
  </si>
  <si>
    <t>tRNA (uracil-5-)-methyltransferase| BspA family leucine-rich repeat surface protein</t>
  </si>
  <si>
    <t>IEOCHNDG_01072</t>
  </si>
  <si>
    <t>BspA family leucine-rich repeat surface protein</t>
  </si>
  <si>
    <t>IEOCHNDG_02705</t>
  </si>
  <si>
    <t>srlR_1</t>
  </si>
  <si>
    <t>palud et al. (2018)</t>
  </si>
  <si>
    <t>IEOCHNDG_00780</t>
  </si>
  <si>
    <t>IEOCHNDG_02012</t>
  </si>
  <si>
    <t>IEOCHNDG_02013</t>
  </si>
  <si>
    <t>regulator</t>
  </si>
  <si>
    <t>HCFLCJGM_01105</t>
  </si>
  <si>
    <t>putative phage tail protein</t>
  </si>
  <si>
    <t>phage region</t>
  </si>
  <si>
    <t>ctsr</t>
  </si>
  <si>
    <t>class three stress gene repressor</t>
  </si>
  <si>
    <t>after rRNA - inctivation present hypovirulence, reduced flaA expression and  reduced stress resistance</t>
  </si>
  <si>
    <t>Karatzas (2003)</t>
  </si>
  <si>
    <t>lysS</t>
  </si>
  <si>
    <t>Lysine--tRNA ligase</t>
  </si>
  <si>
    <t>before rRNA</t>
  </si>
  <si>
    <t>HCFLCJGM_01083</t>
  </si>
  <si>
    <t>DNA primase</t>
  </si>
  <si>
    <t>perR</t>
  </si>
  <si>
    <t>Putative peroxide stress response regulator</t>
  </si>
  <si>
    <t>deletion/mutation hinder cell growth and increase sensitivity to H2O2 (proche tRNA)</t>
  </si>
  <si>
    <t>Rea et al. (2005)</t>
  </si>
  <si>
    <t>ycaD</t>
  </si>
  <si>
    <t>putative MFS family transporter protein</t>
  </si>
  <si>
    <t xml:space="preserve">major facilitator of salt resistance. transport of the glucosylglycerol osmolite. </t>
  </si>
  <si>
    <t>HCFLCJGM_01092</t>
  </si>
  <si>
    <t>phage portal protein</t>
  </si>
  <si>
    <t>HCFLCJGM_02052</t>
  </si>
  <si>
    <t>transposase, partial</t>
  </si>
  <si>
    <t>HCFLCJGM_02209</t>
  </si>
  <si>
    <t>HTH transcriptionnal regulator</t>
  </si>
  <si>
    <t>srlR_3</t>
  </si>
  <si>
    <t>Glucitol operon repressor (DeoR/GlpR transcriptional regulator)</t>
  </si>
  <si>
    <t>HCFLCJGM_00172</t>
  </si>
  <si>
    <t>ribonuclease P</t>
  </si>
  <si>
    <t>slt|HCFLCJGM_00555</t>
  </si>
  <si>
    <t>Soluble lytic murein transglycosylase|hypothetical protein</t>
  </si>
  <si>
    <t>HCFLCJGM_01086</t>
  </si>
  <si>
    <t>DUF3310 domain-containing protein</t>
  </si>
  <si>
    <t>HCFLCJGM_01115</t>
  </si>
  <si>
    <t>msmE</t>
  </si>
  <si>
    <t>sugar ABC transporter substrate-binding protein</t>
  </si>
  <si>
    <t>HCFLCJGM_01087</t>
  </si>
  <si>
    <t>DUF722 domain-containing protein (gp36)</t>
  </si>
  <si>
    <t>cysK</t>
  </si>
  <si>
    <t>Cysteine synthase A</t>
  </si>
  <si>
    <t>is induced after cold and oxidative stresses in B. subtilis</t>
  </si>
  <si>
    <t>folP</t>
  </si>
  <si>
    <t>Dihydropteroate synthase</t>
  </si>
  <si>
    <t>resistance genes against to sulfonamides</t>
  </si>
  <si>
    <t>HCFLCJGM_00171|HCFLCJGM_00172</t>
  </si>
  <si>
    <t>DUF3130 domain-containing protein|ribonuclease P</t>
  </si>
  <si>
    <t>HCFLCJGM_01088</t>
  </si>
  <si>
    <t>HCFLCJGM_01068</t>
  </si>
  <si>
    <t>HCFLCJGM_01075</t>
  </si>
  <si>
    <t>HCFLCJGM_01104|HCFLCJGM_01105</t>
  </si>
  <si>
    <t>phage tail protein|putative phage tail protein</t>
  </si>
  <si>
    <t>intergenic - phage region</t>
  </si>
  <si>
    <t>phage related protein (tail tape measure - similar to the skin element in Bacillus)</t>
  </si>
  <si>
    <t>part of the skin element (defective prophage in bacillus subtilis grant protection against phages )</t>
  </si>
  <si>
    <t>shota et al. (2020)</t>
  </si>
  <si>
    <t>HCFLCJGM_01074</t>
  </si>
  <si>
    <t>hypothetical portein</t>
  </si>
  <si>
    <t>HCFLCJGM_00002</t>
  </si>
  <si>
    <t>IS3 family transposase</t>
  </si>
  <si>
    <t>Oligo-1,6-glucosidase</t>
  </si>
  <si>
    <t>HCFLCJGM_01091</t>
  </si>
  <si>
    <t>terminase large subunit</t>
  </si>
  <si>
    <t>HCFLCJGM_01112</t>
  </si>
  <si>
    <t>AP2 domain-containing protein</t>
  </si>
  <si>
    <t>HCFLCJGM_01114</t>
  </si>
  <si>
    <t>cwlK</t>
  </si>
  <si>
    <t>Peptidoglycan L-alanyl-D-glutamate endopeptidase CwlK</t>
  </si>
  <si>
    <t>phage related - 94% id avec une metallopeptidase M15 (involved in cell wall biosynthesis a metabolism -  possible bacteriophage endolysin)</t>
  </si>
  <si>
    <t>HCFLCJGM_01537</t>
  </si>
  <si>
    <t>HCFLCJGM_02052|yvoA_2</t>
  </si>
  <si>
    <t>hypothetical protein|HTH-type transcriptional repressor YvoA</t>
  </si>
  <si>
    <t>Resch et al. (2010)</t>
  </si>
  <si>
    <t>rpsB</t>
  </si>
  <si>
    <t>30S ribosomal protein S2</t>
  </si>
  <si>
    <t>induced by high hydrostatic pressure</t>
  </si>
  <si>
    <t>clpB</t>
  </si>
  <si>
    <t>ATP-dependent chaperone ClpB</t>
  </si>
  <si>
    <t>thermotolerance in listeria - involved in virulence</t>
  </si>
  <si>
    <t>Chastanet et al. (2004)</t>
  </si>
  <si>
    <t>HCFLCJGM_00666</t>
  </si>
  <si>
    <t>Rgg/GadR/MutR family transcriptional regulator</t>
  </si>
  <si>
    <t>HCFLCJGM_01098</t>
  </si>
  <si>
    <t>HCFLCJGM_01102</t>
  </si>
  <si>
    <t>MucBP domain-containing protein</t>
  </si>
  <si>
    <t>membran protein -internalin like</t>
  </si>
  <si>
    <t>nemR</t>
  </si>
  <si>
    <t>HTH-type transcriptional repressor NemR (ydhM)</t>
  </si>
  <si>
    <t>regulator of the nemA gene involved in detoxification (methylglyoxal)resistance to oxydative stress</t>
  </si>
  <si>
    <t>Horinouchi et al. (2017)</t>
  </si>
  <si>
    <t>rpoC</t>
  </si>
  <si>
    <t>DNA-directed RNA polymerase subunit beta'</t>
  </si>
  <si>
    <t>catalyzes the transcription of DNA into RNA (RNA polymerase beta subunit) mutation linked to resistance to cephalosporin</t>
  </si>
  <si>
    <t>Braschi et al. (2018)</t>
  </si>
  <si>
    <t>salA</t>
  </si>
  <si>
    <t>Mrp/NBP35 family ATP-binding protein</t>
  </si>
  <si>
    <t>transcription regulator - acivate a major exoprotease</t>
  </si>
  <si>
    <t>Derouiche et al. (2015)</t>
  </si>
  <si>
    <t>uvrC_2</t>
  </si>
  <si>
    <t>excinuclease ABC subunit UvrC</t>
  </si>
  <si>
    <t>DNA repair resistance to oxydatif stress</t>
  </si>
  <si>
    <t>Patange et al. (2019)</t>
  </si>
  <si>
    <t>ackA_2</t>
  </si>
  <si>
    <t>acetate kinase</t>
  </si>
  <si>
    <t>activated on glucose excess, regulating Listeria monocytogenes motility and chemotaxis and biofilm formation</t>
  </si>
  <si>
    <t>gdh</t>
  </si>
  <si>
    <t>NADP-specific glutamate dehydrogenase</t>
  </si>
  <si>
    <t>HCFLCJGM_00003</t>
  </si>
  <si>
    <t>transposase/integrase</t>
  </si>
  <si>
    <t>HCFLCJGM_00939</t>
  </si>
  <si>
    <t>HCFLCJGM_00940</t>
  </si>
  <si>
    <t>DUF3130 family protein</t>
  </si>
  <si>
    <t>HCFLCJGM_01073</t>
  </si>
  <si>
    <t>HCFLCJGM_01079</t>
  </si>
  <si>
    <t>siphovirus Gp157 family protein</t>
  </si>
  <si>
    <t>HCFLCJGM_01100</t>
  </si>
  <si>
    <t>phage tail protein</t>
  </si>
  <si>
    <t>transcriptional regulator</t>
  </si>
  <si>
    <t>HCFLCJGM_01613</t>
  </si>
  <si>
    <t>class I SAM-dependent methyltransferase</t>
  </si>
  <si>
    <t>HCFLCJGM_01698</t>
  </si>
  <si>
    <t>peptidoglycan-binding protein</t>
  </si>
  <si>
    <t>iap_2</t>
  </si>
  <si>
    <t>invasion associated protein p60</t>
  </si>
  <si>
    <t>invasion of non-professional phagocytic cells by Listeria</t>
  </si>
  <si>
    <t>Krawczyk-Balska et l. (2005)</t>
  </si>
  <si>
    <t>inlA_5</t>
  </si>
  <si>
    <t>class 1 internalin InlI</t>
  </si>
  <si>
    <t>internalin unknown function</t>
  </si>
  <si>
    <t>lytC</t>
  </si>
  <si>
    <t>N-acetylmuramoyl-L-alanine amidase LytC</t>
  </si>
  <si>
    <t>autolysin - implicated in cell separation and lysis</t>
  </si>
  <si>
    <t xml:space="preserve">Blackman et al. (1998); </t>
  </si>
  <si>
    <t>nagA_1</t>
  </si>
  <si>
    <t>N-acetylglucosamine-6-phosphate deacetylase</t>
  </si>
  <si>
    <t>essential for both maintaining the shape of the bacterial envelope and for normal cell division</t>
  </si>
  <si>
    <t>speG_1</t>
  </si>
  <si>
    <t>putative spermidine acetyltransferase. Is known to be involved in various roles in bacteria</t>
  </si>
  <si>
    <t>Tsimbalyuk et al. (2020)</t>
  </si>
  <si>
    <t>xerD_1</t>
  </si>
  <si>
    <t>site-specific integrase</t>
  </si>
  <si>
    <t xml:space="preserve">phage related </t>
  </si>
  <si>
    <t>PROKKA_01773</t>
  </si>
  <si>
    <t>PROKKA_01766</t>
  </si>
  <si>
    <t>HTH domain containing domain (fragment)</t>
  </si>
  <si>
    <t>PROKKA_01774</t>
  </si>
  <si>
    <t>LPXTG cell wall anchor domain-containing protein</t>
  </si>
  <si>
    <t>actA</t>
  </si>
  <si>
    <t>PROKKA_01772|PROKKA_01773</t>
  </si>
  <si>
    <t>tRNA (uracil-5-)-methyltransferase/hypothetical protein</t>
  </si>
  <si>
    <t>PROKKA_01770</t>
  </si>
  <si>
    <t>Listeria-Bacteroides repeat domain (List_Bact_rpt)</t>
  </si>
  <si>
    <t>PROKKA_01769</t>
  </si>
  <si>
    <t>phage related</t>
  </si>
  <si>
    <t>ssb_3</t>
  </si>
  <si>
    <t>single stranded DNA binding protein</t>
  </si>
  <si>
    <t>ssb_1</t>
  </si>
  <si>
    <t>hypothetical</t>
  </si>
  <si>
    <t>PROKKA_00626</t>
  </si>
  <si>
    <t>DUF3954 domain-containing protein</t>
  </si>
  <si>
    <t>PROKKA_00628</t>
  </si>
  <si>
    <t>DUF1064 domain-containing protein</t>
  </si>
  <si>
    <t>PROKKA_00625</t>
  </si>
  <si>
    <t>sigma-70 family RNA polymerase sigma factor</t>
  </si>
  <si>
    <t>PROKKA_01321</t>
  </si>
  <si>
    <t>gp41 (hypothetical protein)</t>
  </si>
  <si>
    <t>Phage portal protein, SPP1 Gp6-like</t>
  </si>
  <si>
    <t>PROKKA_01322</t>
  </si>
  <si>
    <t>phage related hypothetical portein</t>
  </si>
  <si>
    <t>membrane protein</t>
  </si>
  <si>
    <t>ABC transporter</t>
  </si>
  <si>
    <t>annotations</t>
  </si>
  <si>
    <t>putative MFS-type transporter YcaD</t>
  </si>
  <si>
    <t>Putative internalin</t>
  </si>
  <si>
    <t>internalin</t>
  </si>
  <si>
    <t>PROKKA_01767</t>
  </si>
  <si>
    <t>Actin assembly-inducing protein</t>
  </si>
  <si>
    <t>PROKKA_01771</t>
  </si>
  <si>
    <t>bile-regulated transcription factor A (BrtA)</t>
  </si>
  <si>
    <t>regulate the bile resistance efflux pump</t>
  </si>
  <si>
    <t>Quilin et al. (2011)</t>
  </si>
  <si>
    <t>ylxH</t>
  </si>
  <si>
    <t>FlhF is a GTPase associated with flagellin localization and flagellar transcription</t>
  </si>
  <si>
    <t>PROKKA_00728</t>
  </si>
  <si>
    <t>inlJ_4</t>
  </si>
  <si>
    <t>Internalin-J precursor</t>
  </si>
  <si>
    <t>internalin of unknown function</t>
  </si>
  <si>
    <t>atxA</t>
  </si>
  <si>
    <t>Anthrax toxin expression trans-acting positive regulator (HTH regulator)</t>
  </si>
  <si>
    <t>PROKKA_01775</t>
  </si>
  <si>
    <t>ctsR</t>
  </si>
  <si>
    <t>Transcriptional regulator CtsR</t>
  </si>
  <si>
    <t>phage related regulator</t>
  </si>
  <si>
    <t>cwlA</t>
  </si>
  <si>
    <t>hypothetical protein-N-acetylmuramoyl-L-alanine amidase CwlA</t>
  </si>
  <si>
    <t>phage related endolysin</t>
  </si>
  <si>
    <t>PROKKA_00688</t>
  </si>
  <si>
    <t xml:space="preserve">hypothetical protein-M protein trans-acting positive regulator (MGA) </t>
  </si>
  <si>
    <t>Glucitol operon repressor</t>
  </si>
  <si>
    <t>PROKKA_01375</t>
  </si>
  <si>
    <t>kdpB_2</t>
  </si>
  <si>
    <t>Potassium-transporting ATPase B chain</t>
  </si>
  <si>
    <t>catalyzes the hydrolysis of ATP coupled with the electrogenic transport of potassium into the cytoplasm</t>
  </si>
  <si>
    <t>Hain et al. (2012)</t>
  </si>
  <si>
    <t>PROKKA_01369</t>
  </si>
  <si>
    <t>Palud et al. (2018)</t>
  </si>
  <si>
    <t>Keep et al. (2006); Quay et al. (2015)</t>
  </si>
  <si>
    <t>Duché et al. (2002)</t>
  </si>
  <si>
    <t>Wang et al. (2019)</t>
  </si>
  <si>
    <t>Shota et al. (2020)</t>
  </si>
  <si>
    <t>HCFLCJGM_01065</t>
  </si>
  <si>
    <t xml:space="preserve">hypothetical protein H2675_gp34 </t>
  </si>
  <si>
    <t xml:space="preserve">Fukushima et al. (2007) </t>
  </si>
  <si>
    <t>Soni et al. (2011)</t>
  </si>
  <si>
    <t>widespread family of proteins among Gram-positive bacteria enabling the cellular equivalent of social networking</t>
  </si>
  <si>
    <t>Ferdele (2012)</t>
  </si>
  <si>
    <t>HCFLCJGM_01086|HCFLCJGM_01087</t>
  </si>
  <si>
    <t>phage proteins</t>
  </si>
  <si>
    <t>Sabet et al. (2005)</t>
  </si>
  <si>
    <t>Popowska et al. (2011)</t>
  </si>
  <si>
    <t>Gueriri et al. (2008)</t>
  </si>
  <si>
    <t>Listeria monocytogenes utilizes the glutamate decarboxylase (GAD) system to maintain pH homeostasis within the cell and survive under acidic conditions</t>
  </si>
  <si>
    <t>HCFLCJGM_01099</t>
  </si>
  <si>
    <t>DUF3168 domain-containing protein</t>
  </si>
  <si>
    <t>rutR</t>
  </si>
  <si>
    <t>HTH-type transcriptional regulator RutR</t>
  </si>
  <si>
    <t>The RutR regulon was found to include a large number of genes encoding components for not only degradation of pyrimidines but also transport of glutamate, synthesis of glutamine, synthesis of pyrimidine nucleotides and arginine, and degradation of purines.</t>
  </si>
  <si>
    <t>Shimada et al. (2007)</t>
  </si>
  <si>
    <t>yafV_2</t>
  </si>
  <si>
    <t>Omega-amidase YafV</t>
  </si>
  <si>
    <t>May function as a metabolite repair enzyme (By similarity)</t>
  </si>
  <si>
    <t>IEOCHNDG_01235|msrA</t>
  </si>
  <si>
    <t>Putative trans-acting regulator | peptide-methionine (S)-S-oxide reductase MsrA</t>
  </si>
  <si>
    <t>msrA</t>
  </si>
  <si>
    <t>peptide-methionine (S)-S-oxide reductase MsrA</t>
  </si>
  <si>
    <t>Has an important function as a repair enzyme for proteins that have been inactivated by oxidation.</t>
  </si>
  <si>
    <t>gpx1</t>
  </si>
  <si>
    <t>Hydroperoxy fatty acid reductase gpx1</t>
  </si>
  <si>
    <t>internaline</t>
  </si>
  <si>
    <t>Putative disulfide oxidoreductase (unknown function)</t>
  </si>
  <si>
    <t>hypothetical ABC transporter</t>
  </si>
  <si>
    <t>hypothetical regulator protein</t>
  </si>
  <si>
    <t>IEOCHNDG_02782</t>
  </si>
  <si>
    <t>similar to Membrane fusion protein (MFP) heavy metal cation efflux ZneB (CzcB-like) (multidrug transporter)</t>
  </si>
  <si>
    <t>malL_2</t>
  </si>
  <si>
    <t>maltose metabolism</t>
  </si>
  <si>
    <t>Gopal et al. (2010)</t>
  </si>
  <si>
    <t>hag_2</t>
  </si>
  <si>
    <t>flagelin</t>
  </si>
  <si>
    <t>cheV_2</t>
  </si>
  <si>
    <t>Chemotaxis protein CheV</t>
  </si>
  <si>
    <t>Involved in the transmission of sensory signals from the chemoreceptors to the flagellar motors</t>
  </si>
  <si>
    <t>karatan et al. (2001)</t>
  </si>
  <si>
    <t>hag_1</t>
  </si>
  <si>
    <t>cheV_1</t>
  </si>
  <si>
    <t>mnmG</t>
  </si>
  <si>
    <t>tRNA uridine 5-carboxymethylaminomethyl modification enzyme MnmG</t>
  </si>
  <si>
    <t>Numerous studies on the bacterial mnmG/mnmA heterodimeric complex have highlighted the connection between tRNA modification, environmental stress responses, and pathogenicity</t>
  </si>
  <si>
    <t>chen et al. (2021)</t>
  </si>
  <si>
    <t>Peroxide operon regulator</t>
  </si>
  <si>
    <t>protection against reactive oxygen</t>
  </si>
  <si>
    <t>putative transporter</t>
  </si>
  <si>
    <t>helix-turn-helix domain-containing protein</t>
  </si>
  <si>
    <t>IEOCHNDG_01624</t>
  </si>
  <si>
    <t>O-methyltransferase</t>
  </si>
  <si>
    <t>yqhD_1|yqhD_2</t>
  </si>
  <si>
    <t>Alcohol dehydrogenase YqhD</t>
  </si>
  <si>
    <t>may be involved in oxidative stress response</t>
  </si>
  <si>
    <t>Liu et al. (2019)</t>
  </si>
  <si>
    <t>hsdR</t>
  </si>
  <si>
    <t>Type-1 restriction enzyme R protein</t>
  </si>
  <si>
    <t>iap_3</t>
  </si>
  <si>
    <t>putative endopeptidase p60</t>
  </si>
  <si>
    <t>IEOCHNDG_02707|IEOCHNDG_02708</t>
  </si>
  <si>
    <t>hypothetical protein |hypothetical protein</t>
  </si>
  <si>
    <t>gmuD_1</t>
  </si>
  <si>
    <t>glycoside hydrolase family 1 protein (partiel)</t>
  </si>
  <si>
    <t>Cyanoamino acid metabolism</t>
  </si>
  <si>
    <t>fsaA_2</t>
  </si>
  <si>
    <t>Fructose-6-phosphate aldolase 1</t>
  </si>
  <si>
    <t>gmuD_2</t>
  </si>
  <si>
    <t>6-phospho-beta-glucosidase GmuD</t>
  </si>
  <si>
    <t>IEOCHNDG_00081</t>
  </si>
  <si>
    <t>LXG domain-containing protein (ribonuclease)</t>
  </si>
  <si>
    <t>anti bacterial toxin, LXG toxins may assist Listeria in colonizing fermented food communities</t>
  </si>
  <si>
    <t>Table S2: hits in genes (reference LV-BOV-CP-29) for the whole genomic collection</t>
  </si>
  <si>
    <t>Table S2: hits in genes (reference DE-RDE-FE-17) for the lineage 1</t>
  </si>
  <si>
    <t>Table S2: hits in genes (reference LV-BOV-CP-29) for the lineage 2</t>
  </si>
  <si>
    <t>Table S2: hits in genes (reference: FR-FI-U-UN-418) for the CC6</t>
  </si>
  <si>
    <t xml:space="preserve">regulate numerous genes not yet fully elucidated.  involved in desiccation resistance  </t>
  </si>
  <si>
    <t xml:space="preserve"> regulate numerous genes not yet fully elucidated.  involved in desiccation resistance. (95.26% id. with srlR_3 in LV-BOV-CP-29)</t>
  </si>
  <si>
    <t>poor (1)</t>
  </si>
  <si>
    <t>fitness (n k-mer)</t>
  </si>
  <si>
    <t>high (1)</t>
  </si>
  <si>
    <t>high (2)</t>
  </si>
  <si>
    <t xml:space="preserve">internalin fragment - close to inlJ_5 </t>
  </si>
  <si>
    <t>poor (23) high (1)</t>
  </si>
  <si>
    <t>poor (32)</t>
  </si>
  <si>
    <t>high (16)</t>
  </si>
  <si>
    <t>high (15)</t>
  </si>
  <si>
    <t>high (4)</t>
  </si>
  <si>
    <t>high (3)</t>
  </si>
  <si>
    <t>poor (2)</t>
  </si>
  <si>
    <t>poor (31)</t>
  </si>
  <si>
    <t>poor (34)</t>
  </si>
  <si>
    <t>poor(9)</t>
  </si>
  <si>
    <t>high (2);  poor(1)</t>
  </si>
  <si>
    <t xml:space="preserve">high (2); poor (20) </t>
  </si>
  <si>
    <t>high (599)</t>
  </si>
  <si>
    <t>high (127)</t>
  </si>
  <si>
    <t>high (122)</t>
  </si>
  <si>
    <t>high (102)</t>
  </si>
  <si>
    <t>high (98)</t>
  </si>
  <si>
    <t>high (78)</t>
  </si>
  <si>
    <t>high (30)</t>
  </si>
  <si>
    <t>high (26)</t>
  </si>
  <si>
    <t>high (24)</t>
  </si>
  <si>
    <t>high (22)</t>
  </si>
  <si>
    <t>high (21)</t>
  </si>
  <si>
    <t>high (20)</t>
  </si>
  <si>
    <t>high (14)</t>
  </si>
  <si>
    <t>high (12)</t>
  </si>
  <si>
    <t>high (11)</t>
  </si>
  <si>
    <t>high (10)</t>
  </si>
  <si>
    <t>high (9)</t>
  </si>
  <si>
    <t>high (7)</t>
  </si>
  <si>
    <t>high (5)</t>
  </si>
  <si>
    <t>high (1); poor (1)</t>
  </si>
  <si>
    <t>high (228); poor(10)</t>
  </si>
  <si>
    <t>high (5); poor (3)</t>
  </si>
  <si>
    <t>fitness (n k-mer))</t>
  </si>
  <si>
    <t>fitness (N k-mer)</t>
  </si>
  <si>
    <t>high (1); poor (705)</t>
  </si>
  <si>
    <t>high (142); poor (315)</t>
  </si>
  <si>
    <t>high (29); poor (420)</t>
  </si>
  <si>
    <t>poor (189)</t>
  </si>
  <si>
    <t>high (46); poor (126)</t>
  </si>
  <si>
    <t>high (46); poor (124)</t>
  </si>
  <si>
    <t>high (2); poor (165)</t>
  </si>
  <si>
    <t>poor (81)</t>
  </si>
  <si>
    <t>high (64)</t>
  </si>
  <si>
    <t>high (47)</t>
  </si>
  <si>
    <t>apc1</t>
  </si>
  <si>
    <t>high (41)</t>
  </si>
  <si>
    <t>high (39)</t>
  </si>
  <si>
    <t>PROKKA_00091</t>
  </si>
  <si>
    <t>high (38)</t>
  </si>
  <si>
    <t>PROKKA_00092</t>
  </si>
  <si>
    <t>high (33)</t>
  </si>
  <si>
    <t>high (29)</t>
  </si>
  <si>
    <t>poor (27)</t>
  </si>
  <si>
    <t>poor (18)</t>
  </si>
  <si>
    <t>poor (15)</t>
  </si>
  <si>
    <t>PROKKA_01342</t>
  </si>
  <si>
    <t>poor (14)</t>
  </si>
  <si>
    <t>PROKKA_01325</t>
  </si>
  <si>
    <t>poor (8)</t>
  </si>
  <si>
    <t>poor (5)</t>
  </si>
  <si>
    <t>PROKKA_01354</t>
  </si>
  <si>
    <t>PROKKA_00620</t>
  </si>
  <si>
    <t>PROKKA_00607</t>
  </si>
  <si>
    <t>PROKKA_00639</t>
  </si>
  <si>
    <t>PROKKA_00621</t>
  </si>
  <si>
    <t>Epimerase family protein</t>
  </si>
  <si>
    <t>PROKKA_00012 (yfhF)</t>
  </si>
  <si>
    <t>putative hydrolase</t>
  </si>
  <si>
    <t>Acetophenone carboxylase alpha subunit</t>
  </si>
  <si>
    <t>Phage tail protein</t>
  </si>
  <si>
    <t>Terminase-like family protein</t>
  </si>
  <si>
    <t>YqaJ-like viral recombinase domain protein</t>
  </si>
  <si>
    <t>Phage capsid family protein</t>
  </si>
  <si>
    <t xml:space="preserve">  protection of membrane integrity Under normal and stress conditions</t>
  </si>
  <si>
    <t>Gader et al. (2004)</t>
  </si>
  <si>
    <r>
      <t>metabolism, upregulated by the sigma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 factor</t>
    </r>
  </si>
  <si>
    <t>phage related transcriptional regulator</t>
  </si>
  <si>
    <t>Phage related transcriptional regulator</t>
  </si>
  <si>
    <t>transcriptional  regulator</t>
  </si>
  <si>
    <t>Flagellum site-determining protein FlhF</t>
  </si>
  <si>
    <t>Locus / gene</t>
  </si>
  <si>
    <t>intergenic region</t>
  </si>
  <si>
    <t>intergenic - slt is linked to bacterial proliferation and virulence associated (peptidoglycane degradation) (P60-like family)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</si>
</sst>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/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18" fillId="0" borderId="10" xfId="0" applyFont="1" applyFill="1" applyBorder="1" applyAlignment="1"/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ill="1" applyBorder="1"/>
    <xf numFmtId="164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ill="1"/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/>
    <xf numFmtId="0" fontId="16" fillId="0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05" zoomScaleNormal="105" workbookViewId="0">
      <selection sqref="A1:J1"/>
    </sheetView>
  </sheetViews>
  <sheetFormatPr defaultColWidth="11.5546875" defaultRowHeight="14.4" x14ac:dyDescent="0.3"/>
  <cols>
    <col min="1" max="1" width="16.33203125" style="15" bestFit="1" customWidth="1"/>
    <col min="2" max="2" width="8.88671875" style="15" bestFit="1" customWidth="1"/>
    <col min="3" max="3" width="10.44140625" style="15" bestFit="1" customWidth="1"/>
    <col min="4" max="4" width="11.33203125" style="15" bestFit="1" customWidth="1"/>
    <col min="5" max="5" width="13" style="15" bestFit="1" customWidth="1"/>
    <col min="6" max="6" width="13.5546875" style="15" bestFit="1" customWidth="1"/>
    <col min="7" max="7" width="56" style="15" customWidth="1"/>
    <col min="8" max="8" width="41.44140625" style="15" bestFit="1" customWidth="1"/>
    <col min="9" max="9" width="18.109375" style="15" bestFit="1" customWidth="1"/>
    <col min="10" max="10" width="20.6640625" style="15" bestFit="1" customWidth="1"/>
    <col min="11" max="16384" width="11.5546875" style="15"/>
  </cols>
  <sheetData>
    <row r="1" spans="1:10" x14ac:dyDescent="0.3">
      <c r="A1" s="22" t="s">
        <v>322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8" t="s">
        <v>415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16</v>
      </c>
      <c r="H2" s="6" t="s">
        <v>19</v>
      </c>
      <c r="I2" s="8" t="s">
        <v>20</v>
      </c>
      <c r="J2" s="8" t="s">
        <v>329</v>
      </c>
    </row>
    <row r="3" spans="1:10" x14ac:dyDescent="0.3">
      <c r="A3" s="8" t="s">
        <v>12</v>
      </c>
      <c r="B3" s="8">
        <v>2</v>
      </c>
      <c r="C3" s="16">
        <v>8.6615435063953896</v>
      </c>
      <c r="D3" s="16">
        <v>1.3899999999999999E-2</v>
      </c>
      <c r="E3" s="16">
        <v>1.3899999999999999E-2</v>
      </c>
      <c r="F3" s="16">
        <v>9.5399999999999991</v>
      </c>
      <c r="G3" s="6" t="s">
        <v>14</v>
      </c>
      <c r="H3" s="6"/>
      <c r="I3" s="8"/>
      <c r="J3" s="8" t="s">
        <v>331</v>
      </c>
    </row>
    <row r="4" spans="1:10" x14ac:dyDescent="0.3">
      <c r="A4" s="8" t="s">
        <v>6</v>
      </c>
      <c r="B4" s="8">
        <v>1</v>
      </c>
      <c r="C4" s="16">
        <v>7.5867002359187401</v>
      </c>
      <c r="D4" s="16">
        <v>0.98599999999999999</v>
      </c>
      <c r="E4" s="16">
        <v>1.4E-2</v>
      </c>
      <c r="F4" s="16">
        <v>9.16</v>
      </c>
      <c r="G4" s="6" t="s">
        <v>15</v>
      </c>
      <c r="H4" s="6"/>
      <c r="I4" s="8"/>
      <c r="J4" s="8" t="s">
        <v>328</v>
      </c>
    </row>
    <row r="5" spans="1:10" x14ac:dyDescent="0.3">
      <c r="A5" s="8" t="s">
        <v>13</v>
      </c>
      <c r="B5" s="8">
        <v>5</v>
      </c>
      <c r="C5" s="16">
        <v>9.48545224733971</v>
      </c>
      <c r="D5" s="16">
        <v>1.8499999999999898E-2</v>
      </c>
      <c r="E5" s="16">
        <v>1.8499999999999898E-2</v>
      </c>
      <c r="F5" s="16">
        <v>8.4139999999999908</v>
      </c>
      <c r="G5" s="6" t="s">
        <v>18</v>
      </c>
      <c r="H5" s="6" t="s">
        <v>40</v>
      </c>
      <c r="I5" s="8"/>
      <c r="J5" s="8" t="s">
        <v>330</v>
      </c>
    </row>
    <row r="6" spans="1:10" x14ac:dyDescent="0.3">
      <c r="A6" s="8" t="s">
        <v>85</v>
      </c>
      <c r="B6" s="8">
        <v>4</v>
      </c>
      <c r="C6" s="16">
        <v>8.2306226739238593</v>
      </c>
      <c r="D6" s="16">
        <v>1.96499999999999E-2</v>
      </c>
      <c r="E6" s="16">
        <v>1.96499999999999E-2</v>
      </c>
      <c r="F6" s="16">
        <v>7.9674999999999896</v>
      </c>
      <c r="G6" s="6" t="s">
        <v>15</v>
      </c>
      <c r="H6" s="6" t="s">
        <v>40</v>
      </c>
      <c r="I6" s="8"/>
      <c r="J6" s="8" t="s">
        <v>330</v>
      </c>
    </row>
    <row r="7" spans="1:10" x14ac:dyDescent="0.3">
      <c r="A7" s="8" t="s">
        <v>8</v>
      </c>
      <c r="B7" s="8">
        <v>3</v>
      </c>
      <c r="C7" s="16">
        <v>8.9546770212133406</v>
      </c>
      <c r="D7" s="16">
        <v>2.1566666666666599E-2</v>
      </c>
      <c r="E7" s="16">
        <v>2.1566666666666599E-2</v>
      </c>
      <c r="F7" s="16">
        <v>7.9199999999999902</v>
      </c>
      <c r="G7" s="6" t="s">
        <v>15</v>
      </c>
      <c r="H7" s="6" t="s">
        <v>40</v>
      </c>
      <c r="I7" s="8"/>
      <c r="J7" s="8" t="s">
        <v>330</v>
      </c>
    </row>
    <row r="8" spans="1:10" x14ac:dyDescent="0.3">
      <c r="A8" s="8" t="s">
        <v>74</v>
      </c>
      <c r="B8" s="8">
        <v>2</v>
      </c>
      <c r="C8" s="16">
        <v>7.5199930570428402</v>
      </c>
      <c r="D8" s="16">
        <v>2.085E-2</v>
      </c>
      <c r="E8" s="16">
        <v>2.085E-2</v>
      </c>
      <c r="F8" s="16">
        <v>7.7799999999999896</v>
      </c>
      <c r="G8" s="6" t="s">
        <v>75</v>
      </c>
      <c r="H8" s="6" t="s">
        <v>40</v>
      </c>
      <c r="I8" s="8"/>
      <c r="J8" s="8" t="s">
        <v>331</v>
      </c>
    </row>
    <row r="9" spans="1:10" x14ac:dyDescent="0.3">
      <c r="A9" s="8" t="s">
        <v>7</v>
      </c>
      <c r="B9" s="8">
        <v>1</v>
      </c>
      <c r="C9" s="16">
        <v>7.4828041020500198</v>
      </c>
      <c r="D9" s="16">
        <v>2.7799999999999998E-2</v>
      </c>
      <c r="E9" s="16">
        <v>2.7799999999999998E-2</v>
      </c>
      <c r="F9" s="16">
        <v>6.47</v>
      </c>
      <c r="G9" s="6" t="s">
        <v>15</v>
      </c>
      <c r="H9" s="6" t="s">
        <v>40</v>
      </c>
      <c r="I9" s="8"/>
      <c r="J9" s="8" t="s">
        <v>330</v>
      </c>
    </row>
    <row r="10" spans="1:10" x14ac:dyDescent="0.3">
      <c r="A10" s="8" t="s">
        <v>11</v>
      </c>
      <c r="B10" s="8">
        <v>2</v>
      </c>
      <c r="C10" s="16">
        <v>8.1938200260161107</v>
      </c>
      <c r="D10" s="16">
        <v>3.705E-2</v>
      </c>
      <c r="E10" s="16">
        <v>3.705E-2</v>
      </c>
      <c r="F10" s="16">
        <v>6.0049999999999999</v>
      </c>
      <c r="G10" s="6" t="s">
        <v>17</v>
      </c>
      <c r="H10" s="6" t="s">
        <v>40</v>
      </c>
      <c r="I10" s="8"/>
      <c r="J10" s="8" t="s">
        <v>331</v>
      </c>
    </row>
    <row r="11" spans="1:10" x14ac:dyDescent="0.3">
      <c r="A11" s="8" t="s">
        <v>9</v>
      </c>
      <c r="B11" s="8">
        <v>2</v>
      </c>
      <c r="C11" s="16">
        <v>7.5867002359187401</v>
      </c>
      <c r="D11" s="16">
        <v>1.3899999999999999E-2</v>
      </c>
      <c r="E11" s="16">
        <v>1.3899999999999999E-2</v>
      </c>
      <c r="F11" s="16">
        <v>9.16</v>
      </c>
      <c r="G11" s="6" t="s">
        <v>154</v>
      </c>
      <c r="H11" s="6" t="s">
        <v>40</v>
      </c>
      <c r="I11" s="8"/>
      <c r="J11" s="8" t="s">
        <v>330</v>
      </c>
    </row>
    <row r="12" spans="1:10" ht="43.2" x14ac:dyDescent="0.3">
      <c r="A12" s="8" t="s">
        <v>127</v>
      </c>
      <c r="B12" s="8">
        <v>1</v>
      </c>
      <c r="C12" s="16">
        <v>8.2306226739238593</v>
      </c>
      <c r="D12" s="16">
        <v>0.98099999999999998</v>
      </c>
      <c r="E12" s="16">
        <v>1.9E-2</v>
      </c>
      <c r="F12" s="16">
        <v>8.2799999999999994</v>
      </c>
      <c r="G12" s="6" t="s">
        <v>128</v>
      </c>
      <c r="H12" s="6" t="s">
        <v>129</v>
      </c>
      <c r="I12" s="8" t="s">
        <v>130</v>
      </c>
      <c r="J12" s="8" t="s">
        <v>328</v>
      </c>
    </row>
    <row r="13" spans="1:10" ht="28.8" x14ac:dyDescent="0.3">
      <c r="A13" s="8" t="s">
        <v>10</v>
      </c>
      <c r="B13" s="8">
        <v>1</v>
      </c>
      <c r="C13" s="16">
        <v>11.5800442515102</v>
      </c>
      <c r="D13" s="16">
        <v>1.3899999999999999E-2</v>
      </c>
      <c r="E13" s="16">
        <v>1.3899999999999999E-2</v>
      </c>
      <c r="F13" s="16">
        <v>11.3</v>
      </c>
      <c r="G13" s="6" t="s">
        <v>90</v>
      </c>
      <c r="H13" s="6" t="s">
        <v>91</v>
      </c>
      <c r="I13" s="8" t="s">
        <v>92</v>
      </c>
      <c r="J13" s="8" t="s">
        <v>330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35" zoomScaleNormal="100" workbookViewId="0">
      <selection activeCell="A52" sqref="A52"/>
    </sheetView>
  </sheetViews>
  <sheetFormatPr defaultColWidth="11.5546875" defaultRowHeight="14.4" x14ac:dyDescent="0.3"/>
  <cols>
    <col min="1" max="1" width="32.88671875" style="15" bestFit="1" customWidth="1"/>
    <col min="2" max="2" width="7.88671875" style="15" bestFit="1" customWidth="1"/>
    <col min="3" max="3" width="9.6640625" style="15" bestFit="1" customWidth="1"/>
    <col min="4" max="4" width="11.109375" style="15" bestFit="1" customWidth="1"/>
    <col min="5" max="5" width="12.88671875" style="15" bestFit="1" customWidth="1"/>
    <col min="6" max="6" width="13.5546875" style="15" bestFit="1" customWidth="1"/>
    <col min="7" max="7" width="47.44140625" style="15" customWidth="1"/>
    <col min="8" max="8" width="38.88671875" style="15" bestFit="1" customWidth="1"/>
    <col min="9" max="9" width="35.6640625" style="15" bestFit="1" customWidth="1"/>
    <col min="10" max="10" width="22.5546875" style="15" customWidth="1"/>
    <col min="11" max="16384" width="11.5546875" style="15"/>
  </cols>
  <sheetData>
    <row r="1" spans="1:11" x14ac:dyDescent="0.3">
      <c r="A1" s="22" t="s">
        <v>324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208</v>
      </c>
      <c r="H2" s="18" t="s">
        <v>19</v>
      </c>
      <c r="I2" s="17" t="s">
        <v>20</v>
      </c>
      <c r="J2" s="6" t="s">
        <v>367</v>
      </c>
      <c r="K2" s="12"/>
    </row>
    <row r="3" spans="1:11" ht="43.2" x14ac:dyDescent="0.3">
      <c r="A3" s="19" t="s">
        <v>139</v>
      </c>
      <c r="B3" s="8">
        <v>1</v>
      </c>
      <c r="C3" s="16">
        <v>8.5406075122407596</v>
      </c>
      <c r="D3" s="16">
        <v>1.72E-2</v>
      </c>
      <c r="E3" s="16">
        <v>1.72E-2</v>
      </c>
      <c r="F3" s="16">
        <v>11.1</v>
      </c>
      <c r="G3" s="6" t="s">
        <v>140</v>
      </c>
      <c r="H3" s="6" t="s">
        <v>141</v>
      </c>
      <c r="I3" s="8" t="s">
        <v>257</v>
      </c>
      <c r="J3" s="6" t="s">
        <v>330</v>
      </c>
      <c r="K3" s="15">
        <f>SUM(B3:B69)</f>
        <v>2225</v>
      </c>
    </row>
    <row r="4" spans="1:11" ht="28.8" x14ac:dyDescent="0.3">
      <c r="A4" s="19" t="s">
        <v>113</v>
      </c>
      <c r="B4" s="8">
        <v>2</v>
      </c>
      <c r="C4" s="16">
        <v>9.0856568428805495</v>
      </c>
      <c r="D4" s="16">
        <v>1.72E-2</v>
      </c>
      <c r="E4" s="16">
        <v>1.72E-2</v>
      </c>
      <c r="F4" s="16">
        <v>11.25</v>
      </c>
      <c r="G4" s="6" t="s">
        <v>114</v>
      </c>
      <c r="H4" s="6" t="s">
        <v>115</v>
      </c>
      <c r="I4" s="8" t="s">
        <v>116</v>
      </c>
      <c r="J4" s="6" t="s">
        <v>364</v>
      </c>
    </row>
    <row r="5" spans="1:11" ht="43.2" x14ac:dyDescent="0.3">
      <c r="A5" s="19" t="s">
        <v>41</v>
      </c>
      <c r="B5" s="8">
        <v>238</v>
      </c>
      <c r="C5" s="16">
        <v>11.684029654543</v>
      </c>
      <c r="D5" s="16">
        <v>6.1947478991596902E-2</v>
      </c>
      <c r="E5" s="16">
        <v>6.1947478991596902E-2</v>
      </c>
      <c r="F5" s="16">
        <v>12.368109243697401</v>
      </c>
      <c r="G5" s="6" t="s">
        <v>42</v>
      </c>
      <c r="H5" s="6" t="s">
        <v>43</v>
      </c>
      <c r="I5" s="8" t="s">
        <v>44</v>
      </c>
      <c r="J5" s="6" t="s">
        <v>365</v>
      </c>
    </row>
    <row r="6" spans="1:11" ht="57.6" x14ac:dyDescent="0.3">
      <c r="A6" s="19" t="s">
        <v>103</v>
      </c>
      <c r="B6" s="8">
        <v>4</v>
      </c>
      <c r="C6" s="16">
        <v>12.353596273776899</v>
      </c>
      <c r="D6" s="16">
        <v>1.72E-2</v>
      </c>
      <c r="E6" s="16">
        <v>1.72E-2</v>
      </c>
      <c r="F6" s="16">
        <v>11.4</v>
      </c>
      <c r="G6" s="6" t="s">
        <v>104</v>
      </c>
      <c r="H6" s="6" t="s">
        <v>105</v>
      </c>
      <c r="I6" s="8" t="s">
        <v>249</v>
      </c>
      <c r="J6" s="6" t="s">
        <v>337</v>
      </c>
    </row>
    <row r="7" spans="1:11" ht="28.8" x14ac:dyDescent="0.3">
      <c r="A7" s="19" t="s">
        <v>76</v>
      </c>
      <c r="B7" s="8">
        <v>24</v>
      </c>
      <c r="C7" s="16">
        <v>10.089375595110701</v>
      </c>
      <c r="D7" s="16">
        <v>1.7199999999999899E-2</v>
      </c>
      <c r="E7" s="16">
        <v>1.7199999999999899E-2</v>
      </c>
      <c r="F7" s="16">
        <v>12.6</v>
      </c>
      <c r="G7" s="6" t="s">
        <v>77</v>
      </c>
      <c r="H7" s="6" t="s">
        <v>78</v>
      </c>
      <c r="I7" s="8" t="s">
        <v>244</v>
      </c>
      <c r="J7" s="6" t="s">
        <v>353</v>
      </c>
    </row>
    <row r="8" spans="1:11" x14ac:dyDescent="0.3">
      <c r="A8" s="19" t="s">
        <v>79</v>
      </c>
      <c r="B8" s="8">
        <v>24</v>
      </c>
      <c r="C8" s="16">
        <v>10.089375595110701</v>
      </c>
      <c r="D8" s="16">
        <v>1.7199999999999899E-2</v>
      </c>
      <c r="E8" s="16">
        <v>1.7199999999999899E-2</v>
      </c>
      <c r="F8" s="16">
        <v>12.6</v>
      </c>
      <c r="G8" s="6" t="s">
        <v>80</v>
      </c>
      <c r="H8" s="6" t="s">
        <v>81</v>
      </c>
      <c r="I8" s="8" t="s">
        <v>245</v>
      </c>
      <c r="J8" s="6" t="s">
        <v>353</v>
      </c>
    </row>
    <row r="9" spans="1:11" ht="57.6" x14ac:dyDescent="0.3">
      <c r="A9" s="19" t="s">
        <v>142</v>
      </c>
      <c r="B9" s="8">
        <v>1</v>
      </c>
      <c r="C9" s="16">
        <v>8.5406075122407596</v>
      </c>
      <c r="D9" s="16">
        <v>1.72E-2</v>
      </c>
      <c r="E9" s="16">
        <v>1.72E-2</v>
      </c>
      <c r="F9" s="16">
        <v>11.1</v>
      </c>
      <c r="G9" s="6" t="s">
        <v>143</v>
      </c>
      <c r="H9" s="6" t="s">
        <v>258</v>
      </c>
      <c r="I9" s="8" t="s">
        <v>138</v>
      </c>
      <c r="J9" s="6" t="s">
        <v>330</v>
      </c>
    </row>
    <row r="10" spans="1:11" x14ac:dyDescent="0.3">
      <c r="A10" s="19" t="s">
        <v>12</v>
      </c>
      <c r="B10" s="8">
        <v>20</v>
      </c>
      <c r="C10" s="16">
        <v>11.684029654543</v>
      </c>
      <c r="D10" s="16">
        <v>1.8939999999999901E-2</v>
      </c>
      <c r="E10" s="16">
        <v>1.8939999999999901E-2</v>
      </c>
      <c r="F10" s="16">
        <v>10.8469999999999</v>
      </c>
      <c r="G10" s="6" t="s">
        <v>14</v>
      </c>
      <c r="H10" s="6" t="s">
        <v>37</v>
      </c>
      <c r="I10" s="8"/>
      <c r="J10" s="6" t="s">
        <v>356</v>
      </c>
    </row>
    <row r="11" spans="1:11" x14ac:dyDescent="0.3">
      <c r="A11" s="19" t="s">
        <v>95</v>
      </c>
      <c r="B11" s="8">
        <v>5</v>
      </c>
      <c r="C11" s="16">
        <v>10.089375595110701</v>
      </c>
      <c r="D11" s="16">
        <v>1.72E-2</v>
      </c>
      <c r="E11" s="16">
        <v>1.72E-2</v>
      </c>
      <c r="F11" s="16">
        <v>10.68</v>
      </c>
      <c r="G11" s="6" t="s">
        <v>96</v>
      </c>
      <c r="H11" s="6"/>
      <c r="I11" s="8"/>
      <c r="J11" s="6" t="s">
        <v>363</v>
      </c>
    </row>
    <row r="12" spans="1:11" x14ac:dyDescent="0.3">
      <c r="A12" s="19" t="s">
        <v>144</v>
      </c>
      <c r="B12" s="8">
        <v>2</v>
      </c>
      <c r="C12" s="16">
        <v>10.5867002359187</v>
      </c>
      <c r="D12" s="16">
        <v>1.72E-2</v>
      </c>
      <c r="E12" s="16">
        <v>1.72E-2</v>
      </c>
      <c r="F12" s="16">
        <v>12.399999999999901</v>
      </c>
      <c r="G12" s="6" t="s">
        <v>145</v>
      </c>
      <c r="H12" s="6"/>
      <c r="I12" s="8"/>
      <c r="J12" s="6" t="s">
        <v>331</v>
      </c>
    </row>
    <row r="13" spans="1:11" x14ac:dyDescent="0.3">
      <c r="A13" s="19" t="s">
        <v>82</v>
      </c>
      <c r="B13" s="8">
        <v>21</v>
      </c>
      <c r="C13" s="16">
        <v>7.7471469690200996</v>
      </c>
      <c r="D13" s="16">
        <v>1.7199999999999899E-2</v>
      </c>
      <c r="E13" s="16">
        <v>1.7199999999999899E-2</v>
      </c>
      <c r="F13" s="16">
        <v>10.5</v>
      </c>
      <c r="G13" s="6" t="s">
        <v>83</v>
      </c>
      <c r="H13" s="6" t="s">
        <v>416</v>
      </c>
      <c r="I13" s="8"/>
      <c r="J13" s="6" t="s">
        <v>355</v>
      </c>
    </row>
    <row r="14" spans="1:11" x14ac:dyDescent="0.3">
      <c r="A14" s="19" t="s">
        <v>65</v>
      </c>
      <c r="B14" s="8">
        <v>78</v>
      </c>
      <c r="C14" s="16">
        <v>7.7471469690200996</v>
      </c>
      <c r="D14" s="16">
        <v>1.72E-2</v>
      </c>
      <c r="E14" s="16">
        <v>1.72E-2</v>
      </c>
      <c r="F14" s="16">
        <v>10.5</v>
      </c>
      <c r="G14" s="6" t="s">
        <v>66</v>
      </c>
      <c r="H14" s="6"/>
      <c r="I14" s="8"/>
      <c r="J14" s="6" t="s">
        <v>350</v>
      </c>
    </row>
    <row r="15" spans="1:11" x14ac:dyDescent="0.3">
      <c r="A15" s="19" t="s">
        <v>6</v>
      </c>
      <c r="B15" s="8">
        <v>9</v>
      </c>
      <c r="C15" s="16">
        <v>10.7520267336381</v>
      </c>
      <c r="D15" s="16">
        <v>0.66106666666666603</v>
      </c>
      <c r="E15" s="16">
        <v>0.33893333333333298</v>
      </c>
      <c r="F15" s="16">
        <v>11.7111111111111</v>
      </c>
      <c r="G15" s="6" t="s">
        <v>15</v>
      </c>
      <c r="H15" s="6" t="s">
        <v>194</v>
      </c>
      <c r="I15" s="8"/>
      <c r="J15" s="6" t="s">
        <v>342</v>
      </c>
    </row>
    <row r="16" spans="1:11" ht="43.2" x14ac:dyDescent="0.3">
      <c r="A16" s="19" t="s">
        <v>117</v>
      </c>
      <c r="B16" s="8">
        <v>2</v>
      </c>
      <c r="C16" s="16">
        <v>10.089375595110701</v>
      </c>
      <c r="D16" s="16">
        <v>1.72E-2</v>
      </c>
      <c r="E16" s="16">
        <v>1.72E-2</v>
      </c>
      <c r="F16" s="16">
        <v>11.85</v>
      </c>
      <c r="G16" s="6" t="s">
        <v>118</v>
      </c>
      <c r="H16" s="6" t="s">
        <v>251</v>
      </c>
      <c r="I16" s="8" t="s">
        <v>252</v>
      </c>
      <c r="J16" s="6" t="s">
        <v>331</v>
      </c>
    </row>
    <row r="17" spans="1:10" x14ac:dyDescent="0.3">
      <c r="A17" s="19" t="s">
        <v>146</v>
      </c>
      <c r="B17" s="8">
        <v>1</v>
      </c>
      <c r="C17" s="16">
        <v>8.5406075122407596</v>
      </c>
      <c r="D17" s="16">
        <v>1.72E-2</v>
      </c>
      <c r="E17" s="16">
        <v>1.72E-2</v>
      </c>
      <c r="F17" s="16">
        <v>11.1</v>
      </c>
      <c r="G17" s="6" t="s">
        <v>15</v>
      </c>
      <c r="H17" s="6" t="s">
        <v>194</v>
      </c>
      <c r="I17" s="8"/>
      <c r="J17" s="6" t="s">
        <v>330</v>
      </c>
    </row>
    <row r="18" spans="1:10" x14ac:dyDescent="0.3">
      <c r="A18" s="19" t="s">
        <v>147</v>
      </c>
      <c r="B18" s="8">
        <v>1</v>
      </c>
      <c r="C18" s="16">
        <v>8.5406075122407596</v>
      </c>
      <c r="D18" s="16">
        <v>1.72E-2</v>
      </c>
      <c r="E18" s="16">
        <v>1.72E-2</v>
      </c>
      <c r="F18" s="16">
        <v>11.1</v>
      </c>
      <c r="G18" s="6" t="s">
        <v>148</v>
      </c>
      <c r="H18" s="6"/>
      <c r="I18" s="8"/>
      <c r="J18" s="6" t="s">
        <v>330</v>
      </c>
    </row>
    <row r="19" spans="1:10" x14ac:dyDescent="0.3">
      <c r="A19" s="19" t="s">
        <v>247</v>
      </c>
      <c r="B19" s="8">
        <v>5</v>
      </c>
      <c r="C19" s="16">
        <v>7.6197887582883901</v>
      </c>
      <c r="D19" s="16">
        <v>3.2779999999999997E-2</v>
      </c>
      <c r="E19" s="16">
        <v>3.2779999999999997E-2</v>
      </c>
      <c r="F19" s="16">
        <v>7.8679999999999897</v>
      </c>
      <c r="G19" s="6" t="s">
        <v>248</v>
      </c>
      <c r="H19" s="6" t="s">
        <v>190</v>
      </c>
      <c r="I19" s="8"/>
      <c r="J19" s="6" t="s">
        <v>363</v>
      </c>
    </row>
    <row r="20" spans="1:10" x14ac:dyDescent="0.3">
      <c r="A20" s="19" t="s">
        <v>13</v>
      </c>
      <c r="B20" s="8">
        <v>26</v>
      </c>
      <c r="C20" s="16">
        <v>10.899629454882399</v>
      </c>
      <c r="D20" s="16">
        <v>1.98730769230769E-2</v>
      </c>
      <c r="E20" s="16">
        <v>1.98730769230769E-2</v>
      </c>
      <c r="F20" s="16">
        <v>10.256538461538399</v>
      </c>
      <c r="G20" s="6" t="s">
        <v>18</v>
      </c>
      <c r="H20" s="6" t="s">
        <v>40</v>
      </c>
      <c r="I20" s="8"/>
      <c r="J20" s="6" t="s">
        <v>352</v>
      </c>
    </row>
    <row r="21" spans="1:10" x14ac:dyDescent="0.3">
      <c r="A21" s="19" t="s">
        <v>85</v>
      </c>
      <c r="B21" s="8">
        <v>21</v>
      </c>
      <c r="C21" s="16">
        <v>9.0856568428805495</v>
      </c>
      <c r="D21" s="16">
        <v>1.9266666666666599E-2</v>
      </c>
      <c r="E21" s="16">
        <v>1.9266666666666599E-2</v>
      </c>
      <c r="F21" s="16">
        <v>10.307619047618999</v>
      </c>
      <c r="G21" s="6" t="s">
        <v>15</v>
      </c>
      <c r="H21" s="6" t="s">
        <v>40</v>
      </c>
      <c r="I21" s="8"/>
      <c r="J21" s="6" t="s">
        <v>355</v>
      </c>
    </row>
    <row r="22" spans="1:10" x14ac:dyDescent="0.3">
      <c r="A22" s="19" t="s">
        <v>149</v>
      </c>
      <c r="B22" s="8">
        <v>1</v>
      </c>
      <c r="C22" s="16">
        <v>8.5406075122407596</v>
      </c>
      <c r="D22" s="16">
        <v>1.72E-2</v>
      </c>
      <c r="E22" s="16">
        <v>1.72E-2</v>
      </c>
      <c r="F22" s="16">
        <v>11.1</v>
      </c>
      <c r="G22" s="6" t="s">
        <v>15</v>
      </c>
      <c r="H22" s="6" t="s">
        <v>40</v>
      </c>
      <c r="I22" s="8"/>
      <c r="J22" s="6" t="s">
        <v>330</v>
      </c>
    </row>
    <row r="23" spans="1:10" x14ac:dyDescent="0.3">
      <c r="A23" s="19" t="s">
        <v>93</v>
      </c>
      <c r="B23" s="8">
        <v>9</v>
      </c>
      <c r="C23" s="16">
        <v>11.684029654543</v>
      </c>
      <c r="D23" s="16">
        <v>1.7199999999999899E-2</v>
      </c>
      <c r="E23" s="16">
        <v>1.7199999999999899E-2</v>
      </c>
      <c r="F23" s="16">
        <v>10.3</v>
      </c>
      <c r="G23" s="6" t="s">
        <v>94</v>
      </c>
      <c r="H23" s="6" t="s">
        <v>40</v>
      </c>
      <c r="I23" s="8"/>
      <c r="J23" s="6" t="s">
        <v>361</v>
      </c>
    </row>
    <row r="24" spans="1:10" x14ac:dyDescent="0.3">
      <c r="A24" s="19" t="s">
        <v>86</v>
      </c>
      <c r="B24" s="8">
        <v>14</v>
      </c>
      <c r="C24" s="16">
        <v>7.0963674839157598</v>
      </c>
      <c r="D24" s="16">
        <v>1.7199999999999899E-2</v>
      </c>
      <c r="E24" s="16">
        <v>1.7199999999999899E-2</v>
      </c>
      <c r="F24" s="16">
        <v>10</v>
      </c>
      <c r="G24" s="6" t="s">
        <v>15</v>
      </c>
      <c r="H24" s="6" t="s">
        <v>40</v>
      </c>
      <c r="I24" s="8"/>
      <c r="J24" s="6" t="s">
        <v>357</v>
      </c>
    </row>
    <row r="25" spans="1:10" x14ac:dyDescent="0.3">
      <c r="A25" s="19" t="s">
        <v>8</v>
      </c>
      <c r="B25" s="8">
        <v>11</v>
      </c>
      <c r="C25" s="16">
        <v>10.5867002359187</v>
      </c>
      <c r="D25" s="16">
        <v>1.7990909090908998E-2</v>
      </c>
      <c r="E25" s="16">
        <v>1.7990909090908998E-2</v>
      </c>
      <c r="F25" s="16">
        <v>10.9072727272727</v>
      </c>
      <c r="G25" s="6" t="s">
        <v>15</v>
      </c>
      <c r="H25" s="6" t="s">
        <v>40</v>
      </c>
      <c r="I25" s="8"/>
      <c r="J25" s="6" t="s">
        <v>359</v>
      </c>
    </row>
    <row r="26" spans="1:10" x14ac:dyDescent="0.3">
      <c r="A26" s="19" t="s">
        <v>150</v>
      </c>
      <c r="B26" s="8">
        <v>1</v>
      </c>
      <c r="C26" s="16">
        <v>7.7878123955960401</v>
      </c>
      <c r="D26" s="16">
        <v>1.72E-2</v>
      </c>
      <c r="E26" s="16">
        <v>1.72E-2</v>
      </c>
      <c r="F26" s="16">
        <v>10.6</v>
      </c>
      <c r="G26" s="6" t="s">
        <v>151</v>
      </c>
      <c r="H26" s="6" t="s">
        <v>40</v>
      </c>
      <c r="I26" s="8"/>
      <c r="J26" s="6" t="s">
        <v>330</v>
      </c>
    </row>
    <row r="27" spans="1:10" x14ac:dyDescent="0.3">
      <c r="A27" s="19" t="s">
        <v>48</v>
      </c>
      <c r="B27" s="8">
        <v>127</v>
      </c>
      <c r="C27" s="16">
        <v>7.7569619513137003</v>
      </c>
      <c r="D27" s="16">
        <v>2.5899999999999999E-2</v>
      </c>
      <c r="E27" s="16">
        <v>2.5899999999999999E-2</v>
      </c>
      <c r="F27" s="16">
        <v>8.4285039370078607</v>
      </c>
      <c r="G27" s="6" t="s">
        <v>49</v>
      </c>
      <c r="H27" s="6" t="s">
        <v>40</v>
      </c>
      <c r="I27" s="8"/>
      <c r="J27" s="6" t="s">
        <v>346</v>
      </c>
    </row>
    <row r="28" spans="1:10" x14ac:dyDescent="0.3">
      <c r="A28" s="19" t="s">
        <v>69</v>
      </c>
      <c r="B28" s="8">
        <v>30</v>
      </c>
      <c r="C28" s="16">
        <v>10.5867002359187</v>
      </c>
      <c r="D28" s="16">
        <v>1.8936666666666602E-2</v>
      </c>
      <c r="E28" s="16">
        <v>1.8936666666666602E-2</v>
      </c>
      <c r="F28" s="16">
        <v>11.122</v>
      </c>
      <c r="G28" s="6" t="s">
        <v>70</v>
      </c>
      <c r="H28" s="6" t="s">
        <v>40</v>
      </c>
      <c r="I28" s="8"/>
      <c r="J28" s="6" t="s">
        <v>351</v>
      </c>
    </row>
    <row r="29" spans="1:10" x14ac:dyDescent="0.3">
      <c r="A29" s="19" t="s">
        <v>253</v>
      </c>
      <c r="B29" s="8">
        <v>2</v>
      </c>
      <c r="C29" s="16">
        <v>8.8181564120552203</v>
      </c>
      <c r="D29" s="16">
        <v>1.72E-2</v>
      </c>
      <c r="E29" s="16">
        <v>1.72E-2</v>
      </c>
      <c r="F29" s="16">
        <v>11.1</v>
      </c>
      <c r="G29" s="6" t="s">
        <v>254</v>
      </c>
      <c r="H29" s="6" t="s">
        <v>89</v>
      </c>
      <c r="I29" s="8"/>
      <c r="J29" s="6" t="s">
        <v>331</v>
      </c>
    </row>
    <row r="30" spans="1:10" x14ac:dyDescent="0.3">
      <c r="A30" s="19" t="s">
        <v>74</v>
      </c>
      <c r="B30" s="8">
        <v>122</v>
      </c>
      <c r="C30" s="16">
        <v>12.353596273776899</v>
      </c>
      <c r="D30" s="16">
        <v>1.81975409836065E-2</v>
      </c>
      <c r="E30" s="16">
        <v>1.81975409836065E-2</v>
      </c>
      <c r="F30" s="16">
        <v>10.815491803278601</v>
      </c>
      <c r="G30" s="6" t="s">
        <v>75</v>
      </c>
      <c r="H30" s="6" t="s">
        <v>40</v>
      </c>
      <c r="I30" s="8"/>
      <c r="J30" s="6" t="s">
        <v>347</v>
      </c>
    </row>
    <row r="31" spans="1:10" x14ac:dyDescent="0.3">
      <c r="A31" s="19" t="s">
        <v>84</v>
      </c>
      <c r="B31" s="8">
        <v>22</v>
      </c>
      <c r="C31" s="16">
        <v>12.353596273776899</v>
      </c>
      <c r="D31" s="16">
        <v>1.83863636363636E-2</v>
      </c>
      <c r="E31" s="16">
        <v>1.83863636363636E-2</v>
      </c>
      <c r="F31" s="16">
        <v>10.7440909090909</v>
      </c>
      <c r="G31" s="6" t="s">
        <v>15</v>
      </c>
      <c r="H31" s="6" t="s">
        <v>40</v>
      </c>
      <c r="I31" s="8"/>
      <c r="J31" s="6" t="s">
        <v>354</v>
      </c>
    </row>
    <row r="32" spans="1:10" x14ac:dyDescent="0.3">
      <c r="A32" s="19" t="s">
        <v>98</v>
      </c>
      <c r="B32" s="8">
        <v>5</v>
      </c>
      <c r="C32" s="16">
        <v>11.684029654543</v>
      </c>
      <c r="D32" s="16">
        <v>1.72E-2</v>
      </c>
      <c r="E32" s="16">
        <v>1.72E-2</v>
      </c>
      <c r="F32" s="16">
        <v>11.32</v>
      </c>
      <c r="G32" s="6" t="s">
        <v>99</v>
      </c>
      <c r="H32" s="6" t="s">
        <v>40</v>
      </c>
      <c r="I32" s="8"/>
      <c r="J32" s="6" t="s">
        <v>363</v>
      </c>
    </row>
    <row r="33" spans="1:10" x14ac:dyDescent="0.3">
      <c r="A33" s="19" t="s">
        <v>57</v>
      </c>
      <c r="B33" s="8">
        <v>102</v>
      </c>
      <c r="C33" s="16">
        <v>11.684029654543</v>
      </c>
      <c r="D33" s="16">
        <v>1.72E-2</v>
      </c>
      <c r="E33" s="16">
        <v>1.72E-2</v>
      </c>
      <c r="F33" s="16">
        <v>10.3313725490195</v>
      </c>
      <c r="G33" s="6" t="s">
        <v>58</v>
      </c>
      <c r="H33" s="6" t="s">
        <v>40</v>
      </c>
      <c r="I33" s="8"/>
      <c r="J33" s="6" t="s">
        <v>348</v>
      </c>
    </row>
    <row r="34" spans="1:10" x14ac:dyDescent="0.3">
      <c r="A34" s="19" t="s">
        <v>119</v>
      </c>
      <c r="B34" s="8">
        <v>2</v>
      </c>
      <c r="C34" s="16">
        <v>8.5406075122407596</v>
      </c>
      <c r="D34" s="16">
        <v>1.72E-2</v>
      </c>
      <c r="E34" s="16">
        <v>1.72E-2</v>
      </c>
      <c r="F34" s="16">
        <v>10.75</v>
      </c>
      <c r="G34" s="6" t="s">
        <v>15</v>
      </c>
      <c r="H34" s="6" t="s">
        <v>40</v>
      </c>
      <c r="I34" s="8"/>
      <c r="J34" s="6" t="s">
        <v>331</v>
      </c>
    </row>
    <row r="35" spans="1:10" x14ac:dyDescent="0.3">
      <c r="A35" s="19" t="s">
        <v>259</v>
      </c>
      <c r="B35" s="8">
        <v>1</v>
      </c>
      <c r="C35" s="16">
        <v>11.684029654543</v>
      </c>
      <c r="D35" s="16">
        <v>1.72E-2</v>
      </c>
      <c r="E35" s="16">
        <v>1.72E-2</v>
      </c>
      <c r="F35" s="16">
        <v>12.7</v>
      </c>
      <c r="G35" s="6" t="s">
        <v>260</v>
      </c>
      <c r="H35" s="6" t="s">
        <v>40</v>
      </c>
      <c r="I35" s="8"/>
      <c r="J35" s="6" t="s">
        <v>330</v>
      </c>
    </row>
    <row r="36" spans="1:10" x14ac:dyDescent="0.3">
      <c r="A36" s="19" t="s">
        <v>152</v>
      </c>
      <c r="B36" s="8">
        <v>1</v>
      </c>
      <c r="C36" s="16">
        <v>7.0963674839157598</v>
      </c>
      <c r="D36" s="16">
        <v>1.72E-2</v>
      </c>
      <c r="E36" s="16">
        <v>1.72E-2</v>
      </c>
      <c r="F36" s="16">
        <v>10</v>
      </c>
      <c r="G36" s="6" t="s">
        <v>153</v>
      </c>
      <c r="H36" s="6" t="s">
        <v>40</v>
      </c>
      <c r="I36" s="8"/>
      <c r="J36" s="6" t="s">
        <v>330</v>
      </c>
    </row>
    <row r="37" spans="1:10" x14ac:dyDescent="0.3">
      <c r="A37" s="19" t="s">
        <v>120</v>
      </c>
      <c r="B37" s="8">
        <v>2</v>
      </c>
      <c r="C37" s="16">
        <v>8.5406075122407596</v>
      </c>
      <c r="D37" s="16">
        <v>1.72E-2</v>
      </c>
      <c r="E37" s="16">
        <v>1.72E-2</v>
      </c>
      <c r="F37" s="16">
        <v>11.1</v>
      </c>
      <c r="G37" s="6" t="s">
        <v>15</v>
      </c>
      <c r="H37" s="6" t="s">
        <v>40</v>
      </c>
      <c r="I37" s="8"/>
      <c r="J37" s="6" t="s">
        <v>331</v>
      </c>
    </row>
    <row r="38" spans="1:10" x14ac:dyDescent="0.3">
      <c r="A38" s="19" t="s">
        <v>87</v>
      </c>
      <c r="B38" s="8">
        <v>12</v>
      </c>
      <c r="C38" s="16">
        <v>7.0963674839157598</v>
      </c>
      <c r="D38" s="16">
        <v>1.7199999999999899E-2</v>
      </c>
      <c r="E38" s="16">
        <v>1.7199999999999899E-2</v>
      </c>
      <c r="F38" s="16">
        <v>10</v>
      </c>
      <c r="G38" s="6" t="s">
        <v>88</v>
      </c>
      <c r="H38" s="6" t="s">
        <v>89</v>
      </c>
      <c r="I38" s="8"/>
      <c r="J38" s="6" t="s">
        <v>358</v>
      </c>
    </row>
    <row r="39" spans="1:10" x14ac:dyDescent="0.3">
      <c r="A39" s="19" t="s">
        <v>38</v>
      </c>
      <c r="B39" s="8">
        <v>599</v>
      </c>
      <c r="C39" s="16">
        <v>8.5406075122407596</v>
      </c>
      <c r="D39" s="16">
        <v>1.7229048414023399E-2</v>
      </c>
      <c r="E39" s="16">
        <v>1.7229048414023399E-2</v>
      </c>
      <c r="F39" s="16">
        <v>9.9998998330550908</v>
      </c>
      <c r="G39" s="6" t="s">
        <v>39</v>
      </c>
      <c r="H39" s="6" t="s">
        <v>40</v>
      </c>
      <c r="I39" s="8"/>
      <c r="J39" s="6" t="s">
        <v>345</v>
      </c>
    </row>
    <row r="40" spans="1:10" x14ac:dyDescent="0.3">
      <c r="A40" s="19" t="s">
        <v>11</v>
      </c>
      <c r="B40" s="8">
        <v>4</v>
      </c>
      <c r="C40" s="16">
        <v>8.8181564120552203</v>
      </c>
      <c r="D40" s="16">
        <v>2.5849999999999901E-2</v>
      </c>
      <c r="E40" s="16">
        <v>2.5849999999999901E-2</v>
      </c>
      <c r="F40" s="16">
        <v>9.18</v>
      </c>
      <c r="G40" s="6" t="s">
        <v>17</v>
      </c>
      <c r="H40" s="6" t="s">
        <v>40</v>
      </c>
      <c r="I40" s="8"/>
      <c r="J40" s="6" t="s">
        <v>337</v>
      </c>
    </row>
    <row r="41" spans="1:10" x14ac:dyDescent="0.3">
      <c r="A41" s="19" t="s">
        <v>100</v>
      </c>
      <c r="B41" s="8">
        <v>4</v>
      </c>
      <c r="C41" s="16">
        <v>8.8181564120552203</v>
      </c>
      <c r="D41" s="16">
        <v>1.72E-2</v>
      </c>
      <c r="E41" s="16">
        <v>1.72E-2</v>
      </c>
      <c r="F41" s="16">
        <v>11.1</v>
      </c>
      <c r="G41" s="6" t="s">
        <v>101</v>
      </c>
      <c r="H41" s="6" t="s">
        <v>40</v>
      </c>
      <c r="I41" s="8"/>
      <c r="J41" s="6" t="s">
        <v>337</v>
      </c>
    </row>
    <row r="42" spans="1:10" x14ac:dyDescent="0.3">
      <c r="A42" s="19" t="s">
        <v>9</v>
      </c>
      <c r="B42" s="8">
        <v>1</v>
      </c>
      <c r="C42" s="16">
        <v>8.5406075122407596</v>
      </c>
      <c r="D42" s="16">
        <v>1.72E-2</v>
      </c>
      <c r="E42" s="16">
        <v>1.72E-2</v>
      </c>
      <c r="F42" s="16">
        <v>11.1</v>
      </c>
      <c r="G42" s="6" t="s">
        <v>154</v>
      </c>
      <c r="H42" s="6" t="s">
        <v>40</v>
      </c>
      <c r="I42" s="8"/>
      <c r="J42" s="6" t="s">
        <v>330</v>
      </c>
    </row>
    <row r="43" spans="1:10" x14ac:dyDescent="0.3">
      <c r="A43" s="19" t="s">
        <v>102</v>
      </c>
      <c r="B43" s="8">
        <v>7</v>
      </c>
      <c r="C43" s="16">
        <v>8.5406075122407596</v>
      </c>
      <c r="D43" s="16">
        <v>1.7199999999999899E-2</v>
      </c>
      <c r="E43" s="16">
        <v>1.7199999999999899E-2</v>
      </c>
      <c r="F43" s="16">
        <v>10.9285714285714</v>
      </c>
      <c r="G43" s="6" t="s">
        <v>15</v>
      </c>
      <c r="H43" s="6" t="s">
        <v>40</v>
      </c>
      <c r="I43" s="8"/>
      <c r="J43" s="6" t="s">
        <v>362</v>
      </c>
    </row>
    <row r="44" spans="1:10" x14ac:dyDescent="0.3">
      <c r="A44" s="19" t="s">
        <v>71</v>
      </c>
      <c r="B44" s="8">
        <v>30</v>
      </c>
      <c r="C44" s="16">
        <v>8.5406075122407596</v>
      </c>
      <c r="D44" s="16">
        <v>1.7199999999999899E-2</v>
      </c>
      <c r="E44" s="16">
        <v>1.7199999999999899E-2</v>
      </c>
      <c r="F44" s="16">
        <v>10.476666666666601</v>
      </c>
      <c r="G44" s="6" t="s">
        <v>15</v>
      </c>
      <c r="H44" s="6" t="s">
        <v>40</v>
      </c>
      <c r="I44" s="8"/>
      <c r="J44" s="6" t="s">
        <v>351</v>
      </c>
    </row>
    <row r="45" spans="1:10" x14ac:dyDescent="0.3">
      <c r="A45" s="19" t="s">
        <v>106</v>
      </c>
      <c r="B45" s="8">
        <v>3</v>
      </c>
      <c r="C45" s="16">
        <v>7.7011469235902901</v>
      </c>
      <c r="D45" s="16">
        <v>1.72E-2</v>
      </c>
      <c r="E45" s="16">
        <v>1.72E-2</v>
      </c>
      <c r="F45" s="16">
        <v>10.6</v>
      </c>
      <c r="G45" s="6" t="s">
        <v>15</v>
      </c>
      <c r="H45" s="6" t="s">
        <v>194</v>
      </c>
      <c r="I45" s="8"/>
      <c r="J45" s="6" t="s">
        <v>338</v>
      </c>
    </row>
    <row r="46" spans="1:10" x14ac:dyDescent="0.3">
      <c r="A46" s="19" t="s">
        <v>155</v>
      </c>
      <c r="B46" s="8">
        <v>1</v>
      </c>
      <c r="C46" s="16">
        <v>7.6363880201078498</v>
      </c>
      <c r="D46" s="16">
        <v>1.72E-2</v>
      </c>
      <c r="E46" s="16">
        <v>1.72E-2</v>
      </c>
      <c r="F46" s="16">
        <v>10.4</v>
      </c>
      <c r="G46" s="6" t="s">
        <v>156</v>
      </c>
      <c r="H46" s="6"/>
      <c r="I46" s="8"/>
      <c r="J46" s="6" t="s">
        <v>330</v>
      </c>
    </row>
    <row r="47" spans="1:10" x14ac:dyDescent="0.3">
      <c r="A47" s="19" t="s">
        <v>157</v>
      </c>
      <c r="B47" s="8">
        <v>1</v>
      </c>
      <c r="C47" s="16">
        <v>8.5406075122407596</v>
      </c>
      <c r="D47" s="16">
        <v>1.72E-2</v>
      </c>
      <c r="E47" s="16">
        <v>1.72E-2</v>
      </c>
      <c r="F47" s="16">
        <v>11.1</v>
      </c>
      <c r="G47" s="6" t="s">
        <v>158</v>
      </c>
      <c r="H47" s="6"/>
      <c r="I47" s="8"/>
      <c r="J47" s="6" t="s">
        <v>330</v>
      </c>
    </row>
    <row r="48" spans="1:10" x14ac:dyDescent="0.3">
      <c r="A48" s="19" t="s">
        <v>59</v>
      </c>
      <c r="B48" s="8">
        <v>98</v>
      </c>
      <c r="C48" s="16">
        <v>10.089375595110701</v>
      </c>
      <c r="D48" s="16">
        <v>1.72887755102041E-2</v>
      </c>
      <c r="E48" s="16">
        <v>1.72887755102041E-2</v>
      </c>
      <c r="F48" s="16">
        <v>12.560408163265301</v>
      </c>
      <c r="G48" s="6" t="s">
        <v>60</v>
      </c>
      <c r="H48" s="6"/>
      <c r="I48" s="8"/>
      <c r="J48" s="6" t="s">
        <v>349</v>
      </c>
    </row>
    <row r="49" spans="1:10" ht="28.8" x14ac:dyDescent="0.3">
      <c r="A49" s="19" t="s">
        <v>107</v>
      </c>
      <c r="B49" s="8">
        <v>3</v>
      </c>
      <c r="C49" s="16">
        <v>10.089375595110701</v>
      </c>
      <c r="D49" s="16">
        <v>1.72E-2</v>
      </c>
      <c r="E49" s="16">
        <v>1.72E-2</v>
      </c>
      <c r="F49" s="16">
        <v>12.6</v>
      </c>
      <c r="G49" s="6" t="s">
        <v>108</v>
      </c>
      <c r="H49" s="6" t="s">
        <v>416</v>
      </c>
      <c r="I49" s="8" t="s">
        <v>109</v>
      </c>
      <c r="J49" s="6" t="s">
        <v>338</v>
      </c>
    </row>
    <row r="50" spans="1:10" x14ac:dyDescent="0.3">
      <c r="A50" s="19" t="s">
        <v>61</v>
      </c>
      <c r="B50" s="8">
        <v>98</v>
      </c>
      <c r="C50" s="16">
        <v>9.4609239012072202</v>
      </c>
      <c r="D50" s="16">
        <v>2.6075510204081599E-2</v>
      </c>
      <c r="E50" s="16">
        <v>2.6075510204081599E-2</v>
      </c>
      <c r="F50" s="16">
        <v>9.3163265306122494</v>
      </c>
      <c r="G50" s="6" t="s">
        <v>62</v>
      </c>
      <c r="H50" s="6" t="s">
        <v>37</v>
      </c>
      <c r="I50" s="8"/>
      <c r="J50" s="6" t="s">
        <v>349</v>
      </c>
    </row>
    <row r="51" spans="1:10" ht="28.8" x14ac:dyDescent="0.3">
      <c r="A51" s="19" t="s">
        <v>159</v>
      </c>
      <c r="B51" s="8">
        <v>1</v>
      </c>
      <c r="C51" s="16">
        <v>7.4841261562883199</v>
      </c>
      <c r="D51" s="16">
        <v>1.72E-2</v>
      </c>
      <c r="E51" s="16">
        <v>1.72E-2</v>
      </c>
      <c r="F51" s="16">
        <v>10.4</v>
      </c>
      <c r="G51" s="6" t="s">
        <v>160</v>
      </c>
      <c r="H51" s="6" t="s">
        <v>161</v>
      </c>
      <c r="I51" s="8" t="s">
        <v>162</v>
      </c>
      <c r="J51" s="6" t="s">
        <v>330</v>
      </c>
    </row>
    <row r="52" spans="1:10" x14ac:dyDescent="0.3">
      <c r="A52" s="19" t="s">
        <v>163</v>
      </c>
      <c r="B52" s="8">
        <v>1</v>
      </c>
      <c r="C52" s="16">
        <v>7.4202164033831899</v>
      </c>
      <c r="D52" s="16">
        <v>1.72E-2</v>
      </c>
      <c r="E52" s="16">
        <v>1.72E-2</v>
      </c>
      <c r="F52" s="16">
        <v>10.4</v>
      </c>
      <c r="G52" s="6" t="s">
        <v>164</v>
      </c>
      <c r="H52" s="6" t="s">
        <v>165</v>
      </c>
      <c r="I52" s="8"/>
      <c r="J52" s="6" t="s">
        <v>330</v>
      </c>
    </row>
    <row r="53" spans="1:10" x14ac:dyDescent="0.3">
      <c r="A53" s="19" t="s">
        <v>24</v>
      </c>
      <c r="B53" s="8">
        <v>2</v>
      </c>
      <c r="C53" s="16">
        <v>10.089375595110701</v>
      </c>
      <c r="D53" s="16">
        <v>1.72E-2</v>
      </c>
      <c r="E53" s="16">
        <v>1.72E-2</v>
      </c>
      <c r="F53" s="16">
        <v>11.85</v>
      </c>
      <c r="G53" s="6" t="s">
        <v>121</v>
      </c>
      <c r="H53" s="6" t="s">
        <v>122</v>
      </c>
      <c r="I53" s="8" t="s">
        <v>255</v>
      </c>
      <c r="J53" s="6" t="s">
        <v>331</v>
      </c>
    </row>
    <row r="54" spans="1:10" x14ac:dyDescent="0.3">
      <c r="A54" s="19" t="s">
        <v>45</v>
      </c>
      <c r="B54" s="8">
        <v>238</v>
      </c>
      <c r="C54" s="16">
        <v>11.684029654543</v>
      </c>
      <c r="D54" s="16">
        <v>6.1947478991596902E-2</v>
      </c>
      <c r="E54" s="16">
        <v>6.1947478991596902E-2</v>
      </c>
      <c r="F54" s="16">
        <v>12.368109243697401</v>
      </c>
      <c r="G54" s="6" t="s">
        <v>46</v>
      </c>
      <c r="H54" s="6" t="s">
        <v>47</v>
      </c>
      <c r="I54" s="8"/>
      <c r="J54" s="6" t="s">
        <v>365</v>
      </c>
    </row>
    <row r="55" spans="1:10" ht="28.8" x14ac:dyDescent="0.3">
      <c r="A55" s="19" t="s">
        <v>166</v>
      </c>
      <c r="B55" s="8">
        <v>1</v>
      </c>
      <c r="C55" s="16">
        <v>7.0963674839157598</v>
      </c>
      <c r="D55" s="16">
        <v>1.72E-2</v>
      </c>
      <c r="E55" s="16">
        <v>1.72E-2</v>
      </c>
      <c r="F55" s="16">
        <v>10</v>
      </c>
      <c r="G55" s="6" t="s">
        <v>167</v>
      </c>
      <c r="H55" s="6" t="s">
        <v>168</v>
      </c>
      <c r="I55" s="8" t="s">
        <v>169</v>
      </c>
      <c r="J55" s="6" t="s">
        <v>330</v>
      </c>
    </row>
    <row r="56" spans="1:10" x14ac:dyDescent="0.3">
      <c r="A56" s="19" t="s">
        <v>72</v>
      </c>
      <c r="B56" s="8">
        <v>22</v>
      </c>
      <c r="C56" s="16">
        <v>8.5406075122407596</v>
      </c>
      <c r="D56" s="16">
        <v>0.8952</v>
      </c>
      <c r="E56" s="16">
        <v>0.10479999999999901</v>
      </c>
      <c r="F56" s="16">
        <v>10.463636363636301</v>
      </c>
      <c r="G56" s="6" t="s">
        <v>73</v>
      </c>
      <c r="H56" s="20" t="s">
        <v>207</v>
      </c>
      <c r="I56" s="8"/>
      <c r="J56" s="6" t="s">
        <v>344</v>
      </c>
    </row>
    <row r="57" spans="1:10" ht="43.2" x14ac:dyDescent="0.3">
      <c r="A57" s="19" t="s">
        <v>170</v>
      </c>
      <c r="B57" s="8">
        <v>2</v>
      </c>
      <c r="C57" s="16">
        <v>8.5406075122407596</v>
      </c>
      <c r="D57" s="16">
        <v>1.72E-2</v>
      </c>
      <c r="E57" s="16">
        <v>1.72E-2</v>
      </c>
      <c r="F57" s="16">
        <v>10.85</v>
      </c>
      <c r="G57" s="6" t="s">
        <v>171</v>
      </c>
      <c r="H57" s="6" t="s">
        <v>172</v>
      </c>
      <c r="I57" s="8" t="s">
        <v>256</v>
      </c>
      <c r="J57" s="6" t="s">
        <v>331</v>
      </c>
    </row>
    <row r="58" spans="1:10" ht="43.2" x14ac:dyDescent="0.3">
      <c r="A58" s="19" t="s">
        <v>123</v>
      </c>
      <c r="B58" s="8">
        <v>2</v>
      </c>
      <c r="C58" s="16">
        <v>10.089375595110701</v>
      </c>
      <c r="D58" s="16">
        <v>1.72E-2</v>
      </c>
      <c r="E58" s="16">
        <v>1.72E-2</v>
      </c>
      <c r="F58" s="16">
        <v>11.5</v>
      </c>
      <c r="G58" s="6" t="s">
        <v>124</v>
      </c>
      <c r="H58" s="6" t="s">
        <v>125</v>
      </c>
      <c r="I58" s="8" t="s">
        <v>126</v>
      </c>
      <c r="J58" s="6" t="s">
        <v>364</v>
      </c>
    </row>
    <row r="59" spans="1:10" ht="28.8" x14ac:dyDescent="0.3">
      <c r="A59" s="19" t="s">
        <v>50</v>
      </c>
      <c r="B59" s="8">
        <v>8</v>
      </c>
      <c r="C59" s="16">
        <v>8.0979971086492704</v>
      </c>
      <c r="D59" s="16">
        <v>0.62082499999999996</v>
      </c>
      <c r="E59" s="16">
        <v>0.37917499999999998</v>
      </c>
      <c r="F59" s="16">
        <v>10.5875</v>
      </c>
      <c r="G59" s="6" t="s">
        <v>51</v>
      </c>
      <c r="H59" s="6" t="s">
        <v>52</v>
      </c>
      <c r="I59" s="8" t="s">
        <v>53</v>
      </c>
      <c r="J59" s="6" t="s">
        <v>366</v>
      </c>
    </row>
    <row r="60" spans="1:10" ht="43.2" x14ac:dyDescent="0.3">
      <c r="A60" s="19" t="s">
        <v>127</v>
      </c>
      <c r="B60" s="8">
        <v>3</v>
      </c>
      <c r="C60" s="16">
        <v>8.5406075122407596</v>
      </c>
      <c r="D60" s="16">
        <v>0.33613333333333301</v>
      </c>
      <c r="E60" s="16">
        <v>0.33613333333333301</v>
      </c>
      <c r="F60" s="16">
        <v>10.46</v>
      </c>
      <c r="G60" s="6" t="s">
        <v>128</v>
      </c>
      <c r="H60" s="6" t="s">
        <v>129</v>
      </c>
      <c r="I60" s="8" t="s">
        <v>130</v>
      </c>
      <c r="J60" s="6" t="s">
        <v>343</v>
      </c>
    </row>
    <row r="61" spans="1:10" x14ac:dyDescent="0.3">
      <c r="A61" s="19" t="s">
        <v>110</v>
      </c>
      <c r="B61" s="8">
        <v>3</v>
      </c>
      <c r="C61" s="16">
        <v>7.7011469235902901</v>
      </c>
      <c r="D61" s="16">
        <v>1.72E-2</v>
      </c>
      <c r="E61" s="16">
        <v>1.72E-2</v>
      </c>
      <c r="F61" s="16">
        <v>10.6</v>
      </c>
      <c r="G61" s="6" t="s">
        <v>111</v>
      </c>
      <c r="H61" s="6" t="s">
        <v>112</v>
      </c>
      <c r="I61" s="8" t="s">
        <v>250</v>
      </c>
      <c r="J61" s="6" t="s">
        <v>338</v>
      </c>
    </row>
    <row r="62" spans="1:10" ht="86.4" x14ac:dyDescent="0.3">
      <c r="A62" s="19" t="s">
        <v>261</v>
      </c>
      <c r="B62" s="8">
        <v>1</v>
      </c>
      <c r="C62" s="16">
        <v>7.15242734085788</v>
      </c>
      <c r="D62" s="16">
        <v>3.4500000000000003E-2</v>
      </c>
      <c r="E62" s="16">
        <v>3.4500000000000003E-2</v>
      </c>
      <c r="F62" s="16">
        <v>7.17</v>
      </c>
      <c r="G62" s="6" t="s">
        <v>262</v>
      </c>
      <c r="H62" s="6" t="s">
        <v>263</v>
      </c>
      <c r="I62" s="8" t="s">
        <v>264</v>
      </c>
      <c r="J62" s="6" t="s">
        <v>330</v>
      </c>
    </row>
    <row r="63" spans="1:10" ht="28.8" x14ac:dyDescent="0.3">
      <c r="A63" s="19" t="s">
        <v>131</v>
      </c>
      <c r="B63" s="8">
        <v>2</v>
      </c>
      <c r="C63" s="16">
        <v>10.089375595110701</v>
      </c>
      <c r="D63" s="16">
        <v>1.72E-2</v>
      </c>
      <c r="E63" s="16">
        <v>1.72E-2</v>
      </c>
      <c r="F63" s="16">
        <v>11.5</v>
      </c>
      <c r="G63" s="6" t="s">
        <v>132</v>
      </c>
      <c r="H63" s="6" t="s">
        <v>133</v>
      </c>
      <c r="I63" s="8" t="s">
        <v>134</v>
      </c>
      <c r="J63" s="6" t="s">
        <v>364</v>
      </c>
    </row>
    <row r="64" spans="1:10" ht="43.2" x14ac:dyDescent="0.3">
      <c r="A64" s="19" t="s">
        <v>67</v>
      </c>
      <c r="B64" s="8">
        <v>34</v>
      </c>
      <c r="C64" s="16">
        <v>10.7520267336381</v>
      </c>
      <c r="D64" s="16">
        <v>0.98299999999999998</v>
      </c>
      <c r="E64" s="16">
        <v>1.6999999999999901E-2</v>
      </c>
      <c r="F64" s="16">
        <v>12.1999999999999</v>
      </c>
      <c r="G64" s="6" t="s">
        <v>68</v>
      </c>
      <c r="H64" s="6" t="s">
        <v>417</v>
      </c>
      <c r="I64" s="8" t="s">
        <v>243</v>
      </c>
      <c r="J64" s="6" t="s">
        <v>341</v>
      </c>
    </row>
    <row r="65" spans="1:10" ht="43.2" x14ac:dyDescent="0.3">
      <c r="A65" s="19" t="s">
        <v>173</v>
      </c>
      <c r="B65" s="8">
        <v>1</v>
      </c>
      <c r="C65" s="16">
        <v>7.7471469690200996</v>
      </c>
      <c r="D65" s="16">
        <v>1.72E-2</v>
      </c>
      <c r="E65" s="16">
        <v>1.72E-2</v>
      </c>
      <c r="F65" s="16">
        <v>10.5</v>
      </c>
      <c r="G65" s="6" t="s">
        <v>17</v>
      </c>
      <c r="H65" s="6" t="s">
        <v>174</v>
      </c>
      <c r="I65" s="8" t="s">
        <v>175</v>
      </c>
      <c r="J65" s="6" t="s">
        <v>330</v>
      </c>
    </row>
    <row r="66" spans="1:10" ht="28.8" x14ac:dyDescent="0.3">
      <c r="A66" s="19" t="s">
        <v>63</v>
      </c>
      <c r="B66" s="8">
        <v>98</v>
      </c>
      <c r="C66" s="16">
        <v>9.4609239012072202</v>
      </c>
      <c r="D66" s="16">
        <v>2.6075510204081599E-2</v>
      </c>
      <c r="E66" s="16">
        <v>2.6075510204081599E-2</v>
      </c>
      <c r="F66" s="16">
        <v>9.3163265306122494</v>
      </c>
      <c r="G66" s="6" t="s">
        <v>64</v>
      </c>
      <c r="H66" s="6" t="s">
        <v>326</v>
      </c>
      <c r="I66" s="8" t="s">
        <v>242</v>
      </c>
      <c r="J66" s="6" t="s">
        <v>349</v>
      </c>
    </row>
    <row r="67" spans="1:10" x14ac:dyDescent="0.3">
      <c r="A67" s="19" t="s">
        <v>135</v>
      </c>
      <c r="B67" s="8">
        <v>2</v>
      </c>
      <c r="C67" s="16">
        <v>8.5406075122407596</v>
      </c>
      <c r="D67" s="16">
        <v>0.50009999999999999</v>
      </c>
      <c r="E67" s="16">
        <v>0.49990000000000001</v>
      </c>
      <c r="F67" s="16">
        <v>10.8</v>
      </c>
      <c r="G67" s="6" t="s">
        <v>136</v>
      </c>
      <c r="H67" s="6" t="s">
        <v>137</v>
      </c>
      <c r="I67" s="8" t="s">
        <v>138</v>
      </c>
      <c r="J67" s="6" t="s">
        <v>364</v>
      </c>
    </row>
    <row r="68" spans="1:10" x14ac:dyDescent="0.3">
      <c r="A68" s="19" t="s">
        <v>176</v>
      </c>
      <c r="B68" s="8">
        <v>5</v>
      </c>
      <c r="C68" s="16">
        <v>12.353596273776899</v>
      </c>
      <c r="D68" s="16">
        <v>3.1040000000000002E-2</v>
      </c>
      <c r="E68" s="16">
        <v>3.1040000000000002E-2</v>
      </c>
      <c r="F68" s="16">
        <v>8.7639999999999993</v>
      </c>
      <c r="G68" s="6" t="s">
        <v>177</v>
      </c>
      <c r="H68" s="6" t="s">
        <v>178</v>
      </c>
      <c r="I68" s="8"/>
      <c r="J68" s="6" t="s">
        <v>363</v>
      </c>
    </row>
    <row r="69" spans="1:10" ht="28.8" x14ac:dyDescent="0.3">
      <c r="A69" s="19" t="s">
        <v>265</v>
      </c>
      <c r="B69" s="8">
        <v>1</v>
      </c>
      <c r="C69" s="16">
        <v>9.0856568428805495</v>
      </c>
      <c r="D69" s="16">
        <v>1.72E-2</v>
      </c>
      <c r="E69" s="16">
        <v>1.72E-2</v>
      </c>
      <c r="F69" s="16">
        <v>11.4</v>
      </c>
      <c r="G69" s="6" t="s">
        <v>266</v>
      </c>
      <c r="H69" s="20" t="s">
        <v>267</v>
      </c>
      <c r="I69" s="8" t="e">
        <v>#N/A</v>
      </c>
      <c r="J69" s="6" t="s">
        <v>330</v>
      </c>
    </row>
    <row r="70" spans="1:10" ht="28.8" x14ac:dyDescent="0.3">
      <c r="A70" s="19" t="s">
        <v>54</v>
      </c>
      <c r="B70" s="8">
        <v>8</v>
      </c>
      <c r="C70" s="16">
        <v>8.0979971086492704</v>
      </c>
      <c r="D70" s="16">
        <v>0.62082499999999996</v>
      </c>
      <c r="E70" s="16">
        <v>0.37917499999999998</v>
      </c>
      <c r="F70" s="16">
        <v>10.5875</v>
      </c>
      <c r="G70" s="6" t="s">
        <v>55</v>
      </c>
      <c r="H70" s="6" t="s">
        <v>56</v>
      </c>
      <c r="I70" s="8" t="s">
        <v>244</v>
      </c>
      <c r="J70" s="6" t="s">
        <v>366</v>
      </c>
    </row>
    <row r="71" spans="1:10" ht="43.2" x14ac:dyDescent="0.3">
      <c r="A71" s="19" t="s">
        <v>10</v>
      </c>
      <c r="B71" s="8">
        <v>10</v>
      </c>
      <c r="C71" s="16">
        <v>8.5406075122407596</v>
      </c>
      <c r="D71" s="16">
        <v>1.7199999999999899E-2</v>
      </c>
      <c r="E71" s="16">
        <v>1.7199999999999899E-2</v>
      </c>
      <c r="F71" s="16">
        <v>10.34</v>
      </c>
      <c r="G71" s="6" t="s">
        <v>90</v>
      </c>
      <c r="H71" s="6" t="s">
        <v>91</v>
      </c>
      <c r="I71" s="8" t="s">
        <v>246</v>
      </c>
      <c r="J71" s="6" t="s">
        <v>360</v>
      </c>
    </row>
    <row r="72" spans="1:10" x14ac:dyDescent="0.3">
      <c r="B72" s="15">
        <f>SUM(B3:B71)</f>
        <v>2243</v>
      </c>
    </row>
    <row r="73" spans="1:10" x14ac:dyDescent="0.3">
      <c r="C73" s="15">
        <f>SUM(B60:B71)</f>
        <v>168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6" workbookViewId="0">
      <selection activeCell="A27" sqref="A27:XFD32"/>
    </sheetView>
  </sheetViews>
  <sheetFormatPr defaultColWidth="11.5546875" defaultRowHeight="14.4" x14ac:dyDescent="0.3"/>
  <cols>
    <col min="1" max="1" width="33.44140625" style="21" bestFit="1" customWidth="1"/>
    <col min="2" max="2" width="8.109375" customWidth="1"/>
    <col min="3" max="3" width="17.6640625" bestFit="1" customWidth="1"/>
    <col min="7" max="7" width="45.5546875" customWidth="1"/>
    <col min="8" max="8" width="34.6640625" customWidth="1"/>
    <col min="9" max="10" width="18.44140625" bestFit="1" customWidth="1"/>
  </cols>
  <sheetData>
    <row r="1" spans="1:10" x14ac:dyDescent="0.3">
      <c r="A1" s="23" t="s">
        <v>323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1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16</v>
      </c>
      <c r="H2" s="8" t="s">
        <v>19</v>
      </c>
      <c r="I2" s="8" t="s">
        <v>20</v>
      </c>
      <c r="J2" s="2" t="s">
        <v>368</v>
      </c>
    </row>
    <row r="3" spans="1:10" ht="28.8" x14ac:dyDescent="0.3">
      <c r="A3" s="14" t="s">
        <v>268</v>
      </c>
      <c r="B3" s="5">
        <v>32</v>
      </c>
      <c r="C3" s="9">
        <v>5.4190750243243802</v>
      </c>
      <c r="D3" s="9">
        <v>0.92800000000000005</v>
      </c>
      <c r="E3" s="9">
        <v>7.1999999999999398E-2</v>
      </c>
      <c r="F3" s="9">
        <v>5.3199999999999896</v>
      </c>
      <c r="G3" s="4" t="s">
        <v>269</v>
      </c>
      <c r="H3" s="4"/>
      <c r="I3" s="5"/>
      <c r="J3" s="3" t="s">
        <v>334</v>
      </c>
    </row>
    <row r="4" spans="1:10" ht="43.2" x14ac:dyDescent="0.3">
      <c r="A4" s="14" t="s">
        <v>270</v>
      </c>
      <c r="B4" s="5">
        <v>31</v>
      </c>
      <c r="C4" s="9">
        <v>5.4190750243243802</v>
      </c>
      <c r="D4" s="9">
        <v>0.92800000000000005</v>
      </c>
      <c r="E4" s="9">
        <v>7.1999999999999398E-2</v>
      </c>
      <c r="F4" s="9">
        <v>5.3199999999999896</v>
      </c>
      <c r="G4" s="4" t="s">
        <v>271</v>
      </c>
      <c r="H4" s="4" t="s">
        <v>272</v>
      </c>
      <c r="I4" s="11" t="s">
        <v>240</v>
      </c>
      <c r="J4" s="3" t="s">
        <v>340</v>
      </c>
    </row>
    <row r="5" spans="1:10" ht="28.8" x14ac:dyDescent="0.3">
      <c r="A5" s="14" t="s">
        <v>273</v>
      </c>
      <c r="B5" s="5">
        <v>24</v>
      </c>
      <c r="C5" s="9">
        <v>5.1617807780923703</v>
      </c>
      <c r="D5" s="9">
        <v>0.93906666666666605</v>
      </c>
      <c r="E5" s="9">
        <v>6.09333333333337E-2</v>
      </c>
      <c r="F5" s="9">
        <v>9.4499999999999904</v>
      </c>
      <c r="G5" s="4" t="s">
        <v>274</v>
      </c>
      <c r="H5" s="4" t="s">
        <v>408</v>
      </c>
      <c r="I5" s="5" t="s">
        <v>409</v>
      </c>
      <c r="J5" s="3" t="s">
        <v>333</v>
      </c>
    </row>
    <row r="6" spans="1:10" x14ac:dyDescent="0.3">
      <c r="A6" s="14" t="s">
        <v>24</v>
      </c>
      <c r="B6" s="5">
        <v>16</v>
      </c>
      <c r="C6" s="9">
        <v>6.4522252946121696</v>
      </c>
      <c r="D6" s="9">
        <v>2.06E-2</v>
      </c>
      <c r="E6" s="9">
        <v>2.06E-2</v>
      </c>
      <c r="F6" s="9">
        <v>10.434374999999999</v>
      </c>
      <c r="G6" s="4" t="s">
        <v>275</v>
      </c>
      <c r="H6" s="4" t="s">
        <v>332</v>
      </c>
      <c r="I6" s="5"/>
      <c r="J6" s="3" t="s">
        <v>335</v>
      </c>
    </row>
    <row r="7" spans="1:10" ht="28.8" x14ac:dyDescent="0.3">
      <c r="A7" s="14" t="s">
        <v>25</v>
      </c>
      <c r="B7" s="5">
        <v>15</v>
      </c>
      <c r="C7" s="9">
        <v>6.4522252946121696</v>
      </c>
      <c r="D7" s="9">
        <v>2.06E-2</v>
      </c>
      <c r="E7" s="9">
        <v>2.06E-2</v>
      </c>
      <c r="F7" s="9">
        <v>10.5</v>
      </c>
      <c r="G7" s="4" t="s">
        <v>26</v>
      </c>
      <c r="H7" s="4" t="s">
        <v>276</v>
      </c>
      <c r="I7" s="5"/>
      <c r="J7" s="3" t="s">
        <v>336</v>
      </c>
    </row>
    <row r="8" spans="1:10" x14ac:dyDescent="0.3">
      <c r="A8" s="14" t="s">
        <v>35</v>
      </c>
      <c r="B8" s="5">
        <v>4</v>
      </c>
      <c r="C8" s="9">
        <v>6.4522252946121696</v>
      </c>
      <c r="D8" s="9">
        <v>2.8324999999999999E-2</v>
      </c>
      <c r="E8" s="9">
        <v>2.8324999999999999E-2</v>
      </c>
      <c r="F8" s="9">
        <v>9.0749999999999993</v>
      </c>
      <c r="G8" s="4" t="s">
        <v>277</v>
      </c>
      <c r="H8" s="4"/>
      <c r="I8" s="4"/>
      <c r="J8" s="3" t="s">
        <v>337</v>
      </c>
    </row>
    <row r="9" spans="1:10" x14ac:dyDescent="0.3">
      <c r="A9" s="14" t="s">
        <v>36</v>
      </c>
      <c r="B9" s="5">
        <v>3</v>
      </c>
      <c r="C9" s="9">
        <v>6.4522252946121696</v>
      </c>
      <c r="D9" s="9">
        <v>2.7466666666666601E-2</v>
      </c>
      <c r="E9" s="9">
        <v>2.7466666666666601E-2</v>
      </c>
      <c r="F9" s="9">
        <v>9.2333333333333307</v>
      </c>
      <c r="G9" s="4" t="s">
        <v>278</v>
      </c>
      <c r="H9" s="4"/>
      <c r="I9" s="4"/>
      <c r="J9" s="3" t="s">
        <v>338</v>
      </c>
    </row>
    <row r="10" spans="1:10" x14ac:dyDescent="0.3">
      <c r="A10" s="14" t="s">
        <v>21</v>
      </c>
      <c r="B10" s="5">
        <v>3</v>
      </c>
      <c r="C10" s="9">
        <v>5.4609239012072202</v>
      </c>
      <c r="D10" s="9">
        <v>4.1200000000000001E-2</v>
      </c>
      <c r="E10" s="9">
        <v>4.1200000000000001E-2</v>
      </c>
      <c r="F10" s="9">
        <v>6.95</v>
      </c>
      <c r="G10" s="4" t="s">
        <v>15</v>
      </c>
      <c r="H10" s="4"/>
      <c r="I10" s="4"/>
      <c r="J10" s="3" t="s">
        <v>338</v>
      </c>
    </row>
    <row r="11" spans="1:10" ht="43.2" x14ac:dyDescent="0.3">
      <c r="A11" s="14" t="s">
        <v>279</v>
      </c>
      <c r="B11" s="5">
        <v>3</v>
      </c>
      <c r="C11" s="9">
        <v>5.5406075122407596</v>
      </c>
      <c r="D11" s="9">
        <v>2.4033333333333299E-2</v>
      </c>
      <c r="E11" s="9">
        <v>2.4033333333333299E-2</v>
      </c>
      <c r="F11" s="9">
        <v>8.9799999999999898</v>
      </c>
      <c r="G11" s="6" t="s">
        <v>206</v>
      </c>
      <c r="H11" s="6" t="s">
        <v>280</v>
      </c>
      <c r="I11" s="6"/>
      <c r="J11" s="3" t="s">
        <v>338</v>
      </c>
    </row>
    <row r="12" spans="1:10" x14ac:dyDescent="0.3">
      <c r="A12" s="14" t="s">
        <v>291</v>
      </c>
      <c r="B12" s="5">
        <v>2</v>
      </c>
      <c r="C12" s="9">
        <v>6.8477116556169397</v>
      </c>
      <c r="D12" s="9">
        <v>3.09E-2</v>
      </c>
      <c r="E12" s="9">
        <v>3.09E-2</v>
      </c>
      <c r="F12" s="9">
        <v>8.91</v>
      </c>
      <c r="G12" s="4" t="s">
        <v>287</v>
      </c>
      <c r="H12" s="4"/>
      <c r="I12" s="11"/>
      <c r="J12" s="1" t="s">
        <v>331</v>
      </c>
    </row>
    <row r="13" spans="1:10" ht="43.2" x14ac:dyDescent="0.3">
      <c r="A13" s="14" t="s">
        <v>286</v>
      </c>
      <c r="B13" s="5">
        <v>2</v>
      </c>
      <c r="C13" s="9">
        <v>6.8477116556169397</v>
      </c>
      <c r="D13" s="9">
        <v>3.09E-2</v>
      </c>
      <c r="E13" s="9">
        <v>3.09E-2</v>
      </c>
      <c r="F13" s="9">
        <v>8.91</v>
      </c>
      <c r="G13" s="4" t="s">
        <v>287</v>
      </c>
      <c r="H13" s="4" t="s">
        <v>288</v>
      </c>
      <c r="I13" s="10" t="s">
        <v>289</v>
      </c>
      <c r="J13" s="1" t="s">
        <v>331</v>
      </c>
    </row>
    <row r="14" spans="1:10" ht="38.25" customHeight="1" x14ac:dyDescent="0.3">
      <c r="A14" s="14" t="s">
        <v>290</v>
      </c>
      <c r="B14" s="5">
        <v>2</v>
      </c>
      <c r="C14" s="9">
        <v>6.8477116556169397</v>
      </c>
      <c r="D14" s="9">
        <v>3.09E-2</v>
      </c>
      <c r="E14" s="9">
        <v>3.09E-2</v>
      </c>
      <c r="F14" s="9">
        <v>8.91</v>
      </c>
      <c r="G14" s="6" t="s">
        <v>285</v>
      </c>
      <c r="H14" s="6"/>
      <c r="I14" s="6"/>
      <c r="J14" s="1" t="s">
        <v>331</v>
      </c>
    </row>
    <row r="15" spans="1:10" x14ac:dyDescent="0.3">
      <c r="A15" s="14" t="s">
        <v>284</v>
      </c>
      <c r="B15" s="5">
        <v>2</v>
      </c>
      <c r="C15" s="9">
        <v>6.8477116556169397</v>
      </c>
      <c r="D15" s="9">
        <v>3.09E-2</v>
      </c>
      <c r="E15" s="9">
        <v>3.09E-2</v>
      </c>
      <c r="F15" s="9">
        <v>8.91</v>
      </c>
      <c r="G15" s="6" t="s">
        <v>285</v>
      </c>
      <c r="H15" s="6"/>
      <c r="I15" s="6"/>
      <c r="J15" s="3" t="s">
        <v>331</v>
      </c>
    </row>
    <row r="16" spans="1:10" x14ac:dyDescent="0.3">
      <c r="A16" s="14" t="s">
        <v>281</v>
      </c>
      <c r="B16" s="5">
        <v>2</v>
      </c>
      <c r="C16" s="9">
        <v>6.8477116556169397</v>
      </c>
      <c r="D16" s="9">
        <v>0.97399999999999998</v>
      </c>
      <c r="E16" s="9">
        <v>2.5999999999999999E-2</v>
      </c>
      <c r="F16" s="9">
        <v>9.18</v>
      </c>
      <c r="G16" s="4" t="s">
        <v>97</v>
      </c>
      <c r="H16" s="4" t="s">
        <v>282</v>
      </c>
      <c r="I16" s="11" t="s">
        <v>283</v>
      </c>
      <c r="J16" s="3" t="s">
        <v>339</v>
      </c>
    </row>
    <row r="17" spans="1:10" ht="86.4" x14ac:dyDescent="0.3">
      <c r="A17" s="14" t="s">
        <v>292</v>
      </c>
      <c r="B17" s="5">
        <v>2</v>
      </c>
      <c r="C17" s="9">
        <v>5.1617807780923703</v>
      </c>
      <c r="D17" s="9">
        <v>2.06E-2</v>
      </c>
      <c r="E17" s="9">
        <v>2.06E-2</v>
      </c>
      <c r="F17" s="9">
        <v>9.4499999999999993</v>
      </c>
      <c r="G17" s="4" t="s">
        <v>293</v>
      </c>
      <c r="H17" s="4" t="s">
        <v>294</v>
      </c>
      <c r="I17" s="11" t="s">
        <v>295</v>
      </c>
      <c r="J17" s="3" t="s">
        <v>331</v>
      </c>
    </row>
    <row r="18" spans="1:10" x14ac:dyDescent="0.3">
      <c r="A18" s="14" t="s">
        <v>50</v>
      </c>
      <c r="B18" s="5">
        <v>2</v>
      </c>
      <c r="C18" s="9">
        <v>5.3861581781239298</v>
      </c>
      <c r="D18" s="9">
        <v>2.06E-2</v>
      </c>
      <c r="E18" s="9">
        <v>2.06E-2</v>
      </c>
      <c r="F18" s="9">
        <v>9.66</v>
      </c>
      <c r="G18" s="4" t="s">
        <v>296</v>
      </c>
      <c r="H18" s="4" t="s">
        <v>297</v>
      </c>
      <c r="I18" s="11" t="s">
        <v>53</v>
      </c>
      <c r="J18" s="3" t="s">
        <v>331</v>
      </c>
    </row>
    <row r="19" spans="1:10" x14ac:dyDescent="0.3">
      <c r="A19" s="14" t="s">
        <v>54</v>
      </c>
      <c r="B19" s="5">
        <v>2</v>
      </c>
      <c r="C19" s="9">
        <v>5.3861581781239298</v>
      </c>
      <c r="D19" s="9">
        <v>2.06E-2</v>
      </c>
      <c r="E19" s="9">
        <v>2.06E-2</v>
      </c>
      <c r="F19" s="9">
        <v>9.66</v>
      </c>
      <c r="G19" s="4" t="s">
        <v>209</v>
      </c>
      <c r="H19" s="4" t="s">
        <v>298</v>
      </c>
      <c r="I19" s="11"/>
      <c r="J19" s="3" t="s">
        <v>331</v>
      </c>
    </row>
    <row r="20" spans="1:10" x14ac:dyDescent="0.3">
      <c r="A20" s="14" t="s">
        <v>315</v>
      </c>
      <c r="B20" s="5">
        <v>1</v>
      </c>
      <c r="C20" s="9">
        <v>5.1617807780923703</v>
      </c>
      <c r="D20" s="9">
        <v>2.06E-2</v>
      </c>
      <c r="E20" s="9">
        <v>2.06E-2</v>
      </c>
      <c r="F20" s="9">
        <v>9.4499999999999993</v>
      </c>
      <c r="G20" s="4" t="s">
        <v>316</v>
      </c>
      <c r="H20" s="4"/>
      <c r="I20" s="11"/>
      <c r="J20" s="1" t="s">
        <v>330</v>
      </c>
    </row>
    <row r="21" spans="1:10" x14ac:dyDescent="0.3">
      <c r="A21" s="14" t="s">
        <v>312</v>
      </c>
      <c r="B21" s="5">
        <v>1</v>
      </c>
      <c r="C21" s="9">
        <v>5.1617807780923703</v>
      </c>
      <c r="D21" s="9">
        <v>2.06E-2</v>
      </c>
      <c r="E21" s="9">
        <v>2.06E-2</v>
      </c>
      <c r="F21" s="9">
        <v>9.4499999999999993</v>
      </c>
      <c r="G21" s="11" t="s">
        <v>313</v>
      </c>
      <c r="H21" s="11" t="s">
        <v>314</v>
      </c>
      <c r="I21" s="11"/>
      <c r="J21" s="1" t="s">
        <v>330</v>
      </c>
    </row>
    <row r="22" spans="1:10" x14ac:dyDescent="0.3">
      <c r="A22" s="14" t="s">
        <v>317</v>
      </c>
      <c r="B22" s="5">
        <v>1</v>
      </c>
      <c r="C22" s="9">
        <v>5.1617807780923703</v>
      </c>
      <c r="D22" s="9">
        <v>2.06E-2</v>
      </c>
      <c r="E22" s="9">
        <v>2.06E-2</v>
      </c>
      <c r="F22" s="9">
        <v>9.4499999999999993</v>
      </c>
      <c r="G22" s="4" t="s">
        <v>318</v>
      </c>
      <c r="H22" s="11" t="s">
        <v>314</v>
      </c>
      <c r="I22" s="11"/>
      <c r="J22" s="1" t="s">
        <v>330</v>
      </c>
    </row>
    <row r="23" spans="1:10" x14ac:dyDescent="0.3">
      <c r="A23" s="14" t="s">
        <v>306</v>
      </c>
      <c r="B23" s="5">
        <v>1</v>
      </c>
      <c r="C23" s="9">
        <v>5.3861581781239298</v>
      </c>
      <c r="D23" s="9">
        <v>2.06E-2</v>
      </c>
      <c r="E23" s="9">
        <v>2.06E-2</v>
      </c>
      <c r="F23" s="9">
        <v>9.66</v>
      </c>
      <c r="G23" s="4" t="s">
        <v>307</v>
      </c>
      <c r="H23" s="4"/>
      <c r="I23" s="11"/>
      <c r="J23" s="1" t="s">
        <v>330</v>
      </c>
    </row>
    <row r="24" spans="1:10" ht="28.8" x14ac:dyDescent="0.3">
      <c r="A24" s="14" t="s">
        <v>308</v>
      </c>
      <c r="B24" s="5">
        <v>1</v>
      </c>
      <c r="C24" s="9">
        <v>5.3861581781239298</v>
      </c>
      <c r="D24" s="9">
        <v>2.06E-2</v>
      </c>
      <c r="E24" s="9">
        <v>2.06E-2</v>
      </c>
      <c r="F24" s="9">
        <v>9.66</v>
      </c>
      <c r="G24" s="4" t="s">
        <v>309</v>
      </c>
      <c r="H24" s="4" t="s">
        <v>161</v>
      </c>
      <c r="I24" s="4" t="s">
        <v>162</v>
      </c>
      <c r="J24" s="1" t="s">
        <v>330</v>
      </c>
    </row>
    <row r="25" spans="1:10" ht="43.2" x14ac:dyDescent="0.3">
      <c r="A25" s="14" t="s">
        <v>319</v>
      </c>
      <c r="B25" s="5">
        <v>1</v>
      </c>
      <c r="C25" s="9">
        <v>5.3861581781239298</v>
      </c>
      <c r="D25" s="9">
        <v>2.06E-2</v>
      </c>
      <c r="E25" s="9">
        <v>2.06E-2</v>
      </c>
      <c r="F25" s="9">
        <v>9.66</v>
      </c>
      <c r="G25" s="11" t="s">
        <v>320</v>
      </c>
      <c r="H25" s="4" t="s">
        <v>321</v>
      </c>
      <c r="I25" s="11"/>
      <c r="J25" s="1" t="s">
        <v>330</v>
      </c>
    </row>
    <row r="26" spans="1:10" x14ac:dyDescent="0.3">
      <c r="A26" s="14" t="s">
        <v>34</v>
      </c>
      <c r="B26" s="5">
        <v>1</v>
      </c>
      <c r="C26" s="9">
        <v>6.4522252946121696</v>
      </c>
      <c r="D26" s="9">
        <v>2.06E-2</v>
      </c>
      <c r="E26" s="9">
        <v>2.06E-2</v>
      </c>
      <c r="F26" s="9">
        <v>10.5</v>
      </c>
      <c r="G26" s="4" t="s">
        <v>299</v>
      </c>
      <c r="H26" s="4"/>
      <c r="I26" s="11"/>
      <c r="J26" s="1" t="s">
        <v>330</v>
      </c>
    </row>
    <row r="27" spans="1:10" x14ac:dyDescent="0.3">
      <c r="A27" s="14" t="s">
        <v>29</v>
      </c>
      <c r="B27" s="5">
        <v>1</v>
      </c>
      <c r="C27" s="9">
        <v>6.4522252946121696</v>
      </c>
      <c r="D27" s="9">
        <v>2.06E-2</v>
      </c>
      <c r="E27" s="9">
        <v>2.06E-2</v>
      </c>
      <c r="F27" s="9">
        <v>10.5</v>
      </c>
      <c r="G27" s="4" t="s">
        <v>275</v>
      </c>
      <c r="H27" s="4"/>
      <c r="I27" s="11"/>
      <c r="J27" s="1" t="s">
        <v>330</v>
      </c>
    </row>
    <row r="28" spans="1:10" x14ac:dyDescent="0.3">
      <c r="A28" s="14" t="s">
        <v>300</v>
      </c>
      <c r="B28" s="5">
        <v>1</v>
      </c>
      <c r="C28" s="9">
        <v>5.1617807780923703</v>
      </c>
      <c r="D28" s="9">
        <v>2.06E-2</v>
      </c>
      <c r="E28" s="9">
        <v>2.06E-2</v>
      </c>
      <c r="F28" s="9">
        <v>9.4499999999999993</v>
      </c>
      <c r="G28" s="4" t="s">
        <v>301</v>
      </c>
      <c r="H28" s="11"/>
      <c r="I28" s="11"/>
      <c r="J28" s="1" t="s">
        <v>330</v>
      </c>
    </row>
    <row r="29" spans="1:10" x14ac:dyDescent="0.3">
      <c r="A29" s="14" t="s">
        <v>31</v>
      </c>
      <c r="B29" s="5">
        <v>1</v>
      </c>
      <c r="C29" s="9">
        <v>6.4522252946121696</v>
      </c>
      <c r="D29" s="9">
        <v>2.06E-2</v>
      </c>
      <c r="E29" s="9">
        <v>2.06E-2</v>
      </c>
      <c r="F29" s="9">
        <v>10.5</v>
      </c>
      <c r="G29" s="4" t="s">
        <v>275</v>
      </c>
      <c r="H29" s="4"/>
      <c r="I29" s="11"/>
      <c r="J29" s="1" t="s">
        <v>330</v>
      </c>
    </row>
    <row r="30" spans="1:10" x14ac:dyDescent="0.3">
      <c r="A30" s="14" t="s">
        <v>310</v>
      </c>
      <c r="B30" s="5">
        <v>1</v>
      </c>
      <c r="C30" s="9">
        <v>5.1617807780923703</v>
      </c>
      <c r="D30" s="9">
        <v>2.06E-2</v>
      </c>
      <c r="E30" s="9">
        <v>2.06E-2</v>
      </c>
      <c r="F30" s="9">
        <v>9.4499999999999993</v>
      </c>
      <c r="G30" s="4" t="s">
        <v>311</v>
      </c>
      <c r="H30" s="4"/>
      <c r="I30" s="5"/>
      <c r="J30" s="1" t="s">
        <v>330</v>
      </c>
    </row>
    <row r="31" spans="1:10" ht="28.8" x14ac:dyDescent="0.3">
      <c r="A31" s="14" t="s">
        <v>27</v>
      </c>
      <c r="B31" s="5">
        <v>1</v>
      </c>
      <c r="C31" s="9">
        <v>6.4522252946121696</v>
      </c>
      <c r="D31" s="9">
        <v>2.06E-2</v>
      </c>
      <c r="E31" s="9">
        <v>2.06E-2</v>
      </c>
      <c r="F31" s="9">
        <v>10.5</v>
      </c>
      <c r="G31" s="4" t="s">
        <v>28</v>
      </c>
      <c r="H31" s="4"/>
      <c r="I31" s="4"/>
      <c r="J31" s="1" t="s">
        <v>330</v>
      </c>
    </row>
    <row r="32" spans="1:10" ht="28.8" x14ac:dyDescent="0.3">
      <c r="A32" s="14" t="s">
        <v>23</v>
      </c>
      <c r="B32" s="5">
        <v>1</v>
      </c>
      <c r="C32" s="9">
        <v>5.1617807780923703</v>
      </c>
      <c r="D32" s="9">
        <v>2.06E-2</v>
      </c>
      <c r="E32" s="9">
        <v>2.06E-2</v>
      </c>
      <c r="F32" s="9">
        <v>9.4499999999999993</v>
      </c>
      <c r="G32" s="4" t="s">
        <v>275</v>
      </c>
      <c r="H32" s="4" t="s">
        <v>22</v>
      </c>
      <c r="I32" s="5"/>
      <c r="J32" s="1" t="s">
        <v>330</v>
      </c>
    </row>
    <row r="33" spans="1:10" ht="57.6" x14ac:dyDescent="0.3">
      <c r="A33" s="14" t="s">
        <v>32</v>
      </c>
      <c r="B33" s="5">
        <v>1</v>
      </c>
      <c r="C33" s="9">
        <v>6.4522252946121696</v>
      </c>
      <c r="D33" s="9">
        <v>2.06E-2</v>
      </c>
      <c r="E33" s="9">
        <v>2.06E-2</v>
      </c>
      <c r="F33" s="9">
        <v>10.5</v>
      </c>
      <c r="G33" s="4" t="s">
        <v>235</v>
      </c>
      <c r="H33" s="4" t="s">
        <v>327</v>
      </c>
      <c r="I33" s="5" t="s">
        <v>33</v>
      </c>
      <c r="J33" s="1" t="s">
        <v>330</v>
      </c>
    </row>
    <row r="34" spans="1:10" ht="28.8" x14ac:dyDescent="0.3">
      <c r="A34" s="14" t="s">
        <v>302</v>
      </c>
      <c r="B34" s="5">
        <v>1</v>
      </c>
      <c r="C34" s="9">
        <v>5.1617807780923703</v>
      </c>
      <c r="D34" s="9">
        <v>2.06E-2</v>
      </c>
      <c r="E34" s="9">
        <v>2.06E-2</v>
      </c>
      <c r="F34" s="9">
        <v>9.4499999999999993</v>
      </c>
      <c r="G34" s="4" t="s">
        <v>303</v>
      </c>
      <c r="H34" s="4" t="s">
        <v>304</v>
      </c>
      <c r="I34" s="5" t="s">
        <v>305</v>
      </c>
      <c r="J34" s="1" t="s">
        <v>330</v>
      </c>
    </row>
  </sheetData>
  <mergeCells count="1">
    <mergeCell ref="A1:J1"/>
  </mergeCells>
  <pageMargins left="0.7" right="0.7" top="0.75" bottom="0.75" header="0.3" footer="0.3"/>
  <pageSetup paperSize="9"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8" workbookViewId="0">
      <selection activeCell="H32" sqref="H1:H1048576"/>
    </sheetView>
  </sheetViews>
  <sheetFormatPr defaultColWidth="11.5546875" defaultRowHeight="14.4" x14ac:dyDescent="0.3"/>
  <cols>
    <col min="1" max="1" width="29" bestFit="1" customWidth="1"/>
    <col min="2" max="2" width="7.33203125" customWidth="1"/>
    <col min="3" max="3" width="18.6640625" bestFit="1" customWidth="1"/>
    <col min="4" max="4" width="14.5546875" bestFit="1" customWidth="1"/>
    <col min="5" max="5" width="12.5546875" bestFit="1" customWidth="1"/>
    <col min="6" max="6" width="12.44140625" customWidth="1"/>
    <col min="7" max="7" width="31.109375" customWidth="1"/>
    <col min="8" max="8" width="40.88671875" customWidth="1"/>
    <col min="9" max="9" width="13.44140625" customWidth="1"/>
    <col min="10" max="10" width="16.109375" bestFit="1" customWidth="1"/>
  </cols>
  <sheetData>
    <row r="1" spans="1:10" x14ac:dyDescent="0.3">
      <c r="A1" s="24" t="s">
        <v>325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208</v>
      </c>
      <c r="H2" s="7" t="s">
        <v>19</v>
      </c>
      <c r="I2" s="7" t="s">
        <v>20</v>
      </c>
      <c r="J2" s="7" t="s">
        <v>368</v>
      </c>
    </row>
    <row r="3" spans="1:10" x14ac:dyDescent="0.3">
      <c r="A3" s="4" t="s">
        <v>184</v>
      </c>
      <c r="B3" s="4">
        <v>189</v>
      </c>
      <c r="C3" s="13">
        <v>2.4329736338409398</v>
      </c>
      <c r="D3" s="13">
        <v>0.72700000000000098</v>
      </c>
      <c r="E3" s="13">
        <v>0.27299999999999802</v>
      </c>
      <c r="F3" s="13">
        <v>3.22000000000001</v>
      </c>
      <c r="G3" s="4" t="s">
        <v>184</v>
      </c>
      <c r="H3" s="4" t="s">
        <v>213</v>
      </c>
      <c r="I3" s="4"/>
      <c r="J3" s="4" t="s">
        <v>372</v>
      </c>
    </row>
    <row r="4" spans="1:10" ht="28.8" x14ac:dyDescent="0.3">
      <c r="A4" s="4" t="s">
        <v>379</v>
      </c>
      <c r="B4" s="4">
        <v>47</v>
      </c>
      <c r="C4" s="13">
        <v>2.3819519032879</v>
      </c>
      <c r="D4" s="13">
        <v>9.0899999999999995E-2</v>
      </c>
      <c r="E4" s="13">
        <v>9.0899999999999995E-2</v>
      </c>
      <c r="F4" s="13">
        <v>4.3899999999999899</v>
      </c>
      <c r="G4" s="4" t="s">
        <v>403</v>
      </c>
      <c r="H4" s="4"/>
      <c r="I4" s="4"/>
      <c r="J4" s="4" t="s">
        <v>378</v>
      </c>
    </row>
    <row r="5" spans="1:10" ht="43.2" x14ac:dyDescent="0.3">
      <c r="A5" s="4" t="s">
        <v>224</v>
      </c>
      <c r="B5" s="4">
        <v>21</v>
      </c>
      <c r="C5" s="13">
        <v>2.7099653886374799</v>
      </c>
      <c r="D5" s="13">
        <v>0.13600000000000001</v>
      </c>
      <c r="E5" s="13">
        <v>0.13600000000000001</v>
      </c>
      <c r="F5" s="13">
        <v>4.4800000000000004</v>
      </c>
      <c r="G5" s="4" t="s">
        <v>225</v>
      </c>
      <c r="H5" s="4" t="s">
        <v>413</v>
      </c>
      <c r="I5" s="4"/>
      <c r="J5" s="4" t="s">
        <v>355</v>
      </c>
    </row>
    <row r="6" spans="1:10" ht="43.2" x14ac:dyDescent="0.3">
      <c r="A6" s="4" t="s">
        <v>227</v>
      </c>
      <c r="B6" s="4">
        <v>47</v>
      </c>
      <c r="C6" s="13">
        <v>2.3819519032879</v>
      </c>
      <c r="D6" s="13">
        <v>9.0899999999999995E-2</v>
      </c>
      <c r="E6" s="13">
        <v>9.0899999999999995E-2</v>
      </c>
      <c r="F6" s="13">
        <v>4.3899999999999899</v>
      </c>
      <c r="G6" s="4" t="s">
        <v>228</v>
      </c>
      <c r="H6" s="4" t="s">
        <v>43</v>
      </c>
      <c r="I6" s="4" t="s">
        <v>44</v>
      </c>
      <c r="J6" s="4" t="s">
        <v>378</v>
      </c>
    </row>
    <row r="7" spans="1:10" ht="43.2" x14ac:dyDescent="0.3">
      <c r="A7" s="4" t="s">
        <v>230</v>
      </c>
      <c r="B7" s="4">
        <v>1</v>
      </c>
      <c r="C7" s="13">
        <v>3.6536470255493598</v>
      </c>
      <c r="D7" s="13">
        <v>0.72699999999999998</v>
      </c>
      <c r="E7" s="13">
        <v>0.27300000000000002</v>
      </c>
      <c r="F7" s="13">
        <v>3.76</v>
      </c>
      <c r="G7" s="4" t="s">
        <v>231</v>
      </c>
      <c r="H7" s="4" t="s">
        <v>232</v>
      </c>
      <c r="I7" s="4"/>
      <c r="J7" s="4" t="s">
        <v>328</v>
      </c>
    </row>
    <row r="8" spans="1:10" x14ac:dyDescent="0.3">
      <c r="A8" s="4" t="s">
        <v>221</v>
      </c>
      <c r="B8" s="4">
        <v>29</v>
      </c>
      <c r="C8" s="13">
        <v>2.59859945921845</v>
      </c>
      <c r="D8" s="13">
        <v>0.40899999999999997</v>
      </c>
      <c r="E8" s="13">
        <v>0.40899999999999997</v>
      </c>
      <c r="F8" s="13">
        <v>3.09</v>
      </c>
      <c r="G8" s="4" t="s">
        <v>222</v>
      </c>
      <c r="H8" s="4" t="s">
        <v>223</v>
      </c>
      <c r="I8" s="4"/>
      <c r="J8" s="4" t="s">
        <v>386</v>
      </c>
    </row>
    <row r="9" spans="1:10" ht="43.2" x14ac:dyDescent="0.3">
      <c r="A9" s="4" t="s">
        <v>237</v>
      </c>
      <c r="B9" s="4">
        <v>1</v>
      </c>
      <c r="C9" s="13">
        <v>2.1624115617644799</v>
      </c>
      <c r="D9" s="13">
        <v>0.59099999999999997</v>
      </c>
      <c r="E9" s="13">
        <v>0.40899999999999997</v>
      </c>
      <c r="F9" s="13">
        <v>2.67</v>
      </c>
      <c r="G9" s="4" t="s">
        <v>238</v>
      </c>
      <c r="H9" s="4" t="s">
        <v>239</v>
      </c>
      <c r="I9" s="4" t="s">
        <v>240</v>
      </c>
      <c r="J9" s="4" t="s">
        <v>328</v>
      </c>
    </row>
    <row r="10" spans="1:10" x14ac:dyDescent="0.3">
      <c r="A10" s="4" t="s">
        <v>45</v>
      </c>
      <c r="B10" s="4">
        <v>47</v>
      </c>
      <c r="C10" s="13">
        <v>2.3819519032879</v>
      </c>
      <c r="D10" s="13">
        <v>9.0899999999999995E-2</v>
      </c>
      <c r="E10" s="13">
        <v>9.0899999999999995E-2</v>
      </c>
      <c r="F10" s="13">
        <v>4.3899999999999899</v>
      </c>
      <c r="G10" s="4" t="s">
        <v>46</v>
      </c>
      <c r="H10" s="4" t="s">
        <v>47</v>
      </c>
      <c r="I10" s="4"/>
      <c r="J10" s="4" t="s">
        <v>378</v>
      </c>
    </row>
    <row r="11" spans="1:10" ht="28.8" x14ac:dyDescent="0.3">
      <c r="A11" s="4" t="s">
        <v>123</v>
      </c>
      <c r="B11" s="4">
        <v>170</v>
      </c>
      <c r="C11" s="13">
        <v>3.4497716469449</v>
      </c>
      <c r="D11" s="13">
        <v>0.31532176470588102</v>
      </c>
      <c r="E11" s="13">
        <v>0.31532176470588102</v>
      </c>
      <c r="F11" s="13">
        <v>4.0010588235294096</v>
      </c>
      <c r="G11" s="4" t="s">
        <v>215</v>
      </c>
      <c r="H11" s="4" t="s">
        <v>216</v>
      </c>
      <c r="I11" s="4" t="s">
        <v>217</v>
      </c>
      <c r="J11" s="4" t="s">
        <v>374</v>
      </c>
    </row>
    <row r="12" spans="1:10" ht="16.2" x14ac:dyDescent="0.3">
      <c r="A12" s="4" t="s">
        <v>401</v>
      </c>
      <c r="B12" s="4">
        <v>18</v>
      </c>
      <c r="C12" s="13">
        <v>2.3575354797578698</v>
      </c>
      <c r="D12" s="13">
        <v>0.90900000000000003</v>
      </c>
      <c r="E12" s="13">
        <v>9.0999999999999706E-2</v>
      </c>
      <c r="F12" s="13">
        <v>4.54</v>
      </c>
      <c r="G12" s="4" t="s">
        <v>400</v>
      </c>
      <c r="H12" s="4" t="s">
        <v>410</v>
      </c>
      <c r="I12" s="4"/>
      <c r="J12" s="4" t="s">
        <v>388</v>
      </c>
    </row>
    <row r="13" spans="1:10" x14ac:dyDescent="0.3">
      <c r="A13" s="4" t="s">
        <v>382</v>
      </c>
      <c r="B13" s="4">
        <v>38</v>
      </c>
      <c r="C13" s="13">
        <v>2.4202164033831899</v>
      </c>
      <c r="D13" s="13">
        <v>0.15065000000000001</v>
      </c>
      <c r="E13" s="13">
        <v>0.15065000000000001</v>
      </c>
      <c r="F13" s="13">
        <v>4.4697368421052603</v>
      </c>
      <c r="G13" s="4" t="s">
        <v>15</v>
      </c>
      <c r="H13" s="4" t="s">
        <v>15</v>
      </c>
      <c r="I13" s="4"/>
      <c r="J13" s="4" t="s">
        <v>383</v>
      </c>
    </row>
    <row r="14" spans="1:10" x14ac:dyDescent="0.3">
      <c r="A14" s="4" t="s">
        <v>384</v>
      </c>
      <c r="B14" s="4">
        <v>38</v>
      </c>
      <c r="C14" s="13">
        <v>2.4202164033831899</v>
      </c>
      <c r="D14" s="13">
        <v>0.15065000000000001</v>
      </c>
      <c r="E14" s="13">
        <v>0.15065000000000001</v>
      </c>
      <c r="F14" s="13">
        <v>4.4697368421052603</v>
      </c>
      <c r="G14" s="4" t="s">
        <v>402</v>
      </c>
      <c r="H14" s="4" t="s">
        <v>15</v>
      </c>
      <c r="I14" s="4"/>
      <c r="J14" s="4" t="s">
        <v>383</v>
      </c>
    </row>
    <row r="15" spans="1:10" x14ac:dyDescent="0.3">
      <c r="A15" s="4" t="s">
        <v>397</v>
      </c>
      <c r="B15" s="4">
        <v>1</v>
      </c>
      <c r="C15" s="13">
        <v>2.0634862575211002</v>
      </c>
      <c r="D15" s="13">
        <v>0.86399999999999999</v>
      </c>
      <c r="E15" s="13">
        <v>0.13600000000000001</v>
      </c>
      <c r="F15" s="13">
        <v>4.1500000000000004</v>
      </c>
      <c r="G15" s="4" t="s">
        <v>404</v>
      </c>
      <c r="H15" s="4" t="s">
        <v>190</v>
      </c>
      <c r="I15" s="4"/>
      <c r="J15" s="4" t="s">
        <v>328</v>
      </c>
    </row>
    <row r="16" spans="1:10" x14ac:dyDescent="0.3">
      <c r="A16" s="4" t="s">
        <v>396</v>
      </c>
      <c r="B16" s="4">
        <v>1</v>
      </c>
      <c r="C16" s="13">
        <v>3.1101382787418101</v>
      </c>
      <c r="D16" s="13">
        <v>0.81799999999999995</v>
      </c>
      <c r="E16" s="13">
        <v>0.182</v>
      </c>
      <c r="F16" s="13">
        <v>4.3899999999999997</v>
      </c>
      <c r="G16" s="4" t="s">
        <v>203</v>
      </c>
      <c r="H16" s="4" t="s">
        <v>190</v>
      </c>
      <c r="I16" s="4"/>
      <c r="J16" s="4" t="s">
        <v>328</v>
      </c>
    </row>
    <row r="17" spans="1:10" x14ac:dyDescent="0.3">
      <c r="A17" s="4" t="s">
        <v>399</v>
      </c>
      <c r="B17" s="4">
        <v>1</v>
      </c>
      <c r="C17" s="13">
        <v>2.2343314452409802</v>
      </c>
      <c r="D17" s="13">
        <v>0.36399999999999999</v>
      </c>
      <c r="E17" s="13">
        <v>0.36399999999999999</v>
      </c>
      <c r="F17" s="13">
        <v>3.06</v>
      </c>
      <c r="G17" s="4" t="s">
        <v>405</v>
      </c>
      <c r="H17" s="4" t="s">
        <v>190</v>
      </c>
      <c r="I17" s="4"/>
      <c r="J17" s="4" t="s">
        <v>328</v>
      </c>
    </row>
    <row r="18" spans="1:10" ht="28.8" x14ac:dyDescent="0.3">
      <c r="A18" s="4" t="s">
        <v>199</v>
      </c>
      <c r="B18" s="4">
        <v>27</v>
      </c>
      <c r="C18" s="13">
        <v>2.2343314452409802</v>
      </c>
      <c r="D18" s="13">
        <v>0.36399999999999999</v>
      </c>
      <c r="E18" s="13">
        <v>0.36399999999999999</v>
      </c>
      <c r="F18" s="13">
        <v>3.06</v>
      </c>
      <c r="G18" s="4" t="s">
        <v>200</v>
      </c>
      <c r="H18" s="4" t="s">
        <v>229</v>
      </c>
      <c r="I18" s="4"/>
      <c r="J18" s="4" t="s">
        <v>387</v>
      </c>
    </row>
    <row r="19" spans="1:10" x14ac:dyDescent="0.3">
      <c r="A19" s="4" t="s">
        <v>195</v>
      </c>
      <c r="B19" s="4">
        <v>14</v>
      </c>
      <c r="C19" s="13">
        <v>2.2343314452409802</v>
      </c>
      <c r="D19" s="13">
        <v>0.36399999999999899</v>
      </c>
      <c r="E19" s="13">
        <v>0.36399999999999899</v>
      </c>
      <c r="F19" s="13">
        <v>3.06</v>
      </c>
      <c r="G19" s="4" t="s">
        <v>196</v>
      </c>
      <c r="H19" s="4" t="s">
        <v>178</v>
      </c>
      <c r="I19" s="4"/>
      <c r="J19" s="4" t="s">
        <v>391</v>
      </c>
    </row>
    <row r="20" spans="1:10" x14ac:dyDescent="0.3">
      <c r="A20" s="4" t="s">
        <v>197</v>
      </c>
      <c r="B20" s="4">
        <v>15</v>
      </c>
      <c r="C20" s="13">
        <v>2.2343314452409802</v>
      </c>
      <c r="D20" s="13">
        <v>0.36399999999999899</v>
      </c>
      <c r="E20" s="13">
        <v>0.36399999999999899</v>
      </c>
      <c r="F20" s="13">
        <v>3.06</v>
      </c>
      <c r="G20" s="4" t="s">
        <v>198</v>
      </c>
      <c r="H20" s="4" t="s">
        <v>190</v>
      </c>
      <c r="I20" s="4"/>
      <c r="J20" s="4" t="s">
        <v>389</v>
      </c>
    </row>
    <row r="21" spans="1:10" ht="28.8" x14ac:dyDescent="0.3">
      <c r="A21" s="4" t="s">
        <v>398</v>
      </c>
      <c r="B21" s="4">
        <v>1</v>
      </c>
      <c r="C21" s="13">
        <v>2.71219827006977</v>
      </c>
      <c r="D21" s="13">
        <v>0.77300000000000002</v>
      </c>
      <c r="E21" s="13">
        <v>0.22699999999999901</v>
      </c>
      <c r="F21" s="13">
        <v>3.65</v>
      </c>
      <c r="G21" s="4" t="s">
        <v>406</v>
      </c>
      <c r="H21" s="4" t="s">
        <v>190</v>
      </c>
      <c r="I21" s="4"/>
      <c r="J21" s="4" t="s">
        <v>328</v>
      </c>
    </row>
    <row r="22" spans="1:10" ht="43.2" x14ac:dyDescent="0.3">
      <c r="A22" s="4" t="s">
        <v>233</v>
      </c>
      <c r="B22" s="4">
        <v>33</v>
      </c>
      <c r="C22" s="13">
        <v>3.1220530483708102</v>
      </c>
      <c r="D22" s="13">
        <v>0.46824242424242402</v>
      </c>
      <c r="E22" s="13">
        <v>0.46824242424242402</v>
      </c>
      <c r="F22" s="13">
        <v>2.6336363636363598</v>
      </c>
      <c r="G22" s="4" t="s">
        <v>234</v>
      </c>
      <c r="H22" s="4" t="s">
        <v>154</v>
      </c>
      <c r="I22" s="4"/>
      <c r="J22" s="4" t="s">
        <v>385</v>
      </c>
    </row>
    <row r="23" spans="1:10" x14ac:dyDescent="0.3">
      <c r="A23" s="4" t="s">
        <v>220</v>
      </c>
      <c r="B23" s="4">
        <v>29</v>
      </c>
      <c r="C23" s="13">
        <v>2.59859945921845</v>
      </c>
      <c r="D23" s="13">
        <v>0.40899999999999997</v>
      </c>
      <c r="E23" s="13">
        <v>0.40899999999999997</v>
      </c>
      <c r="F23" s="13">
        <v>3.09</v>
      </c>
      <c r="G23" s="4" t="s">
        <v>15</v>
      </c>
      <c r="H23" s="4" t="s">
        <v>194</v>
      </c>
      <c r="I23" s="4"/>
      <c r="J23" s="4" t="s">
        <v>386</v>
      </c>
    </row>
    <row r="24" spans="1:10" x14ac:dyDescent="0.3">
      <c r="A24" s="4" t="s">
        <v>201</v>
      </c>
      <c r="B24" s="4">
        <v>1</v>
      </c>
      <c r="C24" s="13">
        <v>2.2343314452409802</v>
      </c>
      <c r="D24" s="13">
        <v>0.36399999999999999</v>
      </c>
      <c r="E24" s="13">
        <v>0.36399999999999999</v>
      </c>
      <c r="F24" s="13">
        <v>3.06</v>
      </c>
      <c r="G24" s="4" t="s">
        <v>202</v>
      </c>
      <c r="H24" s="4" t="s">
        <v>178</v>
      </c>
      <c r="I24" s="4"/>
      <c r="J24" s="4" t="s">
        <v>328</v>
      </c>
    </row>
    <row r="25" spans="1:10" x14ac:dyDescent="0.3">
      <c r="A25" s="4" t="s">
        <v>204</v>
      </c>
      <c r="B25" s="4">
        <v>1</v>
      </c>
      <c r="C25" s="13">
        <v>2.2343314452409802</v>
      </c>
      <c r="D25" s="13">
        <v>0.36399999999999999</v>
      </c>
      <c r="E25" s="13">
        <v>0.36399999999999999</v>
      </c>
      <c r="F25" s="13">
        <v>3.06</v>
      </c>
      <c r="G25" s="4" t="s">
        <v>205</v>
      </c>
      <c r="H25" s="4" t="s">
        <v>190</v>
      </c>
      <c r="I25" s="4"/>
      <c r="J25" s="4" t="s">
        <v>328</v>
      </c>
    </row>
    <row r="26" spans="1:10" x14ac:dyDescent="0.3">
      <c r="A26" s="4" t="s">
        <v>392</v>
      </c>
      <c r="B26" s="4">
        <v>8</v>
      </c>
      <c r="C26" s="13">
        <v>2.2343314452409802</v>
      </c>
      <c r="D26" s="13">
        <v>0.36399999999999899</v>
      </c>
      <c r="E26" s="13">
        <v>0.36399999999999899</v>
      </c>
      <c r="F26" s="13">
        <v>3.0599999999999898</v>
      </c>
      <c r="G26" s="4" t="s">
        <v>15</v>
      </c>
      <c r="H26" s="4" t="s">
        <v>190</v>
      </c>
      <c r="I26" s="4"/>
      <c r="J26" s="4" t="s">
        <v>393</v>
      </c>
    </row>
    <row r="27" spans="1:10" x14ac:dyDescent="0.3">
      <c r="A27" s="4" t="s">
        <v>390</v>
      </c>
      <c r="B27" s="4">
        <v>15</v>
      </c>
      <c r="C27" s="13">
        <v>2.2343314452409802</v>
      </c>
      <c r="D27" s="13">
        <v>0.36399999999999899</v>
      </c>
      <c r="E27" s="13">
        <v>0.36399999999999899</v>
      </c>
      <c r="F27" s="13">
        <v>3.06</v>
      </c>
      <c r="G27" s="4" t="s">
        <v>198</v>
      </c>
      <c r="H27" s="4" t="s">
        <v>190</v>
      </c>
      <c r="I27" s="4"/>
      <c r="J27" s="4" t="s">
        <v>389</v>
      </c>
    </row>
    <row r="28" spans="1:10" x14ac:dyDescent="0.3">
      <c r="A28" s="4" t="s">
        <v>395</v>
      </c>
      <c r="B28" s="4">
        <v>1</v>
      </c>
      <c r="C28" s="13">
        <v>2.2343314452409802</v>
      </c>
      <c r="D28" s="13">
        <v>0.36399999999999999</v>
      </c>
      <c r="E28" s="13">
        <v>0.36399999999999999</v>
      </c>
      <c r="F28" s="13">
        <v>3.06</v>
      </c>
      <c r="G28" s="4" t="s">
        <v>407</v>
      </c>
      <c r="H28" s="4" t="s">
        <v>190</v>
      </c>
      <c r="I28" s="4"/>
      <c r="J28" s="4" t="s">
        <v>328</v>
      </c>
    </row>
    <row r="29" spans="1:10" x14ac:dyDescent="0.3">
      <c r="A29" s="4" t="s">
        <v>241</v>
      </c>
      <c r="B29" s="4">
        <v>1</v>
      </c>
      <c r="C29" s="13">
        <v>2.1624115617644799</v>
      </c>
      <c r="D29" s="13">
        <v>0.59099999999999997</v>
      </c>
      <c r="E29" s="13">
        <v>0.40899999999999997</v>
      </c>
      <c r="F29" s="13">
        <v>2.67</v>
      </c>
      <c r="G29" s="4" t="s">
        <v>15</v>
      </c>
      <c r="H29" s="4" t="s">
        <v>190</v>
      </c>
      <c r="I29" s="4"/>
      <c r="J29" s="4" t="s">
        <v>328</v>
      </c>
    </row>
    <row r="30" spans="1:10" x14ac:dyDescent="0.3">
      <c r="A30" s="4" t="s">
        <v>236</v>
      </c>
      <c r="B30" s="4">
        <v>1</v>
      </c>
      <c r="C30" s="13">
        <v>3.6536470255493598</v>
      </c>
      <c r="D30" s="13">
        <v>0.72699999999999998</v>
      </c>
      <c r="E30" s="13">
        <v>0.27300000000000002</v>
      </c>
      <c r="F30" s="13">
        <v>3.76</v>
      </c>
      <c r="G30" s="4" t="s">
        <v>15</v>
      </c>
      <c r="H30" s="4" t="s">
        <v>190</v>
      </c>
      <c r="I30" s="4"/>
      <c r="J30" s="4" t="s">
        <v>328</v>
      </c>
    </row>
    <row r="31" spans="1:10" ht="28.8" x14ac:dyDescent="0.3">
      <c r="A31" s="4" t="s">
        <v>180</v>
      </c>
      <c r="B31" s="4">
        <v>706</v>
      </c>
      <c r="C31" s="13">
        <v>5.8181564120552203</v>
      </c>
      <c r="D31" s="13">
        <v>0.64827790368272198</v>
      </c>
      <c r="E31" s="13">
        <v>0.35172209631727802</v>
      </c>
      <c r="F31" s="13">
        <v>3.4946033994334398</v>
      </c>
      <c r="G31" s="4" t="s">
        <v>181</v>
      </c>
      <c r="H31" s="4" t="s">
        <v>154</v>
      </c>
      <c r="I31" s="4"/>
      <c r="J31" s="4" t="s">
        <v>369</v>
      </c>
    </row>
    <row r="32" spans="1:10" ht="28.8" x14ac:dyDescent="0.3">
      <c r="A32" s="4" t="s">
        <v>212</v>
      </c>
      <c r="B32" s="4">
        <v>81</v>
      </c>
      <c r="C32" s="13">
        <v>5.8181564120552203</v>
      </c>
      <c r="D32" s="13">
        <v>0.732296296296296</v>
      </c>
      <c r="E32" s="13">
        <v>0.267703703703703</v>
      </c>
      <c r="F32" s="13">
        <v>4.2867901234567798</v>
      </c>
      <c r="G32" s="4" t="s">
        <v>188</v>
      </c>
      <c r="H32" s="4" t="s">
        <v>211</v>
      </c>
      <c r="I32" s="4"/>
      <c r="J32" s="4" t="s">
        <v>376</v>
      </c>
    </row>
    <row r="33" spans="1:10" ht="28.8" x14ac:dyDescent="0.3">
      <c r="A33" s="4" t="s">
        <v>189</v>
      </c>
      <c r="B33" s="4">
        <v>41</v>
      </c>
      <c r="C33" s="13">
        <v>2.9706162223147898</v>
      </c>
      <c r="D33" s="13">
        <v>0.15170731707317001</v>
      </c>
      <c r="E33" s="13">
        <v>0.15170731707317001</v>
      </c>
      <c r="F33" s="13">
        <v>4.2614634146341404</v>
      </c>
      <c r="G33" s="4" t="s">
        <v>30</v>
      </c>
      <c r="H33" s="4" t="s">
        <v>211</v>
      </c>
      <c r="I33" s="4"/>
      <c r="J33" s="4" t="s">
        <v>380</v>
      </c>
    </row>
    <row r="34" spans="1:10" ht="28.8" x14ac:dyDescent="0.3">
      <c r="A34" s="4" t="s">
        <v>187</v>
      </c>
      <c r="B34" s="4">
        <v>64</v>
      </c>
      <c r="C34" s="13">
        <v>2.9706162223147898</v>
      </c>
      <c r="D34" s="13">
        <v>0.26020312499999898</v>
      </c>
      <c r="E34" s="13">
        <v>0.26020312499999898</v>
      </c>
      <c r="F34" s="13">
        <v>3.1439062500000001</v>
      </c>
      <c r="G34" s="4" t="s">
        <v>30</v>
      </c>
      <c r="H34" s="4" t="s">
        <v>211</v>
      </c>
      <c r="I34" s="4"/>
      <c r="J34" s="4" t="s">
        <v>377</v>
      </c>
    </row>
    <row r="35" spans="1:10" x14ac:dyDescent="0.3">
      <c r="A35" s="4" t="s">
        <v>214</v>
      </c>
      <c r="B35" s="4">
        <v>39</v>
      </c>
      <c r="C35" s="13">
        <v>2.7099653886374799</v>
      </c>
      <c r="D35" s="13">
        <v>0.13600000000000001</v>
      </c>
      <c r="E35" s="13">
        <v>0.13600000000000001</v>
      </c>
      <c r="F35" s="13">
        <v>4.4799999999999898</v>
      </c>
      <c r="G35" s="4" t="s">
        <v>15</v>
      </c>
      <c r="H35" s="4" t="s">
        <v>194</v>
      </c>
      <c r="I35" s="4"/>
      <c r="J35" s="4" t="s">
        <v>381</v>
      </c>
    </row>
    <row r="36" spans="1:10" ht="43.2" x14ac:dyDescent="0.3">
      <c r="A36" s="4" t="s">
        <v>185</v>
      </c>
      <c r="B36" s="4">
        <v>21</v>
      </c>
      <c r="C36" s="13">
        <v>3.6536470255493598</v>
      </c>
      <c r="D36" s="13">
        <v>0.27947619047618999</v>
      </c>
      <c r="E36" s="13">
        <v>0.27947619047618999</v>
      </c>
      <c r="F36" s="13">
        <v>3.6695238095237999</v>
      </c>
      <c r="G36" s="4" t="s">
        <v>186</v>
      </c>
      <c r="H36" s="4" t="s">
        <v>416</v>
      </c>
      <c r="I36" s="4"/>
      <c r="J36" s="4" t="s">
        <v>355</v>
      </c>
    </row>
    <row r="37" spans="1:10" ht="28.8" x14ac:dyDescent="0.3">
      <c r="A37" s="4" t="s">
        <v>179</v>
      </c>
      <c r="B37" s="4">
        <v>449</v>
      </c>
      <c r="C37" s="13">
        <v>5.1073489661227001</v>
      </c>
      <c r="D37" s="13">
        <v>0.68136748329621</v>
      </c>
      <c r="E37" s="13">
        <v>0.318632516703789</v>
      </c>
      <c r="F37" s="13">
        <v>3.64779510022271</v>
      </c>
      <c r="G37" s="4" t="s">
        <v>210</v>
      </c>
      <c r="H37" s="4" t="s">
        <v>211</v>
      </c>
      <c r="I37" s="4"/>
      <c r="J37" s="4" t="s">
        <v>371</v>
      </c>
    </row>
    <row r="38" spans="1:10" ht="28.8" x14ac:dyDescent="0.3">
      <c r="A38" s="4" t="s">
        <v>182</v>
      </c>
      <c r="B38" s="4">
        <v>167</v>
      </c>
      <c r="C38" s="13">
        <v>5.1073489661227001</v>
      </c>
      <c r="D38" s="13">
        <v>0.68883113772455096</v>
      </c>
      <c r="E38" s="13">
        <v>0.31116886227544799</v>
      </c>
      <c r="F38" s="13">
        <v>3.58916167664671</v>
      </c>
      <c r="G38" s="4" t="s">
        <v>183</v>
      </c>
      <c r="H38" s="4" t="s">
        <v>211</v>
      </c>
      <c r="I38" s="4"/>
      <c r="J38" s="4" t="s">
        <v>375</v>
      </c>
    </row>
    <row r="39" spans="1:10" x14ac:dyDescent="0.3">
      <c r="A39" s="4" t="s">
        <v>226</v>
      </c>
      <c r="B39" s="4">
        <v>20</v>
      </c>
      <c r="C39" s="13">
        <v>2.7099653886374799</v>
      </c>
      <c r="D39" s="13">
        <v>0.13600000000000001</v>
      </c>
      <c r="E39" s="13">
        <v>0.13600000000000001</v>
      </c>
      <c r="F39" s="13">
        <v>4.4800000000000004</v>
      </c>
      <c r="G39" s="4" t="s">
        <v>15</v>
      </c>
      <c r="H39" s="4" t="s">
        <v>194</v>
      </c>
      <c r="I39" s="4"/>
      <c r="J39" s="4"/>
    </row>
    <row r="40" spans="1:10" ht="28.8" x14ac:dyDescent="0.3">
      <c r="A40" s="4" t="s">
        <v>32</v>
      </c>
      <c r="B40" s="4">
        <v>33</v>
      </c>
      <c r="C40" s="13">
        <v>3.1220530483708102</v>
      </c>
      <c r="D40" s="13">
        <v>0.46824242424242402</v>
      </c>
      <c r="E40" s="13">
        <v>0.46824242424242402</v>
      </c>
      <c r="F40" s="13">
        <v>2.6336363636363598</v>
      </c>
      <c r="G40" s="4" t="s">
        <v>235</v>
      </c>
      <c r="H40" s="4" t="s">
        <v>326</v>
      </c>
      <c r="I40" s="4" t="s">
        <v>242</v>
      </c>
      <c r="J40" s="4"/>
    </row>
    <row r="41" spans="1:10" x14ac:dyDescent="0.3">
      <c r="A41" s="4" t="s">
        <v>193</v>
      </c>
      <c r="B41" s="4">
        <v>5</v>
      </c>
      <c r="C41" s="13">
        <v>2.2343314452409802</v>
      </c>
      <c r="D41" s="13">
        <v>0.36399999999999999</v>
      </c>
      <c r="E41" s="13">
        <v>0.36399999999999999</v>
      </c>
      <c r="F41" s="13">
        <v>3.06</v>
      </c>
      <c r="G41" s="4" t="s">
        <v>192</v>
      </c>
      <c r="H41" s="4" t="s">
        <v>411</v>
      </c>
      <c r="I41" s="4"/>
      <c r="J41" s="4" t="s">
        <v>394</v>
      </c>
    </row>
    <row r="42" spans="1:10" x14ac:dyDescent="0.3">
      <c r="A42" s="4" t="s">
        <v>191</v>
      </c>
      <c r="B42" s="4">
        <v>5</v>
      </c>
      <c r="C42" s="13">
        <v>2.2343314452409802</v>
      </c>
      <c r="D42" s="13">
        <v>0.36399999999999999</v>
      </c>
      <c r="E42" s="13">
        <v>0.36399999999999999</v>
      </c>
      <c r="F42" s="13">
        <v>3.06</v>
      </c>
      <c r="G42" s="4" t="s">
        <v>192</v>
      </c>
      <c r="H42" s="4" t="s">
        <v>412</v>
      </c>
      <c r="I42" s="4"/>
      <c r="J42" s="4" t="s">
        <v>394</v>
      </c>
    </row>
    <row r="43" spans="1:10" ht="28.8" x14ac:dyDescent="0.3">
      <c r="A43" s="4" t="s">
        <v>54</v>
      </c>
      <c r="B43" s="4">
        <v>457</v>
      </c>
      <c r="C43" s="13">
        <v>3.6478174818886302</v>
      </c>
      <c r="D43" s="13">
        <v>0.52824288840262501</v>
      </c>
      <c r="E43" s="13">
        <v>0.47175711159737399</v>
      </c>
      <c r="F43" s="13">
        <v>3.25326039387308</v>
      </c>
      <c r="G43" s="4" t="s">
        <v>209</v>
      </c>
      <c r="H43" s="4" t="s">
        <v>56</v>
      </c>
      <c r="I43" s="4" t="s">
        <v>244</v>
      </c>
      <c r="J43" s="4" t="s">
        <v>370</v>
      </c>
    </row>
    <row r="44" spans="1:10" ht="28.8" x14ac:dyDescent="0.3">
      <c r="A44" s="4" t="s">
        <v>218</v>
      </c>
      <c r="B44" s="4">
        <v>172</v>
      </c>
      <c r="C44" s="13">
        <v>3.4497716469449</v>
      </c>
      <c r="D44" s="13">
        <v>0.31799244186046399</v>
      </c>
      <c r="E44" s="13">
        <v>0.31799244186046399</v>
      </c>
      <c r="F44" s="13">
        <v>3.9849999999999999</v>
      </c>
      <c r="G44" s="4" t="s">
        <v>414</v>
      </c>
      <c r="H44" s="4" t="s">
        <v>219</v>
      </c>
      <c r="I44" s="4"/>
      <c r="J44" s="4" t="s">
        <v>373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whole collection (216 genomes)</vt:lpstr>
      <vt:lpstr>lineage2 (121 genomes)</vt:lpstr>
      <vt:lpstr>lineage1 (95 genomes)</vt:lpstr>
      <vt:lpstr>CC6 (22 genomes)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SEVELLEC Yann</dc:creator>
  <cp:lastModifiedBy>DOUARRE Pierre-Emmanuel</cp:lastModifiedBy>
  <cp:lastPrinted>2021-11-15T15:20:59Z</cp:lastPrinted>
  <dcterms:created xsi:type="dcterms:W3CDTF">2020-09-22T08:49:04Z</dcterms:created>
  <dcterms:modified xsi:type="dcterms:W3CDTF">2022-05-13T08:43:50Z</dcterms:modified>
</cp:coreProperties>
</file>