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filterPrivacy="1"/>
  <xr:revisionPtr revIDLastSave="0" documentId="13_ncr:1_{5CE2FB07-8F12-458D-9EAD-37A7E02005C4}" xr6:coauthVersionLast="47" xr6:coauthVersionMax="47" xr10:uidLastSave="{00000000-0000-0000-0000-000000000000}"/>
  <bookViews>
    <workbookView xWindow="-120" yWindow="-120" windowWidth="29040" windowHeight="17640" tabRatio="833" activeTab="6" xr2:uid="{00000000-000D-0000-FFFF-FFFF00000000}"/>
  </bookViews>
  <sheets>
    <sheet name="Table S1 Heritability" sheetId="2" r:id="rId1"/>
    <sheet name="Table S2 GWAS SNPs LD" sheetId="13" r:id="rId2"/>
    <sheet name="Table S3 GWA SNPs" sheetId="3" r:id="rId3"/>
    <sheet name="Table S4 gene and annotation" sheetId="5" r:id="rId4"/>
    <sheet name="Table S5 PEV" sheetId="26" r:id="rId5"/>
    <sheet name="Table S6 Validation GWAS" sheetId="27" r:id="rId6"/>
    <sheet name="Table S7 GWAS GO annotation" sheetId="15" r:id="rId7"/>
  </sheets>
  <definedNames>
    <definedName name="_xlnm._FilterDatabase" localSheetId="0" hidden="1">'Table S1 Heritability'!$A$2:$B$2</definedName>
    <definedName name="_xlnm._FilterDatabase" localSheetId="2" hidden="1">'Table S3 GWA SNPs'!$A$2:$T$344</definedName>
    <definedName name="_xlnm._FilterDatabase" localSheetId="3" hidden="1">'Table S4 gene and annotation'!$A$2:$K$2</definedName>
    <definedName name="_xlnm._FilterDatabase" localSheetId="4" hidden="1">'Table S5 PEV'!$A$2:$D$66</definedName>
    <definedName name="_xlnm._FilterDatabase" localSheetId="5" hidden="1">'Table S6 Validation GWAS'!$A$4:$L$4</definedName>
    <definedName name="_xlnm._FilterDatabase" localSheetId="6" hidden="1">'Table S7 GWAS GO annotation'!$A$2:$H$269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24" i="3" l="1"/>
  <c r="R224" i="3" s="1"/>
  <c r="P226" i="3"/>
  <c r="R226" i="3" s="1"/>
  <c r="P227" i="3"/>
  <c r="R227" i="3" s="1"/>
  <c r="P225" i="3"/>
  <c r="R225" i="3" s="1"/>
  <c r="P228" i="3"/>
  <c r="R228" i="3" s="1"/>
  <c r="P230" i="3"/>
  <c r="R230" i="3" s="1"/>
  <c r="P231" i="3"/>
  <c r="R231" i="3" s="1"/>
  <c r="P229" i="3"/>
  <c r="R229" i="3" s="1"/>
  <c r="P232" i="3"/>
  <c r="R232" i="3" s="1"/>
  <c r="P234" i="3"/>
  <c r="R234" i="3" s="1"/>
  <c r="P235" i="3"/>
  <c r="R235" i="3" s="1"/>
  <c r="P233" i="3"/>
  <c r="R233" i="3" s="1"/>
  <c r="P188" i="3"/>
  <c r="R188" i="3" s="1"/>
  <c r="P189" i="3"/>
  <c r="R189" i="3" s="1"/>
  <c r="P190" i="3"/>
  <c r="R190" i="3" s="1"/>
  <c r="P191" i="3"/>
  <c r="R191" i="3" s="1"/>
  <c r="P192" i="3"/>
  <c r="R192" i="3" s="1"/>
  <c r="P193" i="3"/>
  <c r="R193" i="3" s="1"/>
  <c r="P194" i="3"/>
  <c r="R194" i="3" s="1"/>
  <c r="P195" i="3"/>
  <c r="R195" i="3" s="1"/>
  <c r="P196" i="3"/>
  <c r="R196" i="3" s="1"/>
  <c r="P197" i="3"/>
  <c r="R197" i="3" s="1"/>
  <c r="P198" i="3"/>
  <c r="R198" i="3" s="1"/>
  <c r="P199" i="3"/>
  <c r="R199" i="3" s="1"/>
  <c r="P252" i="3"/>
  <c r="R252" i="3" s="1"/>
  <c r="P253" i="3"/>
  <c r="R253" i="3" s="1"/>
  <c r="P254" i="3"/>
  <c r="R254" i="3" s="1"/>
  <c r="P255" i="3"/>
  <c r="R255" i="3" s="1"/>
  <c r="P256" i="3"/>
  <c r="R256" i="3" s="1"/>
  <c r="P257" i="3"/>
  <c r="R257" i="3" s="1"/>
  <c r="P258" i="3"/>
  <c r="R258" i="3" s="1"/>
  <c r="P259" i="3"/>
  <c r="R259" i="3" s="1"/>
  <c r="P260" i="3"/>
  <c r="R260" i="3" s="1"/>
  <c r="P261" i="3"/>
  <c r="R261" i="3" s="1"/>
  <c r="P262" i="3"/>
  <c r="R262" i="3" s="1"/>
  <c r="P263" i="3"/>
  <c r="R263" i="3" s="1"/>
  <c r="P301" i="3"/>
  <c r="R301" i="3" s="1"/>
  <c r="P302" i="3"/>
  <c r="R302" i="3" s="1"/>
  <c r="P303" i="3"/>
  <c r="R303" i="3" s="1"/>
  <c r="P304" i="3"/>
  <c r="R304" i="3" s="1"/>
  <c r="P305" i="3"/>
  <c r="R305" i="3" s="1"/>
  <c r="P306" i="3"/>
  <c r="R306" i="3" s="1"/>
  <c r="P307" i="3"/>
  <c r="R307" i="3" s="1"/>
  <c r="P308" i="3"/>
  <c r="R308" i="3" s="1"/>
  <c r="P200" i="3"/>
  <c r="R200" i="3" s="1"/>
  <c r="P201" i="3"/>
  <c r="R201" i="3" s="1"/>
  <c r="P202" i="3"/>
  <c r="R202" i="3" s="1"/>
  <c r="P203" i="3"/>
  <c r="R203" i="3" s="1"/>
  <c r="P204" i="3"/>
  <c r="R204" i="3" s="1"/>
  <c r="P205" i="3"/>
  <c r="R205" i="3" s="1"/>
  <c r="P206" i="3"/>
  <c r="R206" i="3" s="1"/>
  <c r="P207" i="3"/>
  <c r="R207" i="3" s="1"/>
  <c r="P208" i="3"/>
  <c r="R208" i="3" s="1"/>
  <c r="P209" i="3"/>
  <c r="R209" i="3" s="1"/>
  <c r="P210" i="3"/>
  <c r="R210" i="3" s="1"/>
  <c r="P211" i="3"/>
  <c r="R211" i="3" s="1"/>
  <c r="P309" i="3"/>
  <c r="R309" i="3" s="1"/>
  <c r="P310" i="3"/>
  <c r="R310" i="3" s="1"/>
  <c r="P311" i="3"/>
  <c r="R311" i="3" s="1"/>
  <c r="P312" i="3"/>
  <c r="R312" i="3" s="1"/>
  <c r="P313" i="3"/>
  <c r="R313" i="3" s="1"/>
  <c r="P314" i="3"/>
  <c r="R314" i="3" s="1"/>
  <c r="P315" i="3"/>
  <c r="R315" i="3" s="1"/>
  <c r="P316" i="3"/>
  <c r="R316" i="3" s="1"/>
  <c r="P317" i="3"/>
  <c r="R317" i="3" s="1"/>
  <c r="P318" i="3"/>
  <c r="R318" i="3" s="1"/>
  <c r="P319" i="3"/>
  <c r="R319" i="3" s="1"/>
  <c r="P320" i="3"/>
  <c r="R320" i="3" s="1"/>
  <c r="P236" i="3"/>
  <c r="R236" i="3" s="1"/>
  <c r="P237" i="3"/>
  <c r="R237" i="3" s="1"/>
  <c r="P238" i="3"/>
  <c r="R238" i="3" s="1"/>
  <c r="P239" i="3"/>
  <c r="R239" i="3" s="1"/>
  <c r="P240" i="3"/>
  <c r="R240" i="3" s="1"/>
  <c r="P241" i="3"/>
  <c r="R241" i="3" s="1"/>
  <c r="P242" i="3"/>
  <c r="R242" i="3" s="1"/>
  <c r="P243" i="3"/>
  <c r="R243" i="3" s="1"/>
  <c r="P273" i="3"/>
  <c r="R273" i="3" s="1"/>
  <c r="P274" i="3"/>
  <c r="R274" i="3" s="1"/>
  <c r="P275" i="3"/>
  <c r="R275" i="3" s="1"/>
  <c r="P276" i="3"/>
  <c r="R276" i="3" s="1"/>
  <c r="P264" i="3"/>
  <c r="R264" i="3" s="1"/>
  <c r="P265" i="3"/>
  <c r="R265" i="3" s="1"/>
  <c r="P266" i="3"/>
  <c r="R266" i="3" s="1"/>
  <c r="P267" i="3"/>
  <c r="R267" i="3" s="1"/>
  <c r="P268" i="3"/>
  <c r="R268" i="3" s="1"/>
  <c r="P269" i="3"/>
  <c r="R269" i="3" s="1"/>
  <c r="P270" i="3"/>
  <c r="R270" i="3" s="1"/>
  <c r="P271" i="3"/>
  <c r="R271" i="3" s="1"/>
  <c r="P272" i="3"/>
  <c r="R272" i="3" s="1"/>
  <c r="P325" i="3"/>
  <c r="R325" i="3" s="1"/>
  <c r="P326" i="3"/>
  <c r="R326" i="3" s="1"/>
  <c r="P327" i="3"/>
  <c r="R327" i="3" s="1"/>
  <c r="P328" i="3"/>
  <c r="R328" i="3" s="1"/>
  <c r="P329" i="3"/>
  <c r="R329" i="3" s="1"/>
  <c r="P330" i="3"/>
  <c r="R330" i="3" s="1"/>
  <c r="P331" i="3"/>
  <c r="R331" i="3" s="1"/>
  <c r="P332" i="3"/>
  <c r="R332" i="3" s="1"/>
  <c r="P333" i="3"/>
  <c r="R333" i="3" s="1"/>
  <c r="P334" i="3"/>
  <c r="R334" i="3" s="1"/>
  <c r="P335" i="3"/>
  <c r="R335" i="3" s="1"/>
  <c r="P336" i="3"/>
  <c r="R336" i="3" s="1"/>
  <c r="P337" i="3"/>
  <c r="R337" i="3" s="1"/>
  <c r="P338" i="3"/>
  <c r="R338" i="3" s="1"/>
  <c r="P340" i="3"/>
  <c r="R340" i="3" s="1"/>
  <c r="P339" i="3"/>
  <c r="R339" i="3" s="1"/>
  <c r="P244" i="3"/>
  <c r="R244" i="3" s="1"/>
  <c r="P245" i="3"/>
  <c r="R245" i="3" s="1"/>
  <c r="P246" i="3"/>
  <c r="R246" i="3" s="1"/>
  <c r="P247" i="3"/>
  <c r="R247" i="3" s="1"/>
  <c r="P248" i="3"/>
  <c r="R248" i="3" s="1"/>
  <c r="P249" i="3"/>
  <c r="R249" i="3" s="1"/>
  <c r="P250" i="3"/>
  <c r="R250" i="3" s="1"/>
  <c r="P251" i="3"/>
  <c r="R251" i="3" s="1"/>
  <c r="P289" i="3"/>
  <c r="R289" i="3" s="1"/>
  <c r="P290" i="3"/>
  <c r="R290" i="3" s="1"/>
  <c r="P291" i="3"/>
  <c r="R291" i="3" s="1"/>
  <c r="P292" i="3"/>
  <c r="R292" i="3" s="1"/>
  <c r="P277" i="3"/>
  <c r="R277" i="3" s="1"/>
  <c r="P278" i="3"/>
  <c r="R278" i="3" s="1"/>
  <c r="P279" i="3"/>
  <c r="R279" i="3" s="1"/>
  <c r="P280" i="3"/>
  <c r="R280" i="3" s="1"/>
  <c r="P281" i="3"/>
  <c r="R281" i="3" s="1"/>
  <c r="P282" i="3"/>
  <c r="R282" i="3" s="1"/>
  <c r="P283" i="3"/>
  <c r="R283" i="3" s="1"/>
  <c r="P284" i="3"/>
  <c r="R284" i="3" s="1"/>
  <c r="P212" i="3"/>
  <c r="R212" i="3" s="1"/>
  <c r="P213" i="3"/>
  <c r="R213" i="3" s="1"/>
  <c r="P214" i="3"/>
  <c r="R214" i="3" s="1"/>
  <c r="P215" i="3"/>
  <c r="R215" i="3" s="1"/>
  <c r="P216" i="3"/>
  <c r="R216" i="3" s="1"/>
  <c r="P217" i="3"/>
  <c r="R217" i="3" s="1"/>
  <c r="P218" i="3"/>
  <c r="R218" i="3" s="1"/>
  <c r="P219" i="3"/>
  <c r="R219" i="3" s="1"/>
  <c r="P220" i="3"/>
  <c r="R220" i="3" s="1"/>
  <c r="P221" i="3"/>
  <c r="R221" i="3" s="1"/>
  <c r="P222" i="3"/>
  <c r="R222" i="3" s="1"/>
  <c r="P223" i="3"/>
  <c r="R223" i="3" s="1"/>
  <c r="P285" i="3"/>
  <c r="R285" i="3" s="1"/>
  <c r="P286" i="3"/>
  <c r="R286" i="3" s="1"/>
  <c r="P287" i="3"/>
  <c r="R287" i="3" s="1"/>
  <c r="P288" i="3"/>
  <c r="R288" i="3" s="1"/>
  <c r="P293" i="3"/>
  <c r="R293" i="3" s="1"/>
  <c r="P294" i="3"/>
  <c r="R294" i="3" s="1"/>
  <c r="P295" i="3"/>
  <c r="R295" i="3" s="1"/>
  <c r="P296" i="3"/>
  <c r="R296" i="3" s="1"/>
  <c r="P297" i="3"/>
  <c r="R297" i="3" s="1"/>
  <c r="P298" i="3"/>
  <c r="R298" i="3" s="1"/>
  <c r="P299" i="3"/>
  <c r="R299" i="3" s="1"/>
  <c r="P300" i="3"/>
  <c r="R300" i="3" s="1"/>
  <c r="P321" i="3"/>
  <c r="R321" i="3" s="1"/>
  <c r="P322" i="3"/>
  <c r="R322" i="3" s="1"/>
  <c r="P323" i="3"/>
  <c r="R323" i="3" s="1"/>
  <c r="P324" i="3"/>
  <c r="R324" i="3" s="1"/>
  <c r="P167" i="3"/>
  <c r="R167" i="3" s="1"/>
  <c r="P143" i="3"/>
  <c r="R143" i="3" s="1"/>
  <c r="P158" i="3"/>
  <c r="R158" i="3" s="1"/>
  <c r="P159" i="3"/>
  <c r="R159" i="3" s="1"/>
  <c r="P163" i="3"/>
  <c r="R163" i="3" s="1"/>
  <c r="P162" i="3"/>
  <c r="R162" i="3" s="1"/>
  <c r="P161" i="3"/>
  <c r="R161" i="3" s="1"/>
  <c r="P160" i="3"/>
  <c r="R160" i="3" s="1"/>
  <c r="P145" i="3"/>
  <c r="R145" i="3" s="1"/>
  <c r="P144" i="3"/>
  <c r="R144" i="3" s="1"/>
  <c r="P141" i="3"/>
  <c r="R141" i="3" s="1"/>
  <c r="P140" i="3"/>
  <c r="R140" i="3" s="1"/>
  <c r="P139" i="3"/>
  <c r="R139" i="3" s="1"/>
  <c r="P157" i="3"/>
  <c r="R157" i="3" s="1"/>
  <c r="P156" i="3"/>
  <c r="R156" i="3" s="1"/>
  <c r="P155" i="3"/>
  <c r="R155" i="3" s="1"/>
  <c r="P138" i="3"/>
  <c r="R138" i="3" s="1"/>
  <c r="P166" i="3"/>
  <c r="R166" i="3" s="1"/>
  <c r="P165" i="3"/>
  <c r="R165" i="3" s="1"/>
  <c r="P164" i="3"/>
  <c r="R164" i="3" s="1"/>
  <c r="P152" i="3"/>
  <c r="R152" i="3" s="1"/>
  <c r="P142" i="3"/>
  <c r="R142" i="3" s="1"/>
  <c r="P153" i="3"/>
  <c r="R153" i="3" s="1"/>
  <c r="P151" i="3"/>
  <c r="R151" i="3" s="1"/>
  <c r="P150" i="3"/>
  <c r="R150" i="3" s="1"/>
  <c r="P149" i="3"/>
  <c r="R149" i="3" s="1"/>
  <c r="P148" i="3"/>
  <c r="R148" i="3" s="1"/>
  <c r="P147" i="3"/>
  <c r="R147" i="3" s="1"/>
  <c r="P146" i="3"/>
  <c r="R146" i="3" s="1"/>
  <c r="P154" i="3"/>
  <c r="R154" i="3" s="1"/>
  <c r="P172" i="3"/>
  <c r="R172" i="3" s="1"/>
  <c r="P171" i="3"/>
  <c r="R171" i="3" s="1"/>
  <c r="P173" i="3"/>
  <c r="R173" i="3" s="1"/>
  <c r="P187" i="3"/>
  <c r="R187" i="3" s="1"/>
  <c r="P186" i="3"/>
  <c r="R186" i="3" s="1"/>
  <c r="P185" i="3"/>
  <c r="R185" i="3" s="1"/>
  <c r="P184" i="3"/>
  <c r="R184" i="3" s="1"/>
  <c r="P170" i="3"/>
  <c r="R170" i="3" s="1"/>
  <c r="P169" i="3"/>
  <c r="R169" i="3" s="1"/>
  <c r="P168" i="3"/>
  <c r="R168" i="3" s="1"/>
  <c r="P183" i="3"/>
  <c r="R183" i="3" s="1"/>
  <c r="P182" i="3"/>
  <c r="R182" i="3" s="1"/>
  <c r="P181" i="3"/>
  <c r="R181" i="3" s="1"/>
  <c r="P180" i="3"/>
  <c r="R180" i="3" s="1"/>
  <c r="P179" i="3"/>
  <c r="R179" i="3" s="1"/>
  <c r="P178" i="3"/>
  <c r="R178" i="3" s="1"/>
  <c r="P177" i="3"/>
  <c r="R177" i="3" s="1"/>
  <c r="P176" i="3"/>
  <c r="R176" i="3" s="1"/>
  <c r="P175" i="3"/>
  <c r="R175" i="3" s="1"/>
  <c r="P174" i="3"/>
  <c r="R174" i="3" s="1"/>
  <c r="P57" i="3"/>
  <c r="R57" i="3" s="1"/>
  <c r="P56" i="3"/>
  <c r="R56" i="3" s="1"/>
  <c r="P55" i="3"/>
  <c r="R55" i="3" s="1"/>
  <c r="P58" i="3"/>
  <c r="R58" i="3" s="1"/>
  <c r="P59" i="3"/>
  <c r="R59" i="3" s="1"/>
  <c r="P49" i="3"/>
  <c r="R49" i="3" s="1"/>
  <c r="P54" i="3"/>
  <c r="R54" i="3" s="1"/>
  <c r="P53" i="3"/>
  <c r="R53" i="3" s="1"/>
  <c r="P52" i="3"/>
  <c r="R52" i="3" s="1"/>
  <c r="P51" i="3"/>
  <c r="R51" i="3" s="1"/>
  <c r="P50" i="3"/>
  <c r="R50" i="3" s="1"/>
  <c r="P44" i="3"/>
  <c r="R44" i="3" s="1"/>
  <c r="P42" i="3"/>
  <c r="R42" i="3" s="1"/>
  <c r="P48" i="3"/>
  <c r="R48" i="3" s="1"/>
  <c r="P45" i="3"/>
  <c r="R45" i="3" s="1"/>
  <c r="P43" i="3"/>
  <c r="R43" i="3" s="1"/>
  <c r="P47" i="3"/>
  <c r="R47" i="3" s="1"/>
  <c r="P46" i="3"/>
  <c r="R46" i="3" s="1"/>
  <c r="P105" i="3"/>
  <c r="R105" i="3" s="1"/>
  <c r="P103" i="3"/>
  <c r="R103" i="3" s="1"/>
  <c r="P106" i="3"/>
  <c r="R106" i="3" s="1"/>
  <c r="P108" i="3"/>
  <c r="R108" i="3" s="1"/>
  <c r="P109" i="3"/>
  <c r="R109" i="3" s="1"/>
  <c r="P107" i="3"/>
  <c r="R107" i="3" s="1"/>
  <c r="P110" i="3"/>
  <c r="R110" i="3" s="1"/>
  <c r="P112" i="3"/>
  <c r="R112" i="3" s="1"/>
  <c r="P113" i="3"/>
  <c r="R113" i="3" s="1"/>
  <c r="P111" i="3"/>
  <c r="R111" i="3" s="1"/>
  <c r="P104" i="3"/>
  <c r="R104" i="3" s="1"/>
  <c r="P102" i="3"/>
  <c r="R102" i="3" s="1"/>
  <c r="P137" i="3"/>
  <c r="R137" i="3" s="1"/>
  <c r="P136" i="3"/>
  <c r="R136" i="3" s="1"/>
  <c r="P135" i="3"/>
  <c r="R135" i="3" s="1"/>
  <c r="P134" i="3"/>
  <c r="R134" i="3" s="1"/>
  <c r="P95" i="3"/>
  <c r="R95" i="3" s="1"/>
  <c r="P86" i="3"/>
  <c r="R86" i="3" s="1"/>
  <c r="P87" i="3"/>
  <c r="R87" i="3" s="1"/>
  <c r="P88" i="3"/>
  <c r="R88" i="3" s="1"/>
  <c r="P89" i="3"/>
  <c r="R89" i="3" s="1"/>
  <c r="P90" i="3"/>
  <c r="R90" i="3" s="1"/>
  <c r="P91" i="3"/>
  <c r="R91" i="3" s="1"/>
  <c r="P92" i="3"/>
  <c r="R92" i="3" s="1"/>
  <c r="P93" i="3"/>
  <c r="R93" i="3" s="1"/>
  <c r="P94" i="3"/>
  <c r="R94" i="3" s="1"/>
  <c r="P101" i="3"/>
  <c r="R101" i="3" s="1"/>
  <c r="P84" i="3"/>
  <c r="R84" i="3" s="1"/>
  <c r="P85" i="3"/>
  <c r="R85" i="3" s="1"/>
  <c r="P96" i="3"/>
  <c r="R96" i="3" s="1"/>
  <c r="P98" i="3"/>
  <c r="R98" i="3" s="1"/>
  <c r="P100" i="3"/>
  <c r="R100" i="3" s="1"/>
  <c r="P99" i="3"/>
  <c r="R99" i="3" s="1"/>
  <c r="P97" i="3"/>
  <c r="R97" i="3" s="1"/>
  <c r="P81" i="3"/>
  <c r="R81" i="3" s="1"/>
  <c r="P72" i="3"/>
  <c r="R72" i="3" s="1"/>
  <c r="P73" i="3"/>
  <c r="R73" i="3" s="1"/>
  <c r="P74" i="3"/>
  <c r="R74" i="3" s="1"/>
  <c r="P75" i="3"/>
  <c r="R75" i="3" s="1"/>
  <c r="P76" i="3"/>
  <c r="R76" i="3" s="1"/>
  <c r="P77" i="3"/>
  <c r="R77" i="3" s="1"/>
  <c r="P78" i="3"/>
  <c r="R78" i="3" s="1"/>
  <c r="P79" i="3"/>
  <c r="R79" i="3" s="1"/>
  <c r="P80" i="3"/>
  <c r="R80" i="3" s="1"/>
  <c r="P82" i="3"/>
  <c r="R82" i="3" s="1"/>
  <c r="P83" i="3"/>
  <c r="R83" i="3" s="1"/>
  <c r="P126" i="3"/>
  <c r="R126" i="3" s="1"/>
  <c r="P127" i="3"/>
  <c r="R127" i="3" s="1"/>
  <c r="P128" i="3"/>
  <c r="R128" i="3" s="1"/>
  <c r="P129" i="3"/>
  <c r="R129" i="3" s="1"/>
  <c r="P125" i="3"/>
  <c r="R125" i="3" s="1"/>
  <c r="P124" i="3"/>
  <c r="R124" i="3" s="1"/>
  <c r="P123" i="3"/>
  <c r="R123" i="3" s="1"/>
  <c r="P122" i="3"/>
  <c r="R122" i="3" s="1"/>
  <c r="P131" i="3"/>
  <c r="R131" i="3" s="1"/>
  <c r="P133" i="3"/>
  <c r="R133" i="3" s="1"/>
  <c r="P132" i="3"/>
  <c r="R132" i="3" s="1"/>
  <c r="P130" i="3"/>
  <c r="R130" i="3" s="1"/>
  <c r="P119" i="3"/>
  <c r="R119" i="3" s="1"/>
  <c r="P121" i="3"/>
  <c r="R121" i="3" s="1"/>
  <c r="P120" i="3"/>
  <c r="R120" i="3" s="1"/>
  <c r="P118" i="3"/>
  <c r="R118" i="3" s="1"/>
  <c r="P116" i="3"/>
  <c r="R116" i="3" s="1"/>
  <c r="P117" i="3"/>
  <c r="R117" i="3" s="1"/>
  <c r="P115" i="3"/>
  <c r="R115" i="3" s="1"/>
  <c r="P114" i="3"/>
  <c r="R114" i="3" s="1"/>
  <c r="P60" i="3"/>
  <c r="R60" i="3" s="1"/>
  <c r="P63" i="3"/>
  <c r="R63" i="3" s="1"/>
  <c r="P67" i="3"/>
  <c r="R67" i="3" s="1"/>
  <c r="P70" i="3"/>
  <c r="R70" i="3" s="1"/>
  <c r="P62" i="3"/>
  <c r="R62" i="3" s="1"/>
  <c r="P64" i="3"/>
  <c r="R64" i="3" s="1"/>
  <c r="P65" i="3"/>
  <c r="R65" i="3" s="1"/>
  <c r="P66" i="3"/>
  <c r="R66" i="3" s="1"/>
  <c r="P68" i="3"/>
  <c r="R68" i="3" s="1"/>
  <c r="P69" i="3"/>
  <c r="R69" i="3" s="1"/>
  <c r="P61" i="3"/>
  <c r="R61" i="3" s="1"/>
  <c r="P71" i="3"/>
  <c r="R71" i="3" s="1"/>
  <c r="P32" i="3"/>
  <c r="R32" i="3" s="1"/>
  <c r="P33" i="3"/>
  <c r="R33" i="3" s="1"/>
  <c r="P34" i="3"/>
  <c r="R34" i="3" s="1"/>
  <c r="P35" i="3"/>
  <c r="R35" i="3" s="1"/>
  <c r="P36" i="3"/>
  <c r="R36" i="3" s="1"/>
  <c r="P37" i="3"/>
  <c r="R37" i="3" s="1"/>
  <c r="P38" i="3"/>
  <c r="R38" i="3" s="1"/>
  <c r="P41" i="3"/>
  <c r="R41" i="3" s="1"/>
  <c r="P31" i="3"/>
  <c r="R31" i="3" s="1"/>
  <c r="P40" i="3"/>
  <c r="R40" i="3" s="1"/>
  <c r="P29" i="3"/>
  <c r="R29" i="3" s="1"/>
  <c r="P30" i="3"/>
  <c r="R30" i="3" s="1"/>
  <c r="P39" i="3"/>
  <c r="R39" i="3" s="1"/>
  <c r="P23" i="3"/>
  <c r="R23" i="3" s="1"/>
  <c r="P24" i="3"/>
  <c r="R24" i="3" s="1"/>
  <c r="P25" i="3"/>
  <c r="R25" i="3" s="1"/>
  <c r="P26" i="3"/>
  <c r="R26" i="3" s="1"/>
  <c r="P27" i="3"/>
  <c r="R27" i="3" s="1"/>
  <c r="P28" i="3"/>
  <c r="R28" i="3" s="1"/>
  <c r="P22" i="3"/>
  <c r="R22" i="3" s="1"/>
  <c r="P3" i="3"/>
  <c r="R3" i="3" s="1"/>
  <c r="P4" i="3"/>
  <c r="R4" i="3" s="1"/>
  <c r="P5" i="3"/>
  <c r="R5" i="3" s="1"/>
  <c r="P6" i="3"/>
  <c r="R6" i="3" s="1"/>
  <c r="P7" i="3"/>
  <c r="R7" i="3" s="1"/>
  <c r="P8" i="3"/>
  <c r="R8" i="3" s="1"/>
  <c r="P9" i="3"/>
  <c r="R9" i="3" s="1"/>
  <c r="P10" i="3"/>
  <c r="R10" i="3" s="1"/>
  <c r="P11" i="3"/>
  <c r="R11" i="3" s="1"/>
  <c r="P13" i="3"/>
  <c r="R13" i="3" s="1"/>
  <c r="P12" i="3"/>
  <c r="R12" i="3" s="1"/>
  <c r="P19" i="3"/>
  <c r="R19" i="3" s="1"/>
  <c r="P17" i="3"/>
  <c r="R17" i="3" s="1"/>
  <c r="P18" i="3"/>
  <c r="R18" i="3" s="1"/>
  <c r="P20" i="3"/>
  <c r="R20" i="3" s="1"/>
  <c r="P21" i="3"/>
  <c r="R21" i="3" s="1"/>
  <c r="P15" i="3"/>
  <c r="R15" i="3" s="1"/>
  <c r="P16" i="3"/>
  <c r="R16" i="3" s="1"/>
  <c r="P14" i="3"/>
  <c r="R14" i="3" s="1"/>
</calcChain>
</file>

<file path=xl/sharedStrings.xml><?xml version="1.0" encoding="utf-8"?>
<sst xmlns="http://schemas.openxmlformats.org/spreadsheetml/2006/main" count="5414" uniqueCount="1219">
  <si>
    <t>Order</t>
  </si>
  <si>
    <t>Method</t>
  </si>
  <si>
    <t>contig</t>
  </si>
  <si>
    <t>Alleles</t>
  </si>
  <si>
    <t>Univariate</t>
  </si>
  <si>
    <t>UV_GEMMA</t>
  </si>
  <si>
    <t>MA_200163_3461</t>
  </si>
  <si>
    <t>MA_200163</t>
  </si>
  <si>
    <t>T/G</t>
  </si>
  <si>
    <t>C</t>
  </si>
  <si>
    <t>MA_27406_11793</t>
  </si>
  <si>
    <t>MA_27406</t>
  </si>
  <si>
    <t>A/G</t>
  </si>
  <si>
    <t>MA_27406_11794</t>
  </si>
  <si>
    <t>G/A</t>
  </si>
  <si>
    <t>MA_27406_11827</t>
  </si>
  <si>
    <t>G/T</t>
  </si>
  <si>
    <t>Multivariate</t>
  </si>
  <si>
    <t>MV_GEMMA</t>
  </si>
  <si>
    <t>MA_12842_2389</t>
  </si>
  <si>
    <t>MA_12842</t>
  </si>
  <si>
    <t>T/A</t>
  </si>
  <si>
    <t>MA_12842_2490</t>
  </si>
  <si>
    <t>C/G</t>
  </si>
  <si>
    <t>MA_912814_5780</t>
  </si>
  <si>
    <t>MA_912814</t>
  </si>
  <si>
    <t>MA_12842_2476</t>
  </si>
  <si>
    <t>MA_114314_7847</t>
  </si>
  <si>
    <t>MA_114314</t>
  </si>
  <si>
    <t>C/T</t>
  </si>
  <si>
    <t>EW(C_WD_RTW_TTW)</t>
  </si>
  <si>
    <t>MA_15237_12985</t>
  </si>
  <si>
    <t>MA_15237</t>
  </si>
  <si>
    <t>MA_29357_4423</t>
  </si>
  <si>
    <t>MA_29357</t>
  </si>
  <si>
    <t>T/C</t>
  </si>
  <si>
    <t>EW(RW_WD_C_NC)</t>
  </si>
  <si>
    <t>BLINK</t>
  </si>
  <si>
    <t>MA_10428113_5084</t>
  </si>
  <si>
    <t>MA_10428113</t>
  </si>
  <si>
    <t>Earlywood density</t>
  </si>
  <si>
    <t>EWD</t>
  </si>
  <si>
    <t>MA_113808_27662</t>
  </si>
  <si>
    <t>MA_113808</t>
  </si>
  <si>
    <t>MA_113962_5891</t>
  </si>
  <si>
    <t>MA_113962</t>
  </si>
  <si>
    <t>MA_17597_20684</t>
  </si>
  <si>
    <t>MA_17597</t>
  </si>
  <si>
    <t>MA_25654_27839</t>
  </si>
  <si>
    <t>MA_25654</t>
  </si>
  <si>
    <t>MA_10117117_4107</t>
  </si>
  <si>
    <t>MA_10117117</t>
  </si>
  <si>
    <t>MA_106297_6413</t>
  </si>
  <si>
    <t>MA_106297</t>
  </si>
  <si>
    <t>MA_106297_6469</t>
  </si>
  <si>
    <t>MA_63888_14494</t>
  </si>
  <si>
    <t>MA_63888</t>
  </si>
  <si>
    <t>A/C</t>
  </si>
  <si>
    <t>MA_63888_14499</t>
  </si>
  <si>
    <t>G/C</t>
  </si>
  <si>
    <t>MA_125978_3122</t>
  </si>
  <si>
    <t>MA_125978</t>
  </si>
  <si>
    <t>Earlywood number of cells</t>
  </si>
  <si>
    <t>ENC</t>
  </si>
  <si>
    <t>MA_100689_23097</t>
  </si>
  <si>
    <t>MA_100689</t>
  </si>
  <si>
    <t>Earlywood percentage</t>
  </si>
  <si>
    <t>EP</t>
  </si>
  <si>
    <t>MA_289646_3528</t>
  </si>
  <si>
    <t>MA_289646</t>
  </si>
  <si>
    <t>MA_5468_9193</t>
  </si>
  <si>
    <t>MA_5468</t>
  </si>
  <si>
    <t>MA_10428431_1990</t>
  </si>
  <si>
    <t>MA_10428431</t>
  </si>
  <si>
    <t>C/A</t>
  </si>
  <si>
    <t>Earlywood radial tracheid width</t>
  </si>
  <si>
    <t>ERTW</t>
  </si>
  <si>
    <t>MA_7439660_2518</t>
  </si>
  <si>
    <t>MA_7439660</t>
  </si>
  <si>
    <t>Earlywood ring width</t>
  </si>
  <si>
    <t>ERW</t>
  </si>
  <si>
    <t>MA_228591_5756</t>
  </si>
  <si>
    <t>MA_228591</t>
  </si>
  <si>
    <t>Earlywood tangential tracheid width</t>
  </si>
  <si>
    <t>ETTW</t>
  </si>
  <si>
    <t>MA_228591_5904</t>
  </si>
  <si>
    <t>MA_228591_6113</t>
  </si>
  <si>
    <t>MA_228591_6152</t>
  </si>
  <si>
    <t>MA_10427326_2713</t>
  </si>
  <si>
    <t>MA_10427326</t>
  </si>
  <si>
    <t>Earlywood wall thickness</t>
  </si>
  <si>
    <t>EWT</t>
  </si>
  <si>
    <t>MA_7188813_854</t>
  </si>
  <si>
    <t>MA_7188813</t>
  </si>
  <si>
    <t>MA_9448764_2532</t>
  </si>
  <si>
    <t>MA_9448764</t>
  </si>
  <si>
    <t>MA_8964699_5244</t>
  </si>
  <si>
    <t>MA_8964699</t>
  </si>
  <si>
    <t>Latewood coarseness</t>
  </si>
  <si>
    <t>LC</t>
  </si>
  <si>
    <t>MA_95898_47466</t>
  </si>
  <si>
    <t>MA_95898</t>
  </si>
  <si>
    <t>MA_426944_681</t>
  </si>
  <si>
    <t>MA_426944</t>
  </si>
  <si>
    <t>MA_482092_7571</t>
  </si>
  <si>
    <t>MA_482092</t>
  </si>
  <si>
    <t>MA_66354_1729</t>
  </si>
  <si>
    <t>MA_66354</t>
  </si>
  <si>
    <t>MA_66354_3299</t>
  </si>
  <si>
    <t>MA_11005_24095</t>
  </si>
  <si>
    <t>MA_11005</t>
  </si>
  <si>
    <t>Latewood density</t>
  </si>
  <si>
    <t>LWD</t>
  </si>
  <si>
    <t>MA_118436_1478</t>
  </si>
  <si>
    <t>MA_118436</t>
  </si>
  <si>
    <t>MA_14038_26748</t>
  </si>
  <si>
    <t>MA_14038</t>
  </si>
  <si>
    <t>MA_183273_8768</t>
  </si>
  <si>
    <t>MA_183273</t>
  </si>
  <si>
    <t>MA_69436_29092</t>
  </si>
  <si>
    <t>MA_69436</t>
  </si>
  <si>
    <t>MA_360415_6124</t>
  </si>
  <si>
    <t>MA_360415</t>
  </si>
  <si>
    <t>MA_10431885_2231</t>
  </si>
  <si>
    <t>MA_10431885</t>
  </si>
  <si>
    <t>Latewood number of cells</t>
  </si>
  <si>
    <t>LNC</t>
  </si>
  <si>
    <t>MA_184308_3458</t>
  </si>
  <si>
    <t>MA_184308</t>
  </si>
  <si>
    <t>MA_6124_7682</t>
  </si>
  <si>
    <t>MA_6124</t>
  </si>
  <si>
    <t>MA_10426292_14560</t>
  </si>
  <si>
    <t>MA_10426292</t>
  </si>
  <si>
    <t>MA_10432667_767</t>
  </si>
  <si>
    <t>MA_10432667</t>
  </si>
  <si>
    <t>Latewood ring width</t>
  </si>
  <si>
    <t>LRW</t>
  </si>
  <si>
    <t>MA_139242_9326</t>
  </si>
  <si>
    <t>MA_139242</t>
  </si>
  <si>
    <t>MA_108175_933</t>
  </si>
  <si>
    <t>MA_108175</t>
  </si>
  <si>
    <t>MA_108928_3179</t>
  </si>
  <si>
    <t>MA_108928</t>
  </si>
  <si>
    <t>MA_330891_664</t>
  </si>
  <si>
    <t>MA_330891</t>
  </si>
  <si>
    <t>Latewood wall thickness</t>
  </si>
  <si>
    <t>LWT</t>
  </si>
  <si>
    <t>MA_140464_12338</t>
  </si>
  <si>
    <t>MA_140464</t>
  </si>
  <si>
    <t>MFA</t>
  </si>
  <si>
    <t>MA_9349488_789</t>
  </si>
  <si>
    <t>MA_9349488</t>
  </si>
  <si>
    <t>MOE</t>
  </si>
  <si>
    <t>MA_10425958_1555</t>
  </si>
  <si>
    <t>MA_10425958</t>
  </si>
  <si>
    <t>A/T</t>
  </si>
  <si>
    <t>NC</t>
  </si>
  <si>
    <t>MA_10434168_1291</t>
  </si>
  <si>
    <t>MA_10434168</t>
  </si>
  <si>
    <t>MA_128658_8024</t>
  </si>
  <si>
    <t>MA_128658</t>
  </si>
  <si>
    <t>MA_141147_11247</t>
  </si>
  <si>
    <t>MA_141147</t>
  </si>
  <si>
    <t>MA_15508_8004</t>
  </si>
  <si>
    <t>MA_15508</t>
  </si>
  <si>
    <t>MA_20483_16380</t>
  </si>
  <si>
    <t>MA_20483</t>
  </si>
  <si>
    <t>MA_34433_11887</t>
  </si>
  <si>
    <t>MA_34433</t>
  </si>
  <si>
    <t>MA_10428864_2972</t>
  </si>
  <si>
    <t>MA_10428864</t>
  </si>
  <si>
    <t>MA_47138_9803</t>
  </si>
  <si>
    <t>MA_47138</t>
  </si>
  <si>
    <t>MA_9831023_767</t>
  </si>
  <si>
    <t>MA_9831023</t>
  </si>
  <si>
    <t>MA_9831023_768</t>
  </si>
  <si>
    <t>MA_77420_25321</t>
  </si>
  <si>
    <t>MA_77420</t>
  </si>
  <si>
    <t>RW</t>
  </si>
  <si>
    <t>MA_464588_5453</t>
  </si>
  <si>
    <t>MA_464588</t>
  </si>
  <si>
    <t>MA_64117_9434</t>
  </si>
  <si>
    <t>MA_64117</t>
  </si>
  <si>
    <t>MA_9035900_2277</t>
  </si>
  <si>
    <t>MA_9035900</t>
  </si>
  <si>
    <t>TW(NC_RW_RTW)</t>
  </si>
  <si>
    <t>MA_8367646_2532</t>
  </si>
  <si>
    <t>MA_8367646</t>
  </si>
  <si>
    <t>TW(RW_WD_C_NC)</t>
  </si>
  <si>
    <t>MA_183130_3773</t>
  </si>
  <si>
    <t>MA_183130</t>
  </si>
  <si>
    <t>MA_10433057_20501</t>
  </si>
  <si>
    <t>MA_10433057</t>
  </si>
  <si>
    <t>Transition wood coarseness</t>
  </si>
  <si>
    <t>TC</t>
  </si>
  <si>
    <t>MA_10436600_2140</t>
  </si>
  <si>
    <t>MA_10436600</t>
  </si>
  <si>
    <t>MA_9146503_3946</t>
  </si>
  <si>
    <t>MA_9146503</t>
  </si>
  <si>
    <t>Transition wood density</t>
  </si>
  <si>
    <t>TWD</t>
  </si>
  <si>
    <t>MA_10277463_4132</t>
  </si>
  <si>
    <t>MA_10277463</t>
  </si>
  <si>
    <t>MA_10428274_929</t>
  </si>
  <si>
    <t>MA_10428274</t>
  </si>
  <si>
    <t>Transition wood number of cells</t>
  </si>
  <si>
    <t>TNC</t>
  </si>
  <si>
    <t>Transition wood percentage</t>
  </si>
  <si>
    <t>Transition wood ring width</t>
  </si>
  <si>
    <t>TRW</t>
  </si>
  <si>
    <t>MA_42658_7332</t>
  </si>
  <si>
    <t>MA_42658</t>
  </si>
  <si>
    <t>MA_10432069_9424</t>
  </si>
  <si>
    <t>MA_10432069</t>
  </si>
  <si>
    <t>Transition wood wall thickness</t>
  </si>
  <si>
    <t>TWT</t>
  </si>
  <si>
    <t>MA_8861445_762</t>
  </si>
  <si>
    <t>MA_8861445</t>
  </si>
  <si>
    <t>WT</t>
  </si>
  <si>
    <t>WD</t>
  </si>
  <si>
    <t>MA_879701_2856</t>
  </si>
  <si>
    <t>MA_879701</t>
  </si>
  <si>
    <t>MA_879701_2922</t>
  </si>
  <si>
    <t>MA_876922_3616</t>
  </si>
  <si>
    <t>MA_876922</t>
  </si>
  <si>
    <t>EW(NC_RW_RTW)</t>
  </si>
  <si>
    <t>Trait</t>
  </si>
  <si>
    <t>Earlywood ring width (ERW)</t>
  </si>
  <si>
    <t>Transition wood ring width (TRW)</t>
  </si>
  <si>
    <t>Latewood ring width (LRW)</t>
  </si>
  <si>
    <t>Earlywood density (EWD)</t>
  </si>
  <si>
    <t>Latewood density (LWD)</t>
  </si>
  <si>
    <t>Earlywood/latewood percentage (EP/LP)</t>
  </si>
  <si>
    <t>Earlywood percentage (EP)</t>
  </si>
  <si>
    <t>Latewood percentage (LP)</t>
  </si>
  <si>
    <t>Earlywood number of cells (ENC)</t>
  </si>
  <si>
    <t>Earlywood wall thickness (EWT)</t>
  </si>
  <si>
    <t>Transition wood wall thickness (TWT)</t>
  </si>
  <si>
    <t>Latewood wall thickness (LWT)</t>
  </si>
  <si>
    <t>Transition wood number of cells (TNC)</t>
  </si>
  <si>
    <t>Latewood number of cells (LNC)</t>
  </si>
  <si>
    <t>0.23 (0.05)</t>
  </si>
  <si>
    <t>0.18 (0.05)</t>
  </si>
  <si>
    <t>0.25 (0.05)</t>
  </si>
  <si>
    <t>0.13 (0.04)</t>
  </si>
  <si>
    <t>0.32 (0.05)</t>
  </si>
  <si>
    <t>0.25 (0.04)</t>
  </si>
  <si>
    <t>0.41 (0.05)</t>
  </si>
  <si>
    <t>0.31 (0.05)</t>
  </si>
  <si>
    <t>0.38 (0.05)</t>
  </si>
  <si>
    <t>0.26 (0.04)</t>
  </si>
  <si>
    <t>0.11 (0.03)</t>
  </si>
  <si>
    <t>0.03 (0.04)</t>
  </si>
  <si>
    <t>0.12 (0.03)</t>
  </si>
  <si>
    <t>0.18 (0.04)</t>
  </si>
  <si>
    <t>0.12 (0.04)</t>
  </si>
  <si>
    <t>0.17 (0.04)</t>
  </si>
  <si>
    <t>0.27 (0.05)</t>
  </si>
  <si>
    <t>0.28 (0.05)</t>
  </si>
  <si>
    <t>0.14 (0.04)</t>
  </si>
  <si>
    <t>0.24 (0.04)</t>
  </si>
  <si>
    <t>0.15 (0.04)</t>
  </si>
  <si>
    <t>0.06 (0.04)</t>
  </si>
  <si>
    <t>0.02 (0.02)</t>
  </si>
  <si>
    <t>0.27 (0.04)</t>
  </si>
  <si>
    <t>0.31 (0.04)</t>
  </si>
  <si>
    <t>0.35 (0.05)</t>
  </si>
  <si>
    <t>0.29 (0.05)</t>
  </si>
  <si>
    <t>0.58 (0.06)</t>
  </si>
  <si>
    <t>0.56 (0.06)</t>
  </si>
  <si>
    <t>0.51 (0.06)</t>
  </si>
  <si>
    <t>0.53 (0.05)</t>
  </si>
  <si>
    <t>0.43 (0.05)</t>
  </si>
  <si>
    <t>0.42 (0.05)</t>
  </si>
  <si>
    <t>0.26 (0.05)</t>
  </si>
  <si>
    <t>0.49 (0.05)</t>
  </si>
  <si>
    <t>0.39 (0.05)</t>
  </si>
  <si>
    <t>0.33 (0.05)</t>
  </si>
  <si>
    <t>0.37 (0.05)</t>
  </si>
  <si>
    <t>0.22 (0.04)</t>
  </si>
  <si>
    <t>0.36 (0.05)</t>
  </si>
  <si>
    <t>0.19 (0.04)</t>
  </si>
  <si>
    <t>0.09 (0.04)</t>
  </si>
  <si>
    <t>0 (0)</t>
  </si>
  <si>
    <t>0.18 (0.08)</t>
  </si>
  <si>
    <t>0.13 (0.07)</t>
  </si>
  <si>
    <t>0.21 (0.08)</t>
  </si>
  <si>
    <t>0.32 (0.09)</t>
  </si>
  <si>
    <t>0.35 (0.09)</t>
  </si>
  <si>
    <t>0.06 (0.11)</t>
  </si>
  <si>
    <t>0.18 (0.11)</t>
  </si>
  <si>
    <t>0.12 (0.13)</t>
  </si>
  <si>
    <t>0.01 (0.08)</t>
  </si>
  <si>
    <t>0.28 (0.09)</t>
  </si>
  <si>
    <t>0.19 (0.09)</t>
  </si>
  <si>
    <t>0.18 (0.09)</t>
  </si>
  <si>
    <t>0.22 (0.11)</t>
  </si>
  <si>
    <t>0.17 (0.07)</t>
  </si>
  <si>
    <t>0.13 (0.08)</t>
  </si>
  <si>
    <t>0.17 (0.11)</t>
  </si>
  <si>
    <t>0.06 (0.08)</t>
  </si>
  <si>
    <t>0.12 (0.08)</t>
  </si>
  <si>
    <t>0.19 (0.08)</t>
  </si>
  <si>
    <t>0.15 (0.08)</t>
  </si>
  <si>
    <t>0.08 (0.07)</t>
  </si>
  <si>
    <t>0.12 (0.09)</t>
  </si>
  <si>
    <t>0.06 (0.09)</t>
  </si>
  <si>
    <t>0.04 (0.08)</t>
  </si>
  <si>
    <t>0.11 (0.11)</t>
  </si>
  <si>
    <t>0.35 (0.12)</t>
  </si>
  <si>
    <t>0.33 (0.13)</t>
  </si>
  <si>
    <t>0.15 (0.13)</t>
  </si>
  <si>
    <t>0.11 (0.08)</t>
  </si>
  <si>
    <t>0.13 (0.09)</t>
  </si>
  <si>
    <t>0.05 (0.07)</t>
  </si>
  <si>
    <t>0.09 (0.09)</t>
  </si>
  <si>
    <t>0.07 (0.09)</t>
  </si>
  <si>
    <t>0.07 (0.07)</t>
  </si>
  <si>
    <t>0.14 (0.07)</t>
  </si>
  <si>
    <t>0.16 (0.07)</t>
  </si>
  <si>
    <t>0.21 (0.11)</t>
  </si>
  <si>
    <t>0.43 (0.11)</t>
  </si>
  <si>
    <t>0.34 (0.09)</t>
  </si>
  <si>
    <t>0.09 (0.12)</t>
  </si>
  <si>
    <t>0.11 (0.09)</t>
  </si>
  <si>
    <t>0.03 (0.11)</t>
  </si>
  <si>
    <t>0.11 (0.13)</t>
  </si>
  <si>
    <t>0.14 (0.11)</t>
  </si>
  <si>
    <t>0.38 (0.11)</t>
  </si>
  <si>
    <t>0.31 (0.09)</t>
  </si>
  <si>
    <t>0.22 (0.09)</t>
  </si>
  <si>
    <t>0.24 (0.09)</t>
  </si>
  <si>
    <t>0.15 (0.07)</t>
  </si>
  <si>
    <t>0.11 (0.07)</t>
  </si>
  <si>
    <t>0.16 (0.08)</t>
  </si>
  <si>
    <t>0.23 (0.11)</t>
  </si>
  <si>
    <t>0.04 (0.06)</t>
  </si>
  <si>
    <t>0.07 (0.08)</t>
  </si>
  <si>
    <t>0.59 (0.06)</t>
  </si>
  <si>
    <t>0.48 (0.06)</t>
  </si>
  <si>
    <t>0.52 (0.06)</t>
  </si>
  <si>
    <t>0.67 (0.06)</t>
  </si>
  <si>
    <t>0.84 (0.06)</t>
  </si>
  <si>
    <t>0.64 (0.06)</t>
  </si>
  <si>
    <t>0.57 (0.06)</t>
  </si>
  <si>
    <t>0.61 (0.06)</t>
  </si>
  <si>
    <t>0.34 (0.05)</t>
  </si>
  <si>
    <t>0.54 (0.06)</t>
  </si>
  <si>
    <t>0.47 (0.05)</t>
  </si>
  <si>
    <t>0.51 (0.05)</t>
  </si>
  <si>
    <t>0.14 (0.03)</t>
  </si>
  <si>
    <t>0.16 (0.04)</t>
  </si>
  <si>
    <t>Earlywood coarseness (EC)</t>
  </si>
  <si>
    <t>Transition wood coarseness (TC)</t>
  </si>
  <si>
    <t>Latewood coarseness  (LC)</t>
  </si>
  <si>
    <t>0.60 (0.05)</t>
  </si>
  <si>
    <t>0.50 (0.06)</t>
  </si>
  <si>
    <t>0.2 0(0.05)</t>
  </si>
  <si>
    <t>0.30(0.05)</t>
  </si>
  <si>
    <t>0.20 (0.04)</t>
  </si>
  <si>
    <t>0.40 (0.05)</t>
  </si>
  <si>
    <t>0.20 (0.10)</t>
  </si>
  <si>
    <t>0.29 (0.10)</t>
  </si>
  <si>
    <t>0.31 (0.10)</t>
  </si>
  <si>
    <t>0.10 (0.10)</t>
  </si>
  <si>
    <t>0.10 (0.13)</t>
  </si>
  <si>
    <t>0.26 (0.10)</t>
  </si>
  <si>
    <t>0.19 (0.10)</t>
  </si>
  <si>
    <t>0.10 (0.09)</t>
  </si>
  <si>
    <t>0.36 (0.10)</t>
  </si>
  <si>
    <t>0.30 (0.09)</t>
  </si>
  <si>
    <t>0.10 (0.08)</t>
  </si>
  <si>
    <t>0.16 (0.10)</t>
  </si>
  <si>
    <t>0.17 (0.10)</t>
  </si>
  <si>
    <t>0.20 (0.09)</t>
  </si>
  <si>
    <t>0.24 (0.10)</t>
  </si>
  <si>
    <t>0.12 (0.10)</t>
  </si>
  <si>
    <t>0.10 (0.07)</t>
  </si>
  <si>
    <t>0.37 (0.10)</t>
  </si>
  <si>
    <t>0.40 (0.10)</t>
  </si>
  <si>
    <t>0.34 (0.10)</t>
  </si>
  <si>
    <t>0.28 (0.10)</t>
  </si>
  <si>
    <t>0.11 (0.10)</t>
  </si>
  <si>
    <t>0.18 (0.10)</t>
  </si>
  <si>
    <t>0.27 (0.10)</t>
  </si>
  <si>
    <t>Trait (abbreiviation)</t>
  </si>
  <si>
    <t>Wood type</t>
  </si>
  <si>
    <t>The value in parenthesis is standard error</t>
  </si>
  <si>
    <t>Transition wood density (TWD)</t>
  </si>
  <si>
    <t>Transition wood percentage (TP)</t>
  </si>
  <si>
    <t>MA_436199_1316</t>
  </si>
  <si>
    <t>MAF</t>
  </si>
  <si>
    <t xml:space="preserve"> MA_436199</t>
  </si>
  <si>
    <t>Abbreviation</t>
  </si>
  <si>
    <t>NA</t>
  </si>
  <si>
    <t xml:space="preserve">Latewood (coarseness, density, radial tracheid width, tangential tracheid width) </t>
  </si>
  <si>
    <t>LW(C_WD_RTW_TTW)</t>
  </si>
  <si>
    <t>SNP</t>
  </si>
  <si>
    <t>Effect size</t>
  </si>
  <si>
    <t>EW ring width</t>
  </si>
  <si>
    <t>TW ring width</t>
  </si>
  <si>
    <t>EW density</t>
  </si>
  <si>
    <t>TW density</t>
  </si>
  <si>
    <t>LW density</t>
  </si>
  <si>
    <t>EW wall thickness</t>
  </si>
  <si>
    <t>TW wall thickness</t>
  </si>
  <si>
    <t>LW wall thickness</t>
  </si>
  <si>
    <t>EW coarseness</t>
  </si>
  <si>
    <t>TW coarseness</t>
  </si>
  <si>
    <t>LW coarseness</t>
  </si>
  <si>
    <r>
      <rPr>
        <i/>
        <sz val="11"/>
        <color theme="1"/>
        <rFont val="Calibri"/>
        <family val="2"/>
        <scheme val="minor"/>
      </rPr>
      <t>P</t>
    </r>
    <r>
      <rPr>
        <sz val="11"/>
        <color theme="1"/>
        <rFont val="Calibri"/>
        <family val="2"/>
        <scheme val="minor"/>
      </rPr>
      <t>-value</t>
    </r>
  </si>
  <si>
    <t>MA_64117g0010</t>
  </si>
  <si>
    <t>unknown</t>
  </si>
  <si>
    <t>MA_20483g0010</t>
  </si>
  <si>
    <t>pentatricopeptide repeat-containing At5g01110</t>
  </si>
  <si>
    <t>MA_100689g0010</t>
  </si>
  <si>
    <t>---NA---</t>
  </si>
  <si>
    <t>MA_10117117g0010</t>
  </si>
  <si>
    <t>mitogen-activated kinase kinase kinase NPK1-like</t>
  </si>
  <si>
    <t>MA_10277463g0010</t>
  </si>
  <si>
    <t>3-phosphoinositide-dependent kinase-1</t>
  </si>
  <si>
    <t>MA_10425958g0010</t>
  </si>
  <si>
    <t>kinesin KIN- mitochondrial isoform X1</t>
  </si>
  <si>
    <t>MA_10426292g0020</t>
  </si>
  <si>
    <t>MA_10427326g0010</t>
  </si>
  <si>
    <t>MA_10428113g0010</t>
  </si>
  <si>
    <t>MA_10428274g0010</t>
  </si>
  <si>
    <t>Centromere S</t>
  </si>
  <si>
    <t>MA_10428274g0020</t>
  </si>
  <si>
    <t>MA_10428431g0010</t>
  </si>
  <si>
    <t>MA_10428864g0010</t>
  </si>
  <si>
    <t>Anaphase-promoting complex subunit 1</t>
  </si>
  <si>
    <t>MA_10431885g0010</t>
  </si>
  <si>
    <t>uncharacterized protein LOC107492792</t>
  </si>
  <si>
    <t>MA_10432069g0010</t>
  </si>
  <si>
    <t>4-coumarate-- ligase-like 5</t>
  </si>
  <si>
    <t>MA_10432069g0020</t>
  </si>
  <si>
    <t>MA_10432667g0010</t>
  </si>
  <si>
    <t>MA_10432667g0020</t>
  </si>
  <si>
    <t>MA_10432667g0030</t>
  </si>
  <si>
    <t>MA_10433057g0020</t>
  </si>
  <si>
    <t>MA_10434168g0010</t>
  </si>
  <si>
    <t>rhomboid mitochondrial</t>
  </si>
  <si>
    <t>MA_10434168g0020</t>
  </si>
  <si>
    <t>MA_10436600g0010</t>
  </si>
  <si>
    <t>N-acylphosphatidylethanolamine synthase</t>
  </si>
  <si>
    <t>MA_106297g0010</t>
  </si>
  <si>
    <t>MA_108175g0010</t>
  </si>
  <si>
    <t>MA_108928g0010</t>
  </si>
  <si>
    <t>MA_11005g0010</t>
  </si>
  <si>
    <t>MA_113808g0020</t>
  </si>
  <si>
    <t>MA_113962g0010</t>
  </si>
  <si>
    <t>2-isopropylmalate synthase B</t>
  </si>
  <si>
    <t>MA_114314g0010</t>
  </si>
  <si>
    <t>C2 calcium-dependent membrane targeting</t>
  </si>
  <si>
    <t>MA_118436g0010</t>
  </si>
  <si>
    <t>MA_125978g0010</t>
  </si>
  <si>
    <t>MA_128658g0010</t>
  </si>
  <si>
    <t>B-box zinc finger 22-like</t>
  </si>
  <si>
    <t>MA_139242g0010</t>
  </si>
  <si>
    <t>hypothetical protein, partial</t>
  </si>
  <si>
    <t>MA_14038g0010</t>
  </si>
  <si>
    <t>GATA transcription factor 12-like</t>
  </si>
  <si>
    <t>MA_140464g0010</t>
  </si>
  <si>
    <t>MA_141147g0010</t>
  </si>
  <si>
    <t>DEHYDRATION-INDUCED 19 isoform X2</t>
  </si>
  <si>
    <t>MA_15237g0010</t>
  </si>
  <si>
    <t>MA_15508g0010</t>
  </si>
  <si>
    <t>glutamine synthetase</t>
  </si>
  <si>
    <t>MA_17597g0010</t>
  </si>
  <si>
    <t>MA_183130g0010</t>
  </si>
  <si>
    <t>family 2 glycosyltransferase</t>
  </si>
  <si>
    <t>MA_183130g0020</t>
  </si>
  <si>
    <t>MA_183273g0020</t>
  </si>
  <si>
    <t>MA_184308g0010</t>
  </si>
  <si>
    <t>MA_200163g0010</t>
  </si>
  <si>
    <t>AUGMIN subunit 2</t>
  </si>
  <si>
    <t>MA_228591g0010</t>
  </si>
  <si>
    <t>MA_25654g0010</t>
  </si>
  <si>
    <t>3-oxoacyl-[acyl-carrier- ] reductase 4-like</t>
  </si>
  <si>
    <t>MA_27406g0010</t>
  </si>
  <si>
    <t>NDR1 HIN1 12</t>
  </si>
  <si>
    <t>MA_289646g0010</t>
  </si>
  <si>
    <t>E3 ubiquitin- ligase ATL23</t>
  </si>
  <si>
    <t>MA_29357g0010</t>
  </si>
  <si>
    <t>MA_330891g0010</t>
  </si>
  <si>
    <t>D-alanine--D-alanine ligase family isoform 4</t>
  </si>
  <si>
    <t>MA_34433g0010</t>
  </si>
  <si>
    <t>V-type proton ATPase subunit e1-like</t>
  </si>
  <si>
    <t>MA_360415g0010</t>
  </si>
  <si>
    <t>MA_42658g0010</t>
  </si>
  <si>
    <t>DETOXIFICATION 33</t>
  </si>
  <si>
    <t>MA_426944g0010</t>
  </si>
  <si>
    <t>uncharacterized protein LOC18431142</t>
  </si>
  <si>
    <t>MA_464588g0010</t>
  </si>
  <si>
    <t>BIG GRAIN 1-like A</t>
  </si>
  <si>
    <t>MA_47138g0010</t>
  </si>
  <si>
    <t>MA_482092g0010</t>
  </si>
  <si>
    <t>MA_5468g0010</t>
  </si>
  <si>
    <t>nascent polypeptide-associated complex subunit alpha 1</t>
  </si>
  <si>
    <t>MA_6124g0010</t>
  </si>
  <si>
    <t>MA_63888g0010</t>
  </si>
  <si>
    <t>MA_66354g0010</t>
  </si>
  <si>
    <t>MA_69436g0010</t>
  </si>
  <si>
    <t>pentatricopeptide repeat-containing At5g61400</t>
  </si>
  <si>
    <t>MA_7188813g0010</t>
  </si>
  <si>
    <t>MA_7439660g0010</t>
  </si>
  <si>
    <t>IQ domain-containing IQM3-like</t>
  </si>
  <si>
    <t>MA_77420g0010</t>
  </si>
  <si>
    <t>MA_8367646g0010</t>
  </si>
  <si>
    <t>probable xyloglucan endotransglucosylase hydrolase 23</t>
  </si>
  <si>
    <t>MA_876922g0010</t>
  </si>
  <si>
    <t>MA_879701g0010</t>
  </si>
  <si>
    <t>MA_8861445g0010</t>
  </si>
  <si>
    <t>GPI inositol-deacylase-like</t>
  </si>
  <si>
    <t>MA_8964699g0010</t>
  </si>
  <si>
    <t>MOTHER of FT and TFL1-like isoform X2</t>
  </si>
  <si>
    <t>MA_9035900g0010</t>
  </si>
  <si>
    <t>heat shock 22 kDa mitochondrial isoform X2</t>
  </si>
  <si>
    <t>MA_912814g0010</t>
  </si>
  <si>
    <t>MA_9146503g0010</t>
  </si>
  <si>
    <t>FACT complex subunit SSRP1-like</t>
  </si>
  <si>
    <t>MA_9349488g0010</t>
  </si>
  <si>
    <t>MA_9448764g0010</t>
  </si>
  <si>
    <t>purple acid phosphatase 3-like</t>
  </si>
  <si>
    <t>MA_95898g0010</t>
  </si>
  <si>
    <t>no apical meristem</t>
  </si>
  <si>
    <t>MA_9831023g0010</t>
  </si>
  <si>
    <t>Contig</t>
  </si>
  <si>
    <t>Gene model</t>
  </si>
  <si>
    <t>TC, C</t>
  </si>
  <si>
    <t>LRW, LNC</t>
  </si>
  <si>
    <t>EW(WD_RTW_TTW_C)</t>
  </si>
  <si>
    <t>ERW, ENC</t>
  </si>
  <si>
    <t>NC, RW</t>
  </si>
  <si>
    <t>EWD, WD</t>
  </si>
  <si>
    <t>LC, LWT</t>
  </si>
  <si>
    <t>Trait/traitset</t>
  </si>
  <si>
    <t>Putative function</t>
  </si>
  <si>
    <t>UV-GEMMA</t>
  </si>
  <si>
    <t>MV-GEMMA</t>
  </si>
  <si>
    <t>Transition number of cells</t>
  </si>
  <si>
    <t>Transtion wood wall thickness</t>
  </si>
  <si>
    <t>Transtion wood ring width</t>
  </si>
  <si>
    <t>Latewood ring width, latewood number of cells</t>
  </si>
  <si>
    <t>Earlywood ring width, earlywood number of cells</t>
  </si>
  <si>
    <t>Transtion wood (Ring width, wood density, coarseness, number of cells)</t>
  </si>
  <si>
    <t>Latewood coarseness, Latewood wall thickness</t>
  </si>
  <si>
    <t>0.21 (0.09)</t>
  </si>
  <si>
    <t>SNP position*</t>
  </si>
  <si>
    <t>BLINK, UV_GEMMA</t>
  </si>
  <si>
    <t>TC, C, WT</t>
  </si>
  <si>
    <t>UV-GEMMA, MV-GEMMA</t>
  </si>
  <si>
    <t>BLINK, UV_GEMMA, MV-GEMMA</t>
  </si>
  <si>
    <t>MA_12842g0010</t>
  </si>
  <si>
    <t>MA_12842g0020</t>
  </si>
  <si>
    <t>MA_12842g0030</t>
  </si>
  <si>
    <t>&lt;0.05</t>
  </si>
  <si>
    <t>mitogen-activated kinase kinase kinase A-like</t>
  </si>
  <si>
    <t>&lt;2.27E-06</t>
  </si>
  <si>
    <t>* represents that there could be has several associated positions within a contig, but here we only randomly selected one of them. If there is other associated SNPs in the same contig, they could be found in Table S2.</t>
  </si>
  <si>
    <t>MA_125978g0020</t>
  </si>
  <si>
    <t>MA_42658g0020</t>
  </si>
  <si>
    <t>MA_436199g0010</t>
  </si>
  <si>
    <t>MA_6124g0020</t>
  </si>
  <si>
    <t>dihydroflavonol 4-reductase</t>
  </si>
  <si>
    <t>DETOXIFICATION 29-like</t>
  </si>
  <si>
    <t>MA_436199</t>
  </si>
  <si>
    <t>EW radial tracheid width</t>
  </si>
  <si>
    <t>EW tangential tracheid width</t>
  </si>
  <si>
    <t>Pedigree-based heritability</t>
  </si>
  <si>
    <t>SNP-based heritabilities</t>
  </si>
  <si>
    <t>D -box splicing factor binding site-domain-containing/MOS2</t>
  </si>
  <si>
    <t>Cullin-3A-like isoform X1/ATCUL3A</t>
  </si>
  <si>
    <t>Pre-mRNA-splicing factor ISY1 homolog</t>
  </si>
  <si>
    <t>Guanine nucleotide-binding subunit gamma 2-like</t>
  </si>
  <si>
    <t>Ethylene-responsive transcription factor ESR2-like</t>
  </si>
  <si>
    <t>Mitogen-activated kinase kinase kinase A-like</t>
  </si>
  <si>
    <t>WCW</t>
  </si>
  <si>
    <t>JW</t>
  </si>
  <si>
    <t>MW</t>
  </si>
  <si>
    <t>ARW(C_WD_RTW_TTW)</t>
  </si>
  <si>
    <t>ARW(NC_RW_RTW)</t>
  </si>
  <si>
    <t>Number of cells (Annual ring wood, earlywood, transition wood, latewood)</t>
  </si>
  <si>
    <t>NC(ARW_EW_TW_LW)</t>
  </si>
  <si>
    <t>ARW coarseness</t>
  </si>
  <si>
    <t>Wall thickness (Annual ring wood, earlywood, transition wood, latewood)</t>
  </si>
  <si>
    <t>Wood density (Annual ring wood, earlywood, transition wood, latewood)</t>
  </si>
  <si>
    <t>WD(ARW_EW_TW_LW)</t>
  </si>
  <si>
    <t>TTW(ARW_EW_TW_LW)</t>
  </si>
  <si>
    <t>WT(ARW_EW_TW_LW)</t>
  </si>
  <si>
    <t>Transition wood (Number of cells, ring width, radial tracheid width)</t>
  </si>
  <si>
    <t>ARW Ring width</t>
  </si>
  <si>
    <t>ARW wall thickness</t>
  </si>
  <si>
    <t>Annual ring wood coarseness</t>
  </si>
  <si>
    <t>Annual ring wood number of cells</t>
  </si>
  <si>
    <t>Annual ring wood ring width</t>
  </si>
  <si>
    <t>Annual ring wood density</t>
  </si>
  <si>
    <t>Annual ring wood wall thickness</t>
  </si>
  <si>
    <t>Vadd</t>
  </si>
  <si>
    <t>Ve</t>
  </si>
  <si>
    <t>Vphe</t>
  </si>
  <si>
    <t>PVE (%)</t>
  </si>
  <si>
    <t xml:space="preserve">Annual ring wood microfibrial angle </t>
  </si>
  <si>
    <t xml:space="preserve">Annual ring wood modulus of elasticity </t>
  </si>
  <si>
    <t>Annual ring wood ring with</t>
  </si>
  <si>
    <t>Transition wood coarseness, Annual ring wood coarseness</t>
  </si>
  <si>
    <t>Earlywood density, wood density (Annual ring wood, earlywood, transition wood, latewood)</t>
  </si>
  <si>
    <t>Earlywood density, wood density(Annual ring wood, earlywood, transition wood, latewood)</t>
  </si>
  <si>
    <t>Earlywood density, Annual ring wood wood density</t>
  </si>
  <si>
    <r>
      <t>Annual ring wood number of cells, Annual ring</t>
    </r>
    <r>
      <rPr>
        <b/>
        <sz val="11"/>
        <color theme="1"/>
        <rFont val="Calibri"/>
        <family val="2"/>
        <scheme val="minor"/>
      </rPr>
      <t xml:space="preserve"> </t>
    </r>
    <r>
      <rPr>
        <sz val="11"/>
        <color theme="1"/>
        <rFont val="Calibri"/>
        <family val="2"/>
        <scheme val="minor"/>
      </rPr>
      <t>wood</t>
    </r>
    <r>
      <rPr>
        <b/>
        <sz val="11"/>
        <color theme="1"/>
        <rFont val="Calibri"/>
        <family val="2"/>
        <scheme val="minor"/>
      </rPr>
      <t xml:space="preserve"> </t>
    </r>
    <r>
      <rPr>
        <sz val="11"/>
        <color theme="1"/>
        <rFont val="Calibri"/>
        <family val="2"/>
        <scheme val="minor"/>
      </rPr>
      <t>ring width</t>
    </r>
  </si>
  <si>
    <r>
      <t>Transition wood coarseness, Annual ring wood coarseness, Annual ring wood</t>
    </r>
    <r>
      <rPr>
        <b/>
        <sz val="11"/>
        <color theme="1"/>
        <rFont val="Calibri"/>
        <family val="2"/>
        <scheme val="minor"/>
      </rPr>
      <t xml:space="preserve"> </t>
    </r>
    <r>
      <rPr>
        <sz val="11"/>
        <color theme="1"/>
        <rFont val="Calibri"/>
        <family val="2"/>
        <scheme val="minor"/>
      </rPr>
      <t>wall thickness</t>
    </r>
  </si>
  <si>
    <t>Number of cells (Annual ring wood, earlywood, transtion wood, latewood)</t>
  </si>
  <si>
    <t>JW, MW, WCW</t>
  </si>
  <si>
    <t>EWD, WD(ARW_EW_TW_LW)</t>
  </si>
  <si>
    <t>EWD, EW(WD_RTW_TTW_C), WD(ARW_EW_TW_LW), WT(ARW_EW_TW_LW)</t>
  </si>
  <si>
    <t>EP, TTW(ARW_EW_TW_LW)</t>
  </si>
  <si>
    <t>ARW(MOE_WD_MFA)</t>
  </si>
  <si>
    <t>Annual ring wood modulus of elasticity</t>
  </si>
  <si>
    <t>Annual ring wood wood density (WD)</t>
  </si>
  <si>
    <t>Annual ring wood ring width (RW)</t>
  </si>
  <si>
    <t>Annual ring wood wall thickness (WT)</t>
  </si>
  <si>
    <t>Annual ring wood coarseness ©</t>
  </si>
  <si>
    <r>
      <t>Annual ring wood microfibrial angle</t>
    </r>
    <r>
      <rPr>
        <sz val="11"/>
        <color theme="1"/>
        <rFont val="Calibri"/>
        <family val="2"/>
        <scheme val="minor"/>
      </rPr>
      <t xml:space="preserve"> (</t>
    </r>
    <r>
      <rPr>
        <b/>
        <sz val="11"/>
        <color theme="1"/>
        <rFont val="Calibri"/>
        <family val="2"/>
        <scheme val="minor"/>
      </rPr>
      <t>MFA)</t>
    </r>
  </si>
  <si>
    <t>Annual ring wood modulus of elasticity (MOE)</t>
  </si>
  <si>
    <t xml:space="preserve">Juvenile wood (JW) </t>
  </si>
  <si>
    <t>Mature wood (MW)</t>
  </si>
  <si>
    <t xml:space="preserve">Whole core wood (WCW) </t>
  </si>
  <si>
    <t>Juvenile wood (JW)</t>
  </si>
  <si>
    <t>Mature wood (JW)</t>
  </si>
  <si>
    <t>Whole core wood (WCW)</t>
  </si>
  <si>
    <t>ARW(WD_MFA_MOE), EWD, EW(RW_WD_C_NC), EW(WD_RTW_TTW_C), EW(NC_RW_RTW), WD(Mean_EW_TW_LW), ARW(WD_RTW_TTW_C), ETTW, RW, TRW, NC(ARW_EW_TW_LW), TTW(ARW_EW_TW_LW), WT(ARW_EW_TW_LW), TW(RW_WD_C_NC), TW(NC_RW_RTW)</t>
  </si>
  <si>
    <t>Annual ring wood microfibril angle</t>
  </si>
  <si>
    <t>Annual ring wood (Modulus of elasticity, wood density, microfibril angle)</t>
  </si>
  <si>
    <t xml:space="preserve">Earlywood (Coarseness, wood density, radial tracheid width, tangential tracheid width) </t>
  </si>
  <si>
    <t xml:space="preserve">Earlywood (Ring width, wood density, coarseness, number of cells) </t>
  </si>
  <si>
    <t>Transition wood (Ring width, wood density, coarseness, number of cells)</t>
  </si>
  <si>
    <t>Annual ring wood (Coarseness, wood density, radial tracheid width, tangential tracheid width)</t>
  </si>
  <si>
    <t xml:space="preserve">Latewood (Coarseness, wood density, radial tracheid width, tangential tracheid width) </t>
  </si>
  <si>
    <t>TW number of cells</t>
  </si>
  <si>
    <t>TW percentage</t>
  </si>
  <si>
    <t>ARW density</t>
  </si>
  <si>
    <t>ARW number of cells</t>
  </si>
  <si>
    <t>ARW ring width</t>
  </si>
  <si>
    <t>ARW modulus of elasticity</t>
  </si>
  <si>
    <t>ARW microfibril angle</t>
  </si>
  <si>
    <t>LW number of cells</t>
  </si>
  <si>
    <t>EW number of cells</t>
  </si>
  <si>
    <t>EW percentage</t>
  </si>
  <si>
    <t>LW ring width</t>
  </si>
  <si>
    <r>
      <t xml:space="preserve"> FDR adjusted </t>
    </r>
    <r>
      <rPr>
        <i/>
        <sz val="11"/>
        <color theme="1"/>
        <rFont val="Calibri"/>
        <family val="2"/>
        <scheme val="minor"/>
      </rPr>
      <t>P</t>
    </r>
    <r>
      <rPr>
        <sz val="11"/>
        <color theme="1"/>
        <rFont val="Calibri"/>
        <family val="2"/>
        <scheme val="minor"/>
      </rPr>
      <t>-value</t>
    </r>
  </si>
  <si>
    <t>Traits_UV/MV</t>
  </si>
  <si>
    <t>Model type</t>
  </si>
  <si>
    <t>Wood type: including the whole core wood (WCW), Juvenile wood (JW), and mature wood (MW); Model type: including Univariate and Multivariate GWAS; Method:  including BLINK, univariate GEMMA (UV_GEMMA); multivariate GEMMA (MV-GEMMA); SNP in each contig and their relevant allele frequency (MAF) in GWAS population;</t>
  </si>
  <si>
    <t>The colors of shade represent the results from different wood types.</t>
  </si>
  <si>
    <t>Kinase superfamily</t>
  </si>
  <si>
    <t>Mitogen-activated kinase kinase kinase NPK1-like</t>
  </si>
  <si>
    <t>Cysteine synthase-like</t>
  </si>
  <si>
    <t>Glutamine synthetase</t>
  </si>
  <si>
    <t>Heat shock 22 kDa mitochondrial isoform X2</t>
  </si>
  <si>
    <t>Transmembrane (DUF1068)</t>
  </si>
  <si>
    <t>Transcription factor jumonji domain</t>
  </si>
  <si>
    <t>Pentatricopeptide repeat-containing At5g01110</t>
  </si>
  <si>
    <t>Kinesin KIN- mitochondrial isoform X1</t>
  </si>
  <si>
    <t>Purple acid phosphatase 3-like</t>
  </si>
  <si>
    <t>No apical meristem</t>
  </si>
  <si>
    <t>Probable xyloglucan endotransglucosylase hydrolase 23/XTH15</t>
  </si>
  <si>
    <t>Polyphenol oxidase</t>
  </si>
  <si>
    <t>Dihydroflavonol 4-reductase</t>
  </si>
  <si>
    <t>Deucine-rich repeat receptor-like tyrosine- kinase PXC3</t>
  </si>
  <si>
    <t>Elicitor-responsive 3</t>
  </si>
  <si>
    <t>Hypothetical protein, partial</t>
  </si>
  <si>
    <t>Probable E3 ubiquitin ligase SUD1 isoform X1</t>
  </si>
  <si>
    <t>Late embryo abundance</t>
  </si>
  <si>
    <t>Orbitol dehydrogenase</t>
  </si>
  <si>
    <t>Ribosomal L7 L12 domain-containing</t>
  </si>
  <si>
    <t>Rhomboid mitochondrial</t>
  </si>
  <si>
    <t>Nascent polypeptide-associated complex subunit alpha 1</t>
  </si>
  <si>
    <t>Leucine-rich repeat receptor-like serine threonine- kinase BAM1</t>
  </si>
  <si>
    <t>Unknown</t>
  </si>
  <si>
    <t>Hypothetical protein AXG93_3960s1300</t>
  </si>
  <si>
    <t>Ras-related RABB1c</t>
  </si>
  <si>
    <t>FDR_Ajusted_P value: False discovery corrected P value; PVE: proportion of variance explianed; Trait_UV/MV:  the trait matching to PEV in univariate models or multivariate GEMMA; Vadd: additive variance estimated in relevant GWAS; Ve: residual variance estimated in the relevant GWAS; Vphe: Phenotypic variance estimated the relevant GWAS model</t>
  </si>
  <si>
    <t>FDR p-value</t>
  </si>
  <si>
    <t>inside</t>
  </si>
  <si>
    <t>+15608</t>
  </si>
  <si>
    <t>+6548</t>
  </si>
  <si>
    <t>+14406</t>
  </si>
  <si>
    <t>+7938</t>
  </si>
  <si>
    <t>-644</t>
  </si>
  <si>
    <t>-2316</t>
  </si>
  <si>
    <t>+19429</t>
  </si>
  <si>
    <t>-7382</t>
  </si>
  <si>
    <t>+8338</t>
  </si>
  <si>
    <t>+3859</t>
  </si>
  <si>
    <t>Inside</t>
  </si>
  <si>
    <t>Distance (basepair) to candidate gene</t>
  </si>
  <si>
    <t>Cellulose synthase A4/ AtCesA4</t>
  </si>
  <si>
    <t>Cellulose synthase family proteim/ AtCesA7</t>
  </si>
  <si>
    <t>Order of SNPs</t>
  </si>
  <si>
    <t>Order of independent SNPs</t>
  </si>
  <si>
    <t>SNP postion</t>
  </si>
  <si>
    <t>PF00069-Protein kinase domain,</t>
  </si>
  <si>
    <t>PF07714-Protein tyrosine kinase</t>
  </si>
  <si>
    <t>Potri.002G228200.1</t>
  </si>
  <si>
    <t>AT5G55090.1</t>
  </si>
  <si>
    <t>PITA_000066509</t>
  </si>
  <si>
    <t>Potri.006G078700.1</t>
  </si>
  <si>
    <t>AT3G10572.1</t>
  </si>
  <si>
    <t>PITA_000055369</t>
  </si>
  <si>
    <t>PF12872-OST-HTH/LOTUS domain</t>
  </si>
  <si>
    <t>Potri.002G081300.1</t>
  </si>
  <si>
    <t>AT4G39050.1</t>
  </si>
  <si>
    <t>PITA_000000148</t>
  </si>
  <si>
    <t>PITA_000045994</t>
  </si>
  <si>
    <t>ras-related RABB1c</t>
  </si>
  <si>
    <t>PF00009-Elongation factor Tu GTP binding domain,</t>
  </si>
  <si>
    <t>PF00025-ADP-ribosylation factor family,</t>
  </si>
  <si>
    <t>PF00071-Ras family,</t>
  </si>
  <si>
    <t>PF01926-50S ribosome-binding GTPase,</t>
  </si>
  <si>
    <t>PF04670-Gtr1/RagA G protein conserved region,</t>
  </si>
  <si>
    <t>PF08477-Miro-like protein,</t>
  </si>
  <si>
    <t>PF13401-AAA domain</t>
  </si>
  <si>
    <t>Potri.006G001500.1</t>
  </si>
  <si>
    <t>AT4G17170.1</t>
  </si>
  <si>
    <t>PITA_000035363</t>
  </si>
  <si>
    <t>cysteine synthase-like</t>
  </si>
  <si>
    <t>PF00291-Pyridoxal-phosphate dependent enzyme</t>
  </si>
  <si>
    <t>GO:0004124-cysteine synthase activity,</t>
  </si>
  <si>
    <t>GO:0006520-cellular amino acid metabolic process</t>
  </si>
  <si>
    <t>Potri.013G127800.1</t>
  </si>
  <si>
    <t>AT2G43750.2</t>
  </si>
  <si>
    <t>PITA_000061918</t>
  </si>
  <si>
    <t>PF01346-Domain amino terminal to FKBP-type peptidyl-prolyl isomerase,</t>
  </si>
  <si>
    <t>PF04641-Replication termination factor 2,</t>
  </si>
  <si>
    <t>PF08175-Small acid-soluble spore protein O family</t>
  </si>
  <si>
    <t>Potri.015G105900.3</t>
  </si>
  <si>
    <t>AT5G50930.1</t>
  </si>
  <si>
    <t>centromere S</t>
  </si>
  <si>
    <t>PF02291-Transcription initiation factor IID, 31kD subunit</t>
  </si>
  <si>
    <t>anaphase-promoting complex subunit 1</t>
  </si>
  <si>
    <t>GO:0000151-ubiquitin ligase complex,</t>
  </si>
  <si>
    <t>GO:0006302-double-strand break repair,</t>
  </si>
  <si>
    <t>GO:0006312-mitotic recombination,</t>
  </si>
  <si>
    <t>GO:0007062-sister chromatid cohesion,</t>
  </si>
  <si>
    <t>GO:0007129-synapsis,</t>
  </si>
  <si>
    <t>GO:0007131-reciprocal meiotic recombination,</t>
  </si>
  <si>
    <t>GO:0007276-gamete generation,</t>
  </si>
  <si>
    <t>GO:0032875-regulation of DNA endoreduplication,</t>
  </si>
  <si>
    <t>GO:0042138-meiotic DNA double-strand break formation,</t>
  </si>
  <si>
    <t>GO:0043161-proteasomal ubiquitin-dependent protein catabolic process,</t>
  </si>
  <si>
    <t>GO:0043248-proteasome assembly,</t>
  </si>
  <si>
    <t>GO:0045132-meiotic chromosome segregation,</t>
  </si>
  <si>
    <t>GO:0051302-regulation of cell division,</t>
  </si>
  <si>
    <t>GO:0051510-regulation of unidimensional cell growth,</t>
  </si>
  <si>
    <t>GO:0051788-response to misfolded protein</t>
  </si>
  <si>
    <t>Potri.008G070300.3</t>
  </si>
  <si>
    <t>AT5G05560.1</t>
  </si>
  <si>
    <t>PF01851-Proteasome/cyclosome repeat</t>
  </si>
  <si>
    <t>Potri.006G054100.2</t>
  </si>
  <si>
    <t>AT3G57570.2</t>
  </si>
  <si>
    <t>PF00501-AMP-binding enzyme</t>
  </si>
  <si>
    <t>Potri.017G033600.1</t>
  </si>
  <si>
    <t>AT1G20510.1</t>
  </si>
  <si>
    <t>PITA_000026705</t>
  </si>
  <si>
    <t>PF00501-AMP-binding enzyme,</t>
  </si>
  <si>
    <t>PF13193-Domain of unknown function (DUF4009)</t>
  </si>
  <si>
    <t>GO:0004321-fatty-acyl-CoA synthase activity,</t>
  </si>
  <si>
    <t>GO:0005777-peroxisome,</t>
  </si>
  <si>
    <t>GO:0009611-response to wounding,</t>
  </si>
  <si>
    <t>GO:0009695-jasmonic acid biosynthetic process,</t>
  </si>
  <si>
    <t>GO:0009851-auxin biosynthetic process,</t>
  </si>
  <si>
    <t>GO:0010033-response to organic substance</t>
  </si>
  <si>
    <t>Potri.002G012800.1</t>
  </si>
  <si>
    <t>PITA_000007261</t>
  </si>
  <si>
    <t>cullin-3A-like isoform X1</t>
  </si>
  <si>
    <t>PF00888-Cullin family</t>
  </si>
  <si>
    <t>Potri.010G093200.1</t>
  </si>
  <si>
    <t>AT1G69670.1</t>
  </si>
  <si>
    <t>PITA_000003714</t>
  </si>
  <si>
    <t>PF00888-Cullin family,</t>
  </si>
  <si>
    <t>PF01978-Sugar-specific transcriptional regulator TrmB,</t>
  </si>
  <si>
    <t>PF03965-Penicillinase repressor,</t>
  </si>
  <si>
    <t>PF09339-IclR helix-turn-helix domain,</t>
  </si>
  <si>
    <t>PF10557-Cullin protein neddylation domain</t>
  </si>
  <si>
    <t>GO:0000911-cytokinesis by cell plate formation,</t>
  </si>
  <si>
    <t>GO:0004842-ubiquitin-protein ligase activity,</t>
  </si>
  <si>
    <t>GO:0005829-cytosol,</t>
  </si>
  <si>
    <t>GO:0006511-ubiquitin-dependent protein catabolic process,</t>
  </si>
  <si>
    <t>GO:0007155-cell adhesion,</t>
  </si>
  <si>
    <t>GO:0008284-positive regulation of cell proliferation,</t>
  </si>
  <si>
    <t>GO:0009630-gravitropism,</t>
  </si>
  <si>
    <t>GO:0009639-response to red or far red light,</t>
  </si>
  <si>
    <t>GO:0009880-embryonic pattern specification,</t>
  </si>
  <si>
    <t>GO:0009911-positive regulation of flower development,</t>
  </si>
  <si>
    <t>GO:0009960-endosperm development,</t>
  </si>
  <si>
    <t>GO:0010072-primary shoot apical meristem specification,</t>
  </si>
  <si>
    <t>GO:0010090-trichome morphogenesis,</t>
  </si>
  <si>
    <t>GO:0010228-vegetative to reproductive phase transition of meristem,</t>
  </si>
  <si>
    <t>GO:0010413-glucuronoxylan metabolic process,</t>
  </si>
  <si>
    <t>GO:0010431-seed maturation,</t>
  </si>
  <si>
    <t>GO:0019005-SCF ubiquitin ligase complex,</t>
  </si>
  <si>
    <t>GO:0031625-ubiquitin protein ligase binding,</t>
  </si>
  <si>
    <t>GO:0045010-actin nucleation,</t>
  </si>
  <si>
    <t>GO:0045492-xylan biosynthetic process,</t>
  </si>
  <si>
    <t>GO:0045595-regulation of cell differentiation,</t>
  </si>
  <si>
    <t>GO:0048765-root hair cell differentiation,</t>
  </si>
  <si>
    <t>-undefined</t>
  </si>
  <si>
    <t>Potri.008G148300.1</t>
  </si>
  <si>
    <t>AT1G26830.1</t>
  </si>
  <si>
    <t>PITA_000076916</t>
  </si>
  <si>
    <t>PF01694-Rhomboid family</t>
  </si>
  <si>
    <t>GO:0005886-plasma membrane</t>
  </si>
  <si>
    <t>Potri.010G004600.1</t>
  </si>
  <si>
    <t>AT3G17611.2</t>
  </si>
  <si>
    <t>PITA_000093354</t>
  </si>
  <si>
    <t>AT3G17611.1</t>
  </si>
  <si>
    <t>PF01553-Acyltransferase</t>
  </si>
  <si>
    <t>Potri.011G146800.3</t>
  </si>
  <si>
    <t>AT1G78690.1</t>
  </si>
  <si>
    <t>PITA_000020196</t>
  </si>
  <si>
    <t>GO:0004672-protein kinase activity,</t>
  </si>
  <si>
    <t>GO:0016310-phosphorylation</t>
  </si>
  <si>
    <t>Potri.014G155000.1</t>
  </si>
  <si>
    <t>PITA_000073917</t>
  </si>
  <si>
    <t>D -box splicing factor binding site-domain-containing</t>
  </si>
  <si>
    <t>PF01585-G-patch domain,</t>
  </si>
  <si>
    <t>PF12656-DExH-box splicing factor binding site</t>
  </si>
  <si>
    <t>Potri.003G104200.1</t>
  </si>
  <si>
    <t>AT1G33520.1</t>
  </si>
  <si>
    <t>PITA_000048451</t>
  </si>
  <si>
    <t>elicitor-responsive 3</t>
  </si>
  <si>
    <t>PF00168-C2 domain,</t>
  </si>
  <si>
    <t>PF01060-Transthyretin-like family</t>
  </si>
  <si>
    <t>Potri.002G155600.2</t>
  </si>
  <si>
    <t>AT1G63220.1</t>
  </si>
  <si>
    <t>PITA_000002195</t>
  </si>
  <si>
    <t>kinase superfamily</t>
  </si>
  <si>
    <t>PF10224-Predicted coiled-coil protein (DUF2205)</t>
  </si>
  <si>
    <t>GO:0000166-nucleotide binding,</t>
  </si>
  <si>
    <t>GO:0005886-plasma membrane,</t>
  </si>
  <si>
    <t>GO:0006468-protein phosphorylation</t>
  </si>
  <si>
    <t>Potri.001G349300.1</t>
  </si>
  <si>
    <t>AT1G79640.1</t>
  </si>
  <si>
    <t>PITA_000079399</t>
  </si>
  <si>
    <t>PF08502-LeuA allosteric (dimerisation) domain</t>
  </si>
  <si>
    <t>GO:0003852-2-isopropylmalate synthase activity,</t>
  </si>
  <si>
    <t>GO:0009098-leucine biosynthetic process,</t>
  </si>
  <si>
    <t>GO:0009941-chloroplast envelope</t>
  </si>
  <si>
    <t>Potri.005G083100.2</t>
  </si>
  <si>
    <t>AT1G74040.1</t>
  </si>
  <si>
    <t>PITA_000019788</t>
  </si>
  <si>
    <t>PF00168-C2 domain</t>
  </si>
  <si>
    <t>Potri.010G024200.1</t>
  </si>
  <si>
    <t>AT3G16510.1</t>
  </si>
  <si>
    <t>PITA_000042745</t>
  </si>
  <si>
    <t>pre-mRNA-splicing factor ISY1 homolog</t>
  </si>
  <si>
    <t>PF06246-Isy1-like splicing family</t>
  </si>
  <si>
    <t>Potri.017G060200.1</t>
  </si>
  <si>
    <t>AT3G18790.1</t>
  </si>
  <si>
    <t>PITA_000012291</t>
  </si>
  <si>
    <t>leucine-rich repeat receptor-like tyrosine- kinase PXC3</t>
  </si>
  <si>
    <t>PF00560-Leucine Rich Repeat,</t>
  </si>
  <si>
    <t>PF12799-Leucine Rich repeats (2 copies),</t>
  </si>
  <si>
    <t>PF13504-Leucine rich repeat,</t>
  </si>
  <si>
    <t>PF13516-Leucine Rich repeat,</t>
  </si>
  <si>
    <t>PF13855-Leucine rich repeat</t>
  </si>
  <si>
    <t>Potri.019G084800.1</t>
  </si>
  <si>
    <t>AT3G24240.1</t>
  </si>
  <si>
    <t>PITA_000000930</t>
  </si>
  <si>
    <t>Potri.002G033600.3</t>
  </si>
  <si>
    <t>AT5G42800.1</t>
  </si>
  <si>
    <t>PITA_000087769</t>
  </si>
  <si>
    <t>PF00069-Protein kinase domain</t>
  </si>
  <si>
    <t>PITA_000037372</t>
  </si>
  <si>
    <t>PITA_000066323</t>
  </si>
  <si>
    <t>Potri.003G130000.1</t>
  </si>
  <si>
    <t>PITA_000023623</t>
  </si>
  <si>
    <t>PF00643-B-box zinc finger,</t>
  </si>
  <si>
    <t>PF10080-Predicted membrane protein (DUF2318)</t>
  </si>
  <si>
    <t>Potri.011G105400.1</t>
  </si>
  <si>
    <t>AT1G78600.1</t>
  </si>
  <si>
    <t>PITA_000077091</t>
  </si>
  <si>
    <t>Potri.014G058600.1</t>
  </si>
  <si>
    <t>PITA_000023628</t>
  </si>
  <si>
    <t>GO:0005739-mitochondrion,</t>
  </si>
  <si>
    <t>GO:0009535-chloroplast thylakoid membrane</t>
  </si>
  <si>
    <t>Potri.016G084000.4</t>
  </si>
  <si>
    <t>AT3G53470.1</t>
  </si>
  <si>
    <t>PF05605-Drought induced 19 protein (Di19)</t>
  </si>
  <si>
    <t>GO:0009987-cellular process,</t>
  </si>
  <si>
    <t>GO:0050896-response to stimulus</t>
  </si>
  <si>
    <t>Potri.005G020900.4</t>
  </si>
  <si>
    <t>AT1G56280.2</t>
  </si>
  <si>
    <t>PITA_000017968</t>
  </si>
  <si>
    <t>probable E3 ubiquitin ligase SUD1 isoform X1</t>
  </si>
  <si>
    <t>GO:0008270-zinc ion binding,</t>
  </si>
  <si>
    <t>GO:0010025-wax biosynthetic process</t>
  </si>
  <si>
    <t>Potri.009G099400.1</t>
  </si>
  <si>
    <t>AT4G34100.2</t>
  </si>
  <si>
    <t>PITA_000013758</t>
  </si>
  <si>
    <t>PF00120-Glutamine synthetase, catalytic domain,</t>
  </si>
  <si>
    <t>PF03951-Glutamine synthetase, beta-Grasp domain</t>
  </si>
  <si>
    <t>GO:0004356-glutamate-ammonia ligase activity,</t>
  </si>
  <si>
    <t>GO:0005524-ATP binding,</t>
  </si>
  <si>
    <t>GO:0005737-cytoplasm,</t>
  </si>
  <si>
    <t>GO:0006542-glutamine biosynthetic process,</t>
  </si>
  <si>
    <t>GO:0006807-nitrogen compound metabolic process</t>
  </si>
  <si>
    <t>Potri.017G131100.1</t>
  </si>
  <si>
    <t>AT5G37600.1</t>
  </si>
  <si>
    <t>PITA_000017720</t>
  </si>
  <si>
    <t>late embryo abundance</t>
  </si>
  <si>
    <t>PF01442-Apolipoprotein A1/A4/E domain,</t>
  </si>
  <si>
    <t>PF02181-Formin Homology 2 Domain,</t>
  </si>
  <si>
    <t>PF02601-Exonuclease VII, large subunit,</t>
  </si>
  <si>
    <t>PF02987-Late embryogenesis abundant protein,</t>
  </si>
  <si>
    <t>PF05478-Prominin,</t>
  </si>
  <si>
    <t>PF05957-Bacterial protein of unknown function (DUF883),</t>
  </si>
  <si>
    <t>PF07464-Apolipophorin-III precursor (apoLp-III),</t>
  </si>
  <si>
    <t>PF09718-Lambda phage tail tape-measure protein (Tape_meas_lam_C),</t>
  </si>
  <si>
    <t>PF12732-YtxH-like protein</t>
  </si>
  <si>
    <t>AT4G21020.1</t>
  </si>
  <si>
    <t>PITA_000052351</t>
  </si>
  <si>
    <t>PF03552-Cellulose synthase,</t>
  </si>
  <si>
    <t>PF05290-Baculovirus immediate-early protein (IE-0),</t>
  </si>
  <si>
    <t>PF14446-Prokaryotic RING finger family 1</t>
  </si>
  <si>
    <t>GO:0016020-membrane,</t>
  </si>
  <si>
    <t>GO:0016043-cellular component organization,</t>
  </si>
  <si>
    <t>GO:0016757-transferase activity, transferring glycosyl groups,</t>
  </si>
  <si>
    <t>GO:0046872-metal ion binding,</t>
  </si>
  <si>
    <t>GO:0070882-cell wall organization or biogenesis</t>
  </si>
  <si>
    <t>Potri.006G181900.2</t>
  </si>
  <si>
    <t>AT5G17420.1</t>
  </si>
  <si>
    <t>PITA_000012981</t>
  </si>
  <si>
    <t>cellulose synthase A4</t>
  </si>
  <si>
    <t>PF06570-Protein of unknown function (DUF1129)</t>
  </si>
  <si>
    <t>Potri.002G257900.1</t>
  </si>
  <si>
    <t>AT5G44030.1</t>
  </si>
  <si>
    <t>guanine nucleotide-binding subunit gamma 2-like</t>
  </si>
  <si>
    <t>PF00631-GGL domain</t>
  </si>
  <si>
    <t>Potri.015G142500.3</t>
  </si>
  <si>
    <t>AT3G63420.2</t>
  </si>
  <si>
    <t>PITA_000028209</t>
  </si>
  <si>
    <t>sorbitol dehydrogenase</t>
  </si>
  <si>
    <t>PF00107-Zinc-binding dehydrogenase,</t>
  </si>
  <si>
    <t>PF01262-Alanine dehydrogenase/PNT, C-terminal domain,</t>
  </si>
  <si>
    <t>PF02254-TrkA-N domain,</t>
  </si>
  <si>
    <t>PF02826-D-isomer specific 2-hydroxyacid dehydrogenase, NAD binding domain,</t>
  </si>
  <si>
    <t>PF03721-UDP-glucose/GDP-mannose dehydrogenase family, NAD binding domain,</t>
  </si>
  <si>
    <t>PF05175-Methyltransferase small domain,</t>
  </si>
  <si>
    <t>PF10294-Putative methyltransferase,</t>
  </si>
  <si>
    <t>PF12847-Methyltransferase domain</t>
  </si>
  <si>
    <t>Potri.012G135000.2</t>
  </si>
  <si>
    <t>AT5G51970.2</t>
  </si>
  <si>
    <t>PITA_000095859</t>
  </si>
  <si>
    <t>Potri.002G225100.1</t>
  </si>
  <si>
    <t>AT2G32980.1</t>
  </si>
  <si>
    <t>PITA_000020089</t>
  </si>
  <si>
    <t>PF00515-Tetratricopeptide repeat,</t>
  </si>
  <si>
    <t>PF00637-Region in Clathrin and VPS,</t>
  </si>
  <si>
    <t>PF01535-PPR repeat,</t>
  </si>
  <si>
    <t>PF01799-[2Fe-2S] binding domain,</t>
  </si>
  <si>
    <t>PF06239-Evolutionarily conserved signalling intermediate in Toll pathway,</t>
  </si>
  <si>
    <t>PF07719-Tetratricopeptide repeat,</t>
  </si>
  <si>
    <t>PF09105-Elongation factor SelB, winged helix ,</t>
  </si>
  <si>
    <t>PF10602-26S proteasome subunit RPN7,</t>
  </si>
  <si>
    <t>PF12854-PPR repeat,</t>
  </si>
  <si>
    <t>PF12895-Anaphase-promoting complex, cyclosome, subunit 3,</t>
  </si>
  <si>
    <t>PF13041-PPR repeat family ,</t>
  </si>
  <si>
    <t>PF13174-Tetratricopeptide repeat,</t>
  </si>
  <si>
    <t>PF13176-Tetratricopeptide repeat,</t>
  </si>
  <si>
    <t>PF13293-Domain of unknown function (DUF4074),</t>
  </si>
  <si>
    <t>PF13424-Tetratricopeptide repeat,</t>
  </si>
  <si>
    <t>PF13428-Tetratricopeptide repeat,</t>
  </si>
  <si>
    <t>PF13432-Tetratricopeptide repeat,</t>
  </si>
  <si>
    <t>PF13812-Pentatricopeptide repeat domain</t>
  </si>
  <si>
    <t>Potri.016G025600.1</t>
  </si>
  <si>
    <t>AT5G39710.1</t>
  </si>
  <si>
    <t>PITA_000004037</t>
  </si>
  <si>
    <t>PF00106-short chain dehydrogenase,</t>
  </si>
  <si>
    <t>PF08659-KR domain,</t>
  </si>
  <si>
    <t>PF13561-Enoyl-(Acyl carrier protein) reductase</t>
  </si>
  <si>
    <t>Potri.010G056100.1</t>
  </si>
  <si>
    <t>AT1G24360.1</t>
  </si>
  <si>
    <t>PITA_000014213</t>
  </si>
  <si>
    <t>PF03168-Late embryogenesis abundant protein</t>
  </si>
  <si>
    <t>Potri.009G019600.1</t>
  </si>
  <si>
    <t>AT5G22870.1</t>
  </si>
  <si>
    <t>PITA_000016220</t>
  </si>
  <si>
    <t>PF00097-Zinc finger, C3HC4 type (RING finger),</t>
  </si>
  <si>
    <t>PF08746-RING-like domain,</t>
  </si>
  <si>
    <t>PF12678-RING-H2 zinc finger,</t>
  </si>
  <si>
    <t>PF12861-Anaphase-promoting complex subunit 11 RING-H2 finger,</t>
  </si>
  <si>
    <t>PF13639-Ring finger domain,</t>
  </si>
  <si>
    <t>PF13920-Zinc finger, C3HC4 type (RING finger),</t>
  </si>
  <si>
    <t>PF13923-Zinc finger, C3HC4 type (RING finger)</t>
  </si>
  <si>
    <t>Potri.005G244500.1</t>
  </si>
  <si>
    <t>AT5G42200.1</t>
  </si>
  <si>
    <t>PITA_000011872</t>
  </si>
  <si>
    <t>PF01163-RIO1 family,</t>
  </si>
  <si>
    <t>PF01636-Phosphotransferase enzyme family,</t>
  </si>
  <si>
    <t>PF05410-Porcine arterivirus-type cysteine proteinase alpha,</t>
  </si>
  <si>
    <t>PITA_000063716</t>
  </si>
  <si>
    <t>PF01820-D-ala D-ala ligase N-terminus</t>
  </si>
  <si>
    <t>Potri.006G106000.1</t>
  </si>
  <si>
    <t>AT3G08840.2</t>
  </si>
  <si>
    <t>ribosomal L7 L12 domain-containing</t>
  </si>
  <si>
    <t>Potri.003G074800.1</t>
  </si>
  <si>
    <t>AT1G70190.2</t>
  </si>
  <si>
    <t>PITA_000047491</t>
  </si>
  <si>
    <t>PF01554-MatE,</t>
  </si>
  <si>
    <t>PF13613-DDE superfamily endonuclease</t>
  </si>
  <si>
    <t>GO:0005774-vacuolar membrane,</t>
  </si>
  <si>
    <t>GO:0009860-pollen tube growth,</t>
  </si>
  <si>
    <t>GO:0022857-transmembrane transporter activity,</t>
  </si>
  <si>
    <t>GO:0030048-actin filament-based movement</t>
  </si>
  <si>
    <t>Potri.019G063500.1</t>
  </si>
  <si>
    <t>AT1G47530.1</t>
  </si>
  <si>
    <t>PITA_000053276</t>
  </si>
  <si>
    <t>PF13197-Protein of unknown function (DUF4013)</t>
  </si>
  <si>
    <t>Potri.008G187100.1</t>
  </si>
  <si>
    <t>PITA_000006596</t>
  </si>
  <si>
    <t>PF05181-XPA protein C-terminus</t>
  </si>
  <si>
    <t>beta-</t>
  </si>
  <si>
    <t>PF01373-Glycosyl hydrolase family 14</t>
  </si>
  <si>
    <t>Potri.001G148900.2</t>
  </si>
  <si>
    <t>AT4G17090.1</t>
  </si>
  <si>
    <t>PITA_000047084</t>
  </si>
  <si>
    <t>GO:0009855-determination of bilateral symmetry,</t>
  </si>
  <si>
    <t>GO:0009944-polarity specification of adaxial/abaxial axis,</t>
  </si>
  <si>
    <t>GO:0010014-meristem initiation,</t>
  </si>
  <si>
    <t>GO:0010075-regulation of meristem growth</t>
  </si>
  <si>
    <t>Potri.001G170500.1</t>
  </si>
  <si>
    <t>AT3G13980.1</t>
  </si>
  <si>
    <t>PITA_000044771</t>
  </si>
  <si>
    <t>PITA_000002174</t>
  </si>
  <si>
    <t>PF00627-UBA/TS-N domain,</t>
  </si>
  <si>
    <t>PF01849-NAC domain</t>
  </si>
  <si>
    <t>GO:0005794-Golgi apparatus,</t>
  </si>
  <si>
    <t>GO:0006606-protein import into nucleus,</t>
  </si>
  <si>
    <t>GO:0009506-plasmodesma,</t>
  </si>
  <si>
    <t>GO:0009651-response to salt stress,</t>
  </si>
  <si>
    <t>GO:0022626-cytosolic ribosome</t>
  </si>
  <si>
    <t>Potri.001G034400.1</t>
  </si>
  <si>
    <t>AT3G12390.1</t>
  </si>
  <si>
    <t>PITA_000007277</t>
  </si>
  <si>
    <t>polyphenol oxidase</t>
  </si>
  <si>
    <t>PF12143-Protein of unknown function (DUF_B2219)</t>
  </si>
  <si>
    <t>Potri.001G388900.1</t>
  </si>
  <si>
    <t>PITA_000039153</t>
  </si>
  <si>
    <t>leucine-rich repeat receptor-like serine threonine- kinase BAM1</t>
  </si>
  <si>
    <t>PF07714-Protein tyrosine kinase,</t>
  </si>
  <si>
    <t>PF08263-Leucine rich repeat N-terminal domain,</t>
  </si>
  <si>
    <t>GO:0000023-maltose metabolic process,</t>
  </si>
  <si>
    <t>GO:0004674-protein serine/threonine kinase activity,</t>
  </si>
  <si>
    <t>GO:0005634-nucleus,</t>
  </si>
  <si>
    <t>GO:0005983-starch catabolic process,</t>
  </si>
  <si>
    <t>GO:0006468-protein phosphorylation,</t>
  </si>
  <si>
    <t>GO:0007020-microtubule nucleation,</t>
  </si>
  <si>
    <t>GO:0007169-transmembrane receptor protein tyrosine kinase signaling pathway,</t>
  </si>
  <si>
    <t>GO:0007389-pattern specification process,</t>
  </si>
  <si>
    <t>GO:0008361-regulation of cell size,</t>
  </si>
  <si>
    <t>GO:0009414-response to water deprivation,</t>
  </si>
  <si>
    <t>GO:0009570-chloroplast stroma,</t>
  </si>
  <si>
    <t>GO:0009664-plant-type cell wall organization,</t>
  </si>
  <si>
    <t>GO:0009740-gibberellic acid mediated signaling pathway,</t>
  </si>
  <si>
    <t>GO:0009825-multidimensional cell growth,</t>
  </si>
  <si>
    <t>GO:0009832-plant-type cell wall biogenesis,</t>
  </si>
  <si>
    <t>GO:0009926-auxin polar transport,</t>
  </si>
  <si>
    <t>GO:0009932-cell tip growth,</t>
  </si>
  <si>
    <t>GO:0009934-regulation of meristem structural organization,</t>
  </si>
  <si>
    <t>GO:0010075-regulation of meristem growth,</t>
  </si>
  <si>
    <t>GO:0010162-seed dormancy process,</t>
  </si>
  <si>
    <t>Potri.007G009200.1</t>
  </si>
  <si>
    <t>AT5G65700.2</t>
  </si>
  <si>
    <t>PITA_000021388</t>
  </si>
  <si>
    <t>hypothetical protein AXG93_3960s1300</t>
  </si>
  <si>
    <t>Potri.013G127100.1</t>
  </si>
  <si>
    <t>AT3G50040.1</t>
  </si>
  <si>
    <t>PITA_000044879</t>
  </si>
  <si>
    <t>PF00566-Rab-GTPase-TBC domain,</t>
  </si>
  <si>
    <t>PF08542-Replication factor C C-terminal domain,</t>
  </si>
  <si>
    <t>PF08579-Mitochondrial ribonuclease P subunit (RPM2),</t>
  </si>
  <si>
    <t>PF09178-Domain of unknown function (DUF1945),</t>
  </si>
  <si>
    <t>PF10037-Mitochondrial 28S ribosomal protein S27,</t>
  </si>
  <si>
    <t>PF12554-Mitotic-spindle organizing gamma-tubulin ring associated,</t>
  </si>
  <si>
    <t>Potri.015G105400.1</t>
  </si>
  <si>
    <t>AT5G61400.1</t>
  </si>
  <si>
    <t>PITA_000005844</t>
  </si>
  <si>
    <t>PF01138-3' exoribonuclease family, domain 1</t>
  </si>
  <si>
    <t>Potri.016G055600.4</t>
  </si>
  <si>
    <t>Potri.006G114700.1</t>
  </si>
  <si>
    <t>AT3G52870.1</t>
  </si>
  <si>
    <t>PITA_000014757</t>
  </si>
  <si>
    <t>ethylene-responsive transcription factor ESR2-like</t>
  </si>
  <si>
    <t>PF00847-AP2 domain</t>
  </si>
  <si>
    <t>Potri.003G161000.1</t>
  </si>
  <si>
    <t>AT1G24590.1</t>
  </si>
  <si>
    <t>PITA_000011105</t>
  </si>
  <si>
    <t>PF00722-Glycosyl hydrolases family 16,</t>
  </si>
  <si>
    <t>PF06955-Xyloglucan endo-transglycosylase (XET) C-terminus</t>
  </si>
  <si>
    <t>GO:0005975-carbohydrate metabolic process,</t>
  </si>
  <si>
    <t>GO:0016787-hydrolase activity</t>
  </si>
  <si>
    <t>Potri.013G005700.1</t>
  </si>
  <si>
    <t>AT4G14130.1</t>
  </si>
  <si>
    <t>PITA_000065708</t>
  </si>
  <si>
    <t>PF04654-Protein of unknown function, DUF599</t>
  </si>
  <si>
    <t>Potri.001G372900.1</t>
  </si>
  <si>
    <t>AT3G18215.1</t>
  </si>
  <si>
    <t>PITA_000078166</t>
  </si>
  <si>
    <t>PF07819-PGAP1-like protein</t>
  </si>
  <si>
    <t>GO:0006505-GPI anchor metabolic process,</t>
  </si>
  <si>
    <t>GO:0006886-intracellular protein transport,</t>
  </si>
  <si>
    <t>GO:0016021-integral to membrane,</t>
  </si>
  <si>
    <t>GO:0016023-cytoplasmic membrane-bounded vesicle,</t>
  </si>
  <si>
    <t>GO:0016788-hydrolase activity, acting on ester bonds,</t>
  </si>
  <si>
    <t>GO:0031227-intrinsic to endoplasmic reticulum membrane,</t>
  </si>
  <si>
    <t>GO:0051205-protein insertion into membrane</t>
  </si>
  <si>
    <t>Potri.001G338000.1</t>
  </si>
  <si>
    <t>AT3G27325.2</t>
  </si>
  <si>
    <t>PITA_000018787</t>
  </si>
  <si>
    <t>Potri.004G203900.1</t>
  </si>
  <si>
    <t>AT4G20370.1</t>
  </si>
  <si>
    <t>PITA_000082170</t>
  </si>
  <si>
    <t>PF00011-Hsp20/alpha crystallin family</t>
  </si>
  <si>
    <t>Potri.003G076000.1</t>
  </si>
  <si>
    <t>AT5G51440.1</t>
  </si>
  <si>
    <t>PF03531-Structure-specific recognition protein (SSRP1)</t>
  </si>
  <si>
    <t>Potri.017G078500.1</t>
  </si>
  <si>
    <t>AT3G28730.1</t>
  </si>
  <si>
    <t>PITA_000008281</t>
  </si>
  <si>
    <t>transmembrane (DUF1068)</t>
  </si>
  <si>
    <t>PF06364-Protein of unknown function (DUF1068)</t>
  </si>
  <si>
    <t>Potri.004G006500.1</t>
  </si>
  <si>
    <t>AT1G05070.1</t>
  </si>
  <si>
    <t>PITA_000014422</t>
  </si>
  <si>
    <t>PF00149-Calcineurin-like phosphoesterase</t>
  </si>
  <si>
    <t>Potri.015G031300.1</t>
  </si>
  <si>
    <t>AT1G25230.1</t>
  </si>
  <si>
    <t>PITA_000032433</t>
  </si>
  <si>
    <t>PF02365-No apical meristem (NAM) protein,</t>
  </si>
  <si>
    <t>PF03119-NAD-dependent DNA ligase C4 zinc finger domain</t>
  </si>
  <si>
    <t>GO:0003677-DNA binding,</t>
  </si>
  <si>
    <t>GO:0003700-sequence-specific DNA binding transcription factor activity,</t>
  </si>
  <si>
    <t>GO:0006355-regulation of transcription, DNA-dependent,</t>
  </si>
  <si>
    <t>GO:0007275-multicellular organismal development</t>
  </si>
  <si>
    <t>Potri.018G068700.1</t>
  </si>
  <si>
    <t>AT4G29230.1</t>
  </si>
  <si>
    <t>PITA_000000938</t>
  </si>
  <si>
    <t>transcription factor jumonji ( ) domain</t>
  </si>
  <si>
    <t>PF02373-JmjC domain, hydroxylase</t>
  </si>
  <si>
    <t>Potri.003G126600.1</t>
  </si>
  <si>
    <t>AT1G63490.1</t>
  </si>
  <si>
    <t>PITA_000013516</t>
  </si>
  <si>
    <t>GO-Description</t>
  </si>
  <si>
    <t>Best BLAST Populus spp</t>
  </si>
  <si>
    <t>Best BLAST Arabidopsis</t>
  </si>
  <si>
    <t>Best BLAST Conifer spp</t>
  </si>
  <si>
    <t>PFAM-Description</t>
  </si>
  <si>
    <t>Description</t>
  </si>
  <si>
    <t>Gene</t>
  </si>
  <si>
    <t>order</t>
  </si>
  <si>
    <t>MFA*</t>
  </si>
  <si>
    <t>Annual ring wood radial tracheid width (RTW)</t>
  </si>
  <si>
    <t>Annual ring wood number of cells (NC)</t>
  </si>
  <si>
    <t>Earlywood radial tracheid width(ERTW)</t>
  </si>
  <si>
    <t>Transition radial tracheid width(TWD)</t>
  </si>
  <si>
    <t>Latewood radial tracheid width (LWD)</t>
  </si>
  <si>
    <t>Annual ring wood (Number of cells, ring width, radial tracheid width)</t>
  </si>
  <si>
    <t>ARW radial tracheid width</t>
  </si>
  <si>
    <t xml:space="preserve">Earlywood (Number of cells, ring width, radial tracheid width) </t>
  </si>
  <si>
    <t>ARW tangential tracheid width</t>
  </si>
  <si>
    <t>Tangential tracheid width (Annual ring wood, earlywood, transition wood, latewood)</t>
  </si>
  <si>
    <t>LW tangential tracheid width</t>
  </si>
  <si>
    <t>TW tangential tracheid width</t>
  </si>
  <si>
    <t>TW radial tracheid width</t>
  </si>
  <si>
    <t>LW radial tracheid width</t>
  </si>
  <si>
    <t>Annual ring wood(Number of cells, ring width, radial tracheid width)</t>
  </si>
  <si>
    <t>Annual ring wood(Modulus of elasticity, wood density, mirofibril angle), Earlywood density, earlywood(Ring width, wood density, coarseness, number of cells), earlywood (wood density, radial tracheid width, tangential tracheid width, coarseness), earlywood (number of cells, ring width, radial tracheid width), Wood denisty (Annual ring wood, earlywood, transtionwood, latewood), Annual ring wood(wood density,radial tracheid width, tangential tracheid width, coarseness),  earlywood tangential tracheid width, Annual ring wood ring width, transition wood ring width, number of cells (Annual ring wood,earlywood, transtionwood, latewood), tangential tracheid width (Annual ring wood, earlywood, transtion wood, latewood), wall thickness (Annual ring wood, earlywood, transtion wood, latewood), transition wood (ring width, density, coarseness, number of cells), transition wood (Number of cells, ring width, radial tracheid width)</t>
  </si>
  <si>
    <t>Earlywood (Wood density, radial tracheid width, tangential tracheid width, coarseness)</t>
  </si>
  <si>
    <t>Annual ring wood(Coarseness, density, radial tracheid width, tangential tracheid width)</t>
  </si>
  <si>
    <t>Earlywood density, Earlywood (wood density, radial tracheid width, tangential tracheid width, coarseness), wood density (Annual ring wood, earlywood, transtion wood, latewood), wall thickness (mean, earlywood, transition wood, latewood)</t>
  </si>
  <si>
    <t>Earlywood percentage, tangential tracheid width (Annual ring wood, earlywood, transition wood, latewood)</t>
  </si>
  <si>
    <t>Annual ring wood tangential tracheid width (TTW)</t>
  </si>
  <si>
    <t>Earlywood tangential tracheid width (ETTW)</t>
  </si>
  <si>
    <t>Transition wood tangential tracheid width (TTTW)</t>
  </si>
  <si>
    <t>Latewood tangential tracheid width (LTTW)</t>
  </si>
  <si>
    <t>p-value*</t>
  </si>
  <si>
    <t>p-value</t>
  </si>
  <si>
    <r>
      <t>MA_128658g0010</t>
    </r>
    <r>
      <rPr>
        <sz val="11"/>
        <color rgb="FFFF0000"/>
        <rFont val="Calibri (Body)"/>
      </rPr>
      <t>#</t>
    </r>
  </si>
  <si>
    <r>
      <t>MA_95898g0010</t>
    </r>
    <r>
      <rPr>
        <sz val="11"/>
        <color rgb="FFFF0000"/>
        <rFont val="Calibri (Body)"/>
      </rPr>
      <t>#</t>
    </r>
  </si>
  <si>
    <t>Woodtype</t>
  </si>
  <si>
    <t>TW tangential trachied width</t>
  </si>
  <si>
    <t>PVE*</t>
  </si>
  <si>
    <t>Annual ring wood  ring width</t>
  </si>
  <si>
    <t>Annual ring wood MFA</t>
  </si>
  <si>
    <t>Annual ring wood MOE</t>
  </si>
  <si>
    <t>Annual ring wood radial tracheid width</t>
  </si>
  <si>
    <t>Annual ring wood tangential tracheid width</t>
  </si>
  <si>
    <t>Annual ring wood wood density</t>
  </si>
  <si>
    <t>Number of SNPs</t>
  </si>
  <si>
    <t xml:space="preserve">* presents that the results from the validation population (476 parental individuals). </t>
  </si>
  <si>
    <t xml:space="preserve">If the value of PVE is zero which presents that the genomic best linear unbiased prediction model (GBLUP)  including their associated SNPs as fixed effects will not improve the prediction.   </t>
  </si>
  <si>
    <t>Order of independent SNP</t>
  </si>
  <si>
    <t>Chloroplast beta-amylase (AtBAM3)</t>
  </si>
  <si>
    <t>MAF*</t>
  </si>
  <si>
    <t>MAF* presents the minor allele frequency in validation population (476 mother trees). Otherwise, the meaning of variables are the same as Table S6.</t>
  </si>
  <si>
    <t xml:space="preserve">Note that pedigree-based heritiablity is based on 505 half-sib families, SNP-based heritability based on 1303 unrelated individuals </t>
  </si>
  <si>
    <t># presents that the genes are annotated as transcription factor</t>
  </si>
  <si>
    <t>The cell filled in red represents that the contig harbours more than one were detected as candidate genes.</t>
  </si>
  <si>
    <r>
      <rPr>
        <b/>
        <sz val="11"/>
        <color theme="1"/>
        <rFont val="Calibri"/>
        <family val="2"/>
        <scheme val="minor"/>
      </rPr>
      <t xml:space="preserve">Table S1 </t>
    </r>
    <r>
      <rPr>
        <sz val="11"/>
        <color theme="1"/>
        <rFont val="Calibri"/>
        <family val="2"/>
        <scheme val="minor"/>
      </rPr>
      <t>Pedigree-based and SNP-based narrow-sense heritabilities of different traits in different parts of wood.</t>
    </r>
  </si>
  <si>
    <r>
      <rPr>
        <b/>
        <sz val="11"/>
        <color theme="1"/>
        <rFont val="Calibri"/>
        <family val="2"/>
        <scheme val="minor"/>
      </rPr>
      <t>Table</t>
    </r>
    <r>
      <rPr>
        <sz val="11"/>
        <color theme="1"/>
        <rFont val="Calibri"/>
        <family val="2"/>
        <scheme val="minor"/>
      </rPr>
      <t xml:space="preserve"> S2 Linkage disequilibrium (LD, </t>
    </r>
    <r>
      <rPr>
        <i/>
        <sz val="11"/>
        <color theme="1"/>
        <rFont val="Calibri"/>
        <family val="2"/>
        <scheme val="minor"/>
      </rPr>
      <t>r</t>
    </r>
    <r>
      <rPr>
        <sz val="11"/>
        <color theme="1"/>
        <rFont val="Calibri"/>
        <family val="2"/>
        <scheme val="minor"/>
      </rPr>
      <t>2) between candidate SNPs from genome-wide association study (GWAS).</t>
    </r>
  </si>
  <si>
    <r>
      <rPr>
        <b/>
        <sz val="10"/>
        <rFont val="Calibri"/>
        <family val="2"/>
        <scheme val="minor"/>
      </rPr>
      <t>Table</t>
    </r>
    <r>
      <rPr>
        <sz val="10"/>
        <rFont val="Calibri"/>
        <family val="2"/>
        <scheme val="minor"/>
      </rPr>
      <t xml:space="preserve"> S3 Results of genome-wide association study (GWAS) for all wood quality traits.</t>
    </r>
  </si>
  <si>
    <r>
      <rPr>
        <b/>
        <sz val="11"/>
        <color theme="1"/>
        <rFont val="Calibri"/>
        <family val="2"/>
        <scheme val="minor"/>
      </rPr>
      <t xml:space="preserve">Table S4 </t>
    </r>
    <r>
      <rPr>
        <sz val="11"/>
        <color theme="1"/>
        <rFont val="Calibri"/>
        <family val="2"/>
        <scheme val="minor"/>
      </rPr>
      <t xml:space="preserve">Candiate genes detected by GWAS.  Associated SNPs and candiate genes and  detected by BLINK and univariate GEMMA (UV-GEMMA)  and multivariate GEMMA (MV-GEMMA) GWAS from the whole core wood (WCW), juvenile wood (JW), and mature wood (MW) based on an  adjusted FDR P&lt;0.05 with genes and their putative gene function </t>
    </r>
  </si>
  <si>
    <t xml:space="preserve">Table S5 Number of SNPs associated with traits and proportion of phenotypic variance explained (PVE) by associated SNPs </t>
  </si>
  <si>
    <r>
      <rPr>
        <b/>
        <sz val="10"/>
        <rFont val="Calibri"/>
        <family val="2"/>
        <scheme val="minor"/>
      </rPr>
      <t xml:space="preserve">Table S6 </t>
    </r>
    <r>
      <rPr>
        <sz val="10"/>
        <rFont val="Calibri"/>
        <family val="2"/>
        <scheme val="minor"/>
      </rPr>
      <t>Significant SNPs under p value &lt;0.05 in the validation population</t>
    </r>
  </si>
  <si>
    <t>Table S6a The details of Significant SNPs under p value &lt;0.05 in validation population (parental population with 476 individuals)</t>
  </si>
  <si>
    <t xml:space="preserve">Table S6b Number of independent SNPs in validation population. </t>
  </si>
  <si>
    <r>
      <t xml:space="preserve">Table S7 GWAS candidate gene further annotation. Genome-wide associated genes, GO annotation, and their best blast homologs in </t>
    </r>
    <r>
      <rPr>
        <i/>
        <sz val="11"/>
        <color theme="1"/>
        <rFont val="Calibri"/>
        <family val="2"/>
        <scheme val="minor"/>
      </rPr>
      <t>populus</t>
    </r>
    <r>
      <rPr>
        <sz val="11"/>
        <color theme="1"/>
        <rFont val="Calibri"/>
        <family val="2"/>
        <scheme val="minor"/>
      </rPr>
      <t xml:space="preserve">, </t>
    </r>
    <r>
      <rPr>
        <i/>
        <sz val="11"/>
        <color theme="1"/>
        <rFont val="Calibri"/>
        <family val="2"/>
        <scheme val="minor"/>
      </rPr>
      <t>Arabidopsis</t>
    </r>
    <r>
      <rPr>
        <sz val="11"/>
        <color theme="1"/>
        <rFont val="Calibri"/>
        <family val="2"/>
        <scheme val="minor"/>
      </rPr>
      <t>, and conifer. The blast information could be extracted from https://congenie.org/.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</si>
</sst>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000"/>
  </numFmts>
  <fonts count="15">
    <font>
      <sz val="11"/>
      <color theme="1"/>
      <name val="Calibri"/>
      <family val="2"/>
      <scheme val="minor"/>
    </font>
    <font>
      <sz val="11"/>
      <name val="Calibri"/>
      <family val="2"/>
      <scheme val="minor"/>
    </font>
    <font>
      <i/>
      <sz val="11"/>
      <color theme="1"/>
      <name val="Calibri"/>
      <family val="2"/>
      <scheme val="minor"/>
    </font>
    <font>
      <b/>
      <sz val="11"/>
      <color theme="1"/>
      <name val="Calibri"/>
      <family val="2"/>
      <scheme val="minor"/>
    </font>
    <font>
      <sz val="11"/>
      <color theme="1"/>
      <name val="Times New Roman"/>
      <family val="1"/>
    </font>
    <font>
      <sz val="11"/>
      <color rgb="FF000000"/>
      <name val="Times New Roman"/>
      <family val="1"/>
    </font>
    <font>
      <sz val="10"/>
      <name val="Calibri"/>
      <family val="2"/>
      <scheme val="minor"/>
    </font>
    <font>
      <sz val="10"/>
      <color theme="1"/>
      <name val="Calibri"/>
      <family val="2"/>
      <scheme val="minor"/>
    </font>
    <font>
      <b/>
      <sz val="10"/>
      <name val="Calibri"/>
      <family val="2"/>
      <scheme val="minor"/>
    </font>
    <font>
      <sz val="13"/>
      <color rgb="FF333333"/>
      <name val="Arial"/>
      <family val="2"/>
    </font>
    <font>
      <sz val="13"/>
      <color rgb="FF157896"/>
      <name val="Arial"/>
      <family val="2"/>
    </font>
    <font>
      <sz val="10"/>
      <color rgb="FFFF0000"/>
      <name val="Calibri"/>
      <family val="2"/>
      <scheme val="minor"/>
    </font>
    <font>
      <sz val="10"/>
      <color rgb="FF000000"/>
      <name val="Helvetica Neue"/>
      <family val="2"/>
    </font>
    <font>
      <sz val="11"/>
      <color rgb="FFFF0000"/>
      <name val="Calibri (Body)"/>
    </font>
    <font>
      <sz val="11"/>
      <color rgb="FF333333"/>
      <name val="Arial"/>
      <family val="2"/>
    </font>
  </fonts>
  <fills count="5">
    <fill>
      <patternFill patternType="none"/>
    </fill>
    <fill>
      <patternFill patternType="gray125"/>
    </fill>
    <fill>
      <patternFill patternType="solid">
        <fgColor theme="4" tint="0.59999389629810485"/>
        <bgColor indexed="64"/>
      </patternFill>
    </fill>
    <fill>
      <patternFill patternType="solid">
        <fgColor theme="2" tint="-9.9978637043366805E-2"/>
        <bgColor indexed="64"/>
      </patternFill>
    </fill>
    <fill>
      <patternFill patternType="solid">
        <fgColor theme="9" tint="0.79998168889431442"/>
        <bgColor indexed="64"/>
      </patternFill>
    </fill>
  </fills>
  <borders count="7">
    <border>
      <left/>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top style="medium">
        <color auto="1"/>
      </top>
      <bottom/>
      <diagonal/>
    </border>
    <border>
      <left/>
      <right/>
      <top/>
      <bottom style="medium">
        <color auto="1"/>
      </bottom>
      <diagonal/>
    </border>
    <border>
      <left/>
      <right/>
      <top style="medium">
        <color auto="1"/>
      </top>
      <bottom style="thin">
        <color auto="1"/>
      </bottom>
      <diagonal/>
    </border>
  </borders>
  <cellStyleXfs count="1">
    <xf numFmtId="0" fontId="0" fillId="0" borderId="0"/>
  </cellStyleXfs>
  <cellXfs count="188">
    <xf numFmtId="0" fontId="0" fillId="0" borderId="0" xfId="0"/>
    <xf numFmtId="0" fontId="0" fillId="0" borderId="0" xfId="0" applyFont="1" applyFill="1" applyBorder="1"/>
    <xf numFmtId="0" fontId="0" fillId="0" borderId="0" xfId="0" applyFill="1" applyBorder="1"/>
    <xf numFmtId="0" fontId="2" fillId="0" borderId="0" xfId="0" applyFont="1" applyFill="1" applyBorder="1"/>
    <xf numFmtId="0" fontId="3" fillId="0" borderId="0" xfId="0" applyFont="1" applyFill="1" applyBorder="1"/>
    <xf numFmtId="0" fontId="0" fillId="0" borderId="0" xfId="0" applyFill="1"/>
    <xf numFmtId="0" fontId="0" fillId="0" borderId="3" xfId="0" applyFill="1" applyBorder="1"/>
    <xf numFmtId="2" fontId="0" fillId="0" borderId="3" xfId="0" applyNumberFormat="1" applyFill="1" applyBorder="1" applyAlignment="1">
      <alignment horizontal="center"/>
    </xf>
    <xf numFmtId="0" fontId="0" fillId="0" borderId="1" xfId="0" applyFill="1" applyBorder="1"/>
    <xf numFmtId="0" fontId="0" fillId="0" borderId="0" xfId="0" applyFill="1" applyAlignment="1">
      <alignment horizontal="center"/>
    </xf>
    <xf numFmtId="0" fontId="0" fillId="0" borderId="0" xfId="0" applyFill="1" applyBorder="1" applyAlignment="1">
      <alignment horizontal="center"/>
    </xf>
    <xf numFmtId="49" fontId="0" fillId="0" borderId="0" xfId="0" applyNumberFormat="1" applyFill="1" applyBorder="1"/>
    <xf numFmtId="49" fontId="3" fillId="0" borderId="0" xfId="0" applyNumberFormat="1" applyFont="1" applyFill="1" applyBorder="1"/>
    <xf numFmtId="0" fontId="0" fillId="0" borderId="0" xfId="0" applyBorder="1"/>
    <xf numFmtId="164" fontId="0" fillId="0" borderId="0" xfId="0" applyNumberFormat="1" applyBorder="1"/>
    <xf numFmtId="164" fontId="0" fillId="0" borderId="2" xfId="0" applyNumberFormat="1" applyBorder="1"/>
    <xf numFmtId="0" fontId="0" fillId="0" borderId="5" xfId="0" applyBorder="1"/>
    <xf numFmtId="0" fontId="0" fillId="0" borderId="0" xfId="0" applyBorder="1" applyAlignment="1">
      <alignment horizontal="center"/>
    </xf>
    <xf numFmtId="11" fontId="0" fillId="0" borderId="0" xfId="0" applyNumberFormat="1" applyBorder="1"/>
    <xf numFmtId="0" fontId="0" fillId="0" borderId="5" xfId="0" applyBorder="1" applyAlignment="1">
      <alignment horizontal="center"/>
    </xf>
    <xf numFmtId="11" fontId="0" fillId="0" borderId="5" xfId="0" applyNumberFormat="1" applyBorder="1"/>
    <xf numFmtId="0" fontId="0" fillId="0" borderId="6" xfId="0" applyBorder="1"/>
    <xf numFmtId="11" fontId="0" fillId="0" borderId="0" xfId="0" applyNumberFormat="1" applyFill="1" applyBorder="1"/>
    <xf numFmtId="0" fontId="0" fillId="0" borderId="0" xfId="0" applyBorder="1" applyAlignment="1">
      <alignment wrapText="1"/>
    </xf>
    <xf numFmtId="2" fontId="5" fillId="0" borderId="0" xfId="0" applyNumberFormat="1" applyFont="1" applyBorder="1" applyAlignment="1">
      <alignment horizontal="left" vertical="center"/>
    </xf>
    <xf numFmtId="0" fontId="4" fillId="0" borderId="0" xfId="0" applyFont="1" applyBorder="1"/>
    <xf numFmtId="11" fontId="0" fillId="0" borderId="0" xfId="0" applyNumberFormat="1" applyFill="1"/>
    <xf numFmtId="0" fontId="1" fillId="0" borderId="0" xfId="0" applyFont="1" applyFill="1" applyBorder="1" applyAlignment="1">
      <alignment horizontal="center"/>
    </xf>
    <xf numFmtId="0" fontId="1" fillId="0" borderId="0" xfId="0" applyFont="1" applyFill="1" applyBorder="1"/>
    <xf numFmtId="0" fontId="6" fillId="0" borderId="0" xfId="0" applyFont="1" applyFill="1"/>
    <xf numFmtId="0" fontId="6" fillId="2" borderId="0" xfId="0" applyFont="1" applyFill="1" applyBorder="1"/>
    <xf numFmtId="2" fontId="6" fillId="2" borderId="0" xfId="0" applyNumberFormat="1" applyFont="1" applyFill="1" applyBorder="1"/>
    <xf numFmtId="2" fontId="6" fillId="0" borderId="0" xfId="0" applyNumberFormat="1" applyFont="1" applyFill="1"/>
    <xf numFmtId="0" fontId="6" fillId="0" borderId="0" xfId="0" applyFont="1" applyFill="1" applyAlignment="1">
      <alignment horizontal="right"/>
    </xf>
    <xf numFmtId="2" fontId="6" fillId="0" borderId="0" xfId="0" applyNumberFormat="1" applyFont="1" applyFill="1" applyAlignment="1">
      <alignment horizontal="center"/>
    </xf>
    <xf numFmtId="11" fontId="7" fillId="0" borderId="0" xfId="0" applyNumberFormat="1" applyFont="1" applyAlignment="1">
      <alignment horizontal="center"/>
    </xf>
    <xf numFmtId="0" fontId="1" fillId="0" borderId="5" xfId="0" applyFont="1" applyFill="1" applyBorder="1" applyAlignment="1">
      <alignment horizontal="center"/>
    </xf>
    <xf numFmtId="0" fontId="1" fillId="0" borderId="0" xfId="0" applyFont="1" applyFill="1"/>
    <xf numFmtId="0" fontId="1" fillId="0" borderId="5" xfId="0" applyFont="1" applyFill="1" applyBorder="1"/>
    <xf numFmtId="0" fontId="0" fillId="0" borderId="0" xfId="0" applyAlignment="1">
      <alignment horizontal="left"/>
    </xf>
    <xf numFmtId="0" fontId="0" fillId="0" borderId="5" xfId="0" applyBorder="1" applyAlignment="1"/>
    <xf numFmtId="0" fontId="6" fillId="3" borderId="0" xfId="0" applyFont="1" applyFill="1" applyBorder="1"/>
    <xf numFmtId="0" fontId="6" fillId="4" borderId="0" xfId="0" applyFont="1" applyFill="1" applyBorder="1"/>
    <xf numFmtId="2" fontId="6" fillId="0" borderId="6" xfId="0" applyNumberFormat="1" applyFont="1" applyFill="1" applyBorder="1" applyAlignment="1">
      <alignment horizontal="left"/>
    </xf>
    <xf numFmtId="0" fontId="6" fillId="0" borderId="6" xfId="0" applyFont="1" applyFill="1" applyBorder="1"/>
    <xf numFmtId="0" fontId="6" fillId="0" borderId="6" xfId="0" applyFont="1" applyFill="1" applyBorder="1" applyAlignment="1">
      <alignment horizontal="left"/>
    </xf>
    <xf numFmtId="0" fontId="6" fillId="0" borderId="6" xfId="0" applyFont="1" applyFill="1" applyBorder="1" applyAlignment="1">
      <alignment horizontal="right"/>
    </xf>
    <xf numFmtId="2" fontId="6" fillId="0" borderId="6" xfId="0" applyNumberFormat="1" applyFont="1" applyFill="1" applyBorder="1" applyAlignment="1">
      <alignment horizontal="center"/>
    </xf>
    <xf numFmtId="2" fontId="6" fillId="4" borderId="0" xfId="0" applyNumberFormat="1" applyFont="1" applyFill="1" applyBorder="1"/>
    <xf numFmtId="11" fontId="6" fillId="4" borderId="0" xfId="0" applyNumberFormat="1" applyFont="1" applyFill="1" applyBorder="1" applyAlignment="1">
      <alignment horizontal="right"/>
    </xf>
    <xf numFmtId="11" fontId="6" fillId="4" borderId="0" xfId="0" applyNumberFormat="1" applyFont="1" applyFill="1" applyBorder="1" applyAlignment="1">
      <alignment horizontal="center"/>
    </xf>
    <xf numFmtId="2" fontId="7" fillId="4" borderId="0" xfId="0" applyNumberFormat="1" applyFont="1" applyFill="1" applyAlignment="1">
      <alignment horizontal="center"/>
    </xf>
    <xf numFmtId="165" fontId="6" fillId="4" borderId="0" xfId="0" applyNumberFormat="1" applyFont="1" applyFill="1" applyBorder="1" applyAlignment="1">
      <alignment horizontal="center"/>
    </xf>
    <xf numFmtId="166" fontId="6" fillId="4" borderId="0" xfId="0" applyNumberFormat="1" applyFont="1" applyFill="1" applyBorder="1" applyAlignment="1">
      <alignment horizontal="center"/>
    </xf>
    <xf numFmtId="165" fontId="6" fillId="4" borderId="0" xfId="0" applyNumberFormat="1" applyFont="1" applyFill="1" applyAlignment="1">
      <alignment horizontal="center"/>
    </xf>
    <xf numFmtId="2" fontId="7" fillId="4" borderId="0" xfId="0" applyNumberFormat="1" applyFont="1" applyFill="1" applyBorder="1" applyAlignment="1">
      <alignment horizontal="center"/>
    </xf>
    <xf numFmtId="11" fontId="6" fillId="4" borderId="0" xfId="0" applyNumberFormat="1" applyFont="1" applyFill="1" applyBorder="1"/>
    <xf numFmtId="165" fontId="7" fillId="4" borderId="0" xfId="0" applyNumberFormat="1" applyFont="1" applyFill="1" applyBorder="1" applyAlignment="1">
      <alignment horizontal="center"/>
    </xf>
    <xf numFmtId="0" fontId="7" fillId="4" borderId="0" xfId="0" applyFont="1" applyFill="1" applyBorder="1"/>
    <xf numFmtId="0" fontId="7" fillId="4" borderId="0" xfId="0" applyFont="1" applyFill="1"/>
    <xf numFmtId="165" fontId="7" fillId="4" borderId="0" xfId="0" applyNumberFormat="1" applyFont="1" applyFill="1" applyAlignment="1">
      <alignment horizontal="center"/>
    </xf>
    <xf numFmtId="0" fontId="6" fillId="4" borderId="0" xfId="0" applyFont="1" applyFill="1"/>
    <xf numFmtId="165" fontId="8" fillId="4" borderId="0" xfId="0" applyNumberFormat="1" applyFont="1" applyFill="1" applyBorder="1" applyAlignment="1">
      <alignment horizontal="center"/>
    </xf>
    <xf numFmtId="2" fontId="6" fillId="3" borderId="0" xfId="0" applyNumberFormat="1" applyFont="1" applyFill="1" applyBorder="1"/>
    <xf numFmtId="0" fontId="0" fillId="0" borderId="6" xfId="0" applyBorder="1" applyAlignment="1">
      <alignment wrapText="1"/>
    </xf>
    <xf numFmtId="0" fontId="0" fillId="0" borderId="0" xfId="0" applyAlignment="1">
      <alignment wrapText="1"/>
    </xf>
    <xf numFmtId="0" fontId="0" fillId="0" borderId="6" xfId="0" applyBorder="1" applyAlignment="1">
      <alignment horizontal="center" wrapText="1"/>
    </xf>
    <xf numFmtId="0" fontId="0" fillId="0" borderId="0" xfId="0" applyFill="1" applyBorder="1" applyAlignment="1"/>
    <xf numFmtId="0" fontId="1" fillId="0" borderId="0" xfId="0" applyFont="1" applyFill="1" applyBorder="1" applyAlignment="1"/>
    <xf numFmtId="0" fontId="0" fillId="0" borderId="0" xfId="0" applyBorder="1" applyAlignment="1"/>
    <xf numFmtId="0" fontId="0" fillId="0" borderId="6" xfId="0" applyFill="1" applyBorder="1" applyAlignment="1">
      <alignment horizontal="left"/>
    </xf>
    <xf numFmtId="11" fontId="0" fillId="0" borderId="0" xfId="0" applyNumberFormat="1" applyBorder="1" applyAlignment="1">
      <alignment horizontal="center"/>
    </xf>
    <xf numFmtId="49" fontId="0" fillId="0" borderId="0" xfId="0" applyNumberFormat="1"/>
    <xf numFmtId="49" fontId="0" fillId="0" borderId="0" xfId="0" applyNumberFormat="1" applyAlignment="1">
      <alignment horizontal="center"/>
    </xf>
    <xf numFmtId="49" fontId="0" fillId="0" borderId="0" xfId="0" applyNumberFormat="1" applyFill="1" applyAlignment="1">
      <alignment horizontal="center"/>
    </xf>
    <xf numFmtId="0" fontId="0" fillId="0" borderId="0" xfId="0" applyAlignment="1">
      <alignment textRotation="50"/>
    </xf>
    <xf numFmtId="0" fontId="0" fillId="0" borderId="4" xfId="0" applyBorder="1" applyAlignment="1">
      <alignment textRotation="50"/>
    </xf>
    <xf numFmtId="0" fontId="0" fillId="0" borderId="4" xfId="0" applyBorder="1" applyAlignment="1">
      <alignment horizontal="center" textRotation="50"/>
    </xf>
    <xf numFmtId="164" fontId="0" fillId="0" borderId="5" xfId="0" applyNumberFormat="1" applyBorder="1"/>
    <xf numFmtId="0" fontId="0" fillId="0" borderId="2" xfId="0" applyBorder="1"/>
    <xf numFmtId="11" fontId="0" fillId="0" borderId="2" xfId="0" applyNumberFormat="1" applyBorder="1"/>
    <xf numFmtId="0" fontId="0" fillId="0" borderId="4" xfId="0" applyBorder="1"/>
    <xf numFmtId="0" fontId="9" fillId="0" borderId="0" xfId="0" applyFont="1" applyBorder="1"/>
    <xf numFmtId="0" fontId="10" fillId="0" borderId="0" xfId="0" applyFont="1" applyBorder="1"/>
    <xf numFmtId="0" fontId="9" fillId="0" borderId="5" xfId="0" applyFont="1" applyBorder="1"/>
    <xf numFmtId="0" fontId="9" fillId="0" borderId="2" xfId="0" applyFont="1" applyBorder="1"/>
    <xf numFmtId="0" fontId="11" fillId="0" borderId="0" xfId="0" applyFont="1" applyFill="1"/>
    <xf numFmtId="166" fontId="11" fillId="4" borderId="0" xfId="0" applyNumberFormat="1" applyFont="1" applyFill="1" applyBorder="1" applyAlignment="1">
      <alignment horizontal="center"/>
    </xf>
    <xf numFmtId="2" fontId="6" fillId="4" borderId="0" xfId="0" applyNumberFormat="1" applyFont="1" applyFill="1" applyAlignment="1">
      <alignment horizontal="center"/>
    </xf>
    <xf numFmtId="2" fontId="6" fillId="4" borderId="0" xfId="0" applyNumberFormat="1" applyFont="1" applyFill="1" applyBorder="1" applyAlignment="1">
      <alignment horizontal="center"/>
    </xf>
    <xf numFmtId="11" fontId="1" fillId="4" borderId="0" xfId="0" applyNumberFormat="1" applyFont="1" applyFill="1" applyAlignment="1">
      <alignment horizontal="center"/>
    </xf>
    <xf numFmtId="0" fontId="1" fillId="4" borderId="0" xfId="0" applyFont="1" applyFill="1" applyAlignment="1">
      <alignment horizontal="center"/>
    </xf>
    <xf numFmtId="11" fontId="1" fillId="4" borderId="0" xfId="0" applyNumberFormat="1" applyFont="1" applyFill="1" applyBorder="1" applyAlignment="1">
      <alignment horizontal="center"/>
    </xf>
    <xf numFmtId="0" fontId="1" fillId="4" borderId="0" xfId="0" applyFont="1" applyFill="1" applyBorder="1" applyAlignment="1">
      <alignment horizontal="center"/>
    </xf>
    <xf numFmtId="0" fontId="6" fillId="0" borderId="5" xfId="0" applyFont="1" applyFill="1" applyBorder="1"/>
    <xf numFmtId="0" fontId="6" fillId="4" borderId="5" xfId="0" applyFont="1" applyFill="1" applyBorder="1"/>
    <xf numFmtId="11" fontId="6" fillId="4" borderId="5" xfId="0" applyNumberFormat="1" applyFont="1" applyFill="1" applyBorder="1" applyAlignment="1">
      <alignment horizontal="center"/>
    </xf>
    <xf numFmtId="165" fontId="6" fillId="4" borderId="5" xfId="0" applyNumberFormat="1" applyFont="1" applyFill="1" applyBorder="1" applyAlignment="1">
      <alignment horizontal="center"/>
    </xf>
    <xf numFmtId="166" fontId="6" fillId="4" borderId="5" xfId="0" applyNumberFormat="1" applyFont="1" applyFill="1" applyBorder="1" applyAlignment="1">
      <alignment horizontal="center"/>
    </xf>
    <xf numFmtId="165" fontId="6" fillId="0" borderId="6" xfId="0" applyNumberFormat="1" applyFont="1" applyFill="1" applyBorder="1" applyAlignment="1">
      <alignment horizontal="center"/>
    </xf>
    <xf numFmtId="165" fontId="6" fillId="3" borderId="0" xfId="0" applyNumberFormat="1" applyFont="1" applyFill="1" applyBorder="1"/>
    <xf numFmtId="165" fontId="6" fillId="2" borderId="0" xfId="0" applyNumberFormat="1" applyFont="1" applyFill="1" applyBorder="1"/>
    <xf numFmtId="165" fontId="6" fillId="0" borderId="0" xfId="0" applyNumberFormat="1" applyFont="1" applyFill="1" applyAlignment="1">
      <alignment horizontal="center"/>
    </xf>
    <xf numFmtId="165" fontId="7" fillId="0" borderId="0" xfId="0" applyNumberFormat="1" applyFont="1" applyAlignment="1">
      <alignment horizontal="center"/>
    </xf>
    <xf numFmtId="0" fontId="6" fillId="0" borderId="0" xfId="0" applyFont="1" applyFill="1" applyAlignment="1">
      <alignment horizontal="center"/>
    </xf>
    <xf numFmtId="0" fontId="6" fillId="3" borderId="0" xfId="0" applyFont="1" applyFill="1" applyBorder="1" applyAlignment="1">
      <alignment horizontal="center"/>
    </xf>
    <xf numFmtId="0" fontId="6" fillId="2" borderId="0" xfId="0" applyFont="1" applyFill="1" applyBorder="1" applyAlignment="1">
      <alignment horizontal="center"/>
    </xf>
    <xf numFmtId="166" fontId="6" fillId="3" borderId="0" xfId="0" applyNumberFormat="1" applyFont="1" applyFill="1" applyBorder="1"/>
    <xf numFmtId="166" fontId="6" fillId="2" borderId="0" xfId="0" applyNumberFormat="1" applyFont="1" applyFill="1" applyBorder="1"/>
    <xf numFmtId="2" fontId="6" fillId="0" borderId="0" xfId="0" applyNumberFormat="1" applyFont="1"/>
    <xf numFmtId="0" fontId="6" fillId="0" borderId="0" xfId="0" applyFont="1"/>
    <xf numFmtId="0" fontId="6" fillId="0" borderId="0" xfId="0" applyFont="1" applyAlignment="1">
      <alignment horizontal="right"/>
    </xf>
    <xf numFmtId="2" fontId="6" fillId="0" borderId="0" xfId="0" applyNumberFormat="1" applyFont="1" applyAlignment="1">
      <alignment horizontal="center"/>
    </xf>
    <xf numFmtId="0" fontId="0" fillId="0" borderId="4" xfId="0" applyFill="1" applyBorder="1"/>
    <xf numFmtId="0" fontId="0" fillId="0" borderId="5" xfId="0" applyFill="1" applyBorder="1" applyAlignment="1">
      <alignment horizontal="center"/>
    </xf>
    <xf numFmtId="0" fontId="3" fillId="0" borderId="5" xfId="0" applyFont="1" applyFill="1" applyBorder="1"/>
    <xf numFmtId="49" fontId="0" fillId="0" borderId="5" xfId="0" applyNumberFormat="1" applyFill="1" applyBorder="1"/>
    <xf numFmtId="11" fontId="1" fillId="4" borderId="5" xfId="0" applyNumberFormat="1" applyFont="1" applyFill="1" applyBorder="1" applyAlignment="1">
      <alignment horizontal="center"/>
    </xf>
    <xf numFmtId="165" fontId="6" fillId="4" borderId="0" xfId="0" applyNumberFormat="1" applyFont="1" applyFill="1" applyAlignment="1">
      <alignment horizontal="left"/>
    </xf>
    <xf numFmtId="165" fontId="6" fillId="4" borderId="0" xfId="0" applyNumberFormat="1" applyFont="1" applyFill="1" applyBorder="1" applyAlignment="1">
      <alignment horizontal="left"/>
    </xf>
    <xf numFmtId="0" fontId="6" fillId="4" borderId="0" xfId="0" applyFont="1" applyFill="1" applyAlignment="1">
      <alignment horizontal="left"/>
    </xf>
    <xf numFmtId="165" fontId="7" fillId="4" borderId="0" xfId="0" applyNumberFormat="1" applyFont="1" applyFill="1" applyAlignment="1">
      <alignment horizontal="left"/>
    </xf>
    <xf numFmtId="0" fontId="7" fillId="4" borderId="0" xfId="0" applyFont="1" applyFill="1" applyAlignment="1">
      <alignment horizontal="left"/>
    </xf>
    <xf numFmtId="0" fontId="7" fillId="4" borderId="0" xfId="0" applyFont="1" applyFill="1" applyBorder="1" applyAlignment="1">
      <alignment horizontal="left"/>
    </xf>
    <xf numFmtId="165" fontId="7" fillId="4" borderId="0" xfId="0" applyNumberFormat="1" applyFont="1" applyFill="1" applyBorder="1" applyAlignment="1">
      <alignment horizontal="left"/>
    </xf>
    <xf numFmtId="166" fontId="6" fillId="0" borderId="0" xfId="0" applyNumberFormat="1" applyFont="1" applyFill="1" applyBorder="1" applyAlignment="1">
      <alignment horizontal="center"/>
    </xf>
    <xf numFmtId="11" fontId="6" fillId="4" borderId="5" xfId="0" applyNumberFormat="1" applyFont="1" applyFill="1" applyBorder="1"/>
    <xf numFmtId="0" fontId="6" fillId="4" borderId="5" xfId="0" applyFont="1" applyFill="1" applyBorder="1" applyAlignment="1">
      <alignment horizontal="center"/>
    </xf>
    <xf numFmtId="2" fontId="6" fillId="4" borderId="5" xfId="0" applyNumberFormat="1" applyFont="1" applyFill="1" applyBorder="1" applyAlignment="1">
      <alignment horizontal="center"/>
    </xf>
    <xf numFmtId="11" fontId="6" fillId="3" borderId="0" xfId="0" applyNumberFormat="1" applyFont="1" applyFill="1" applyBorder="1" applyAlignment="1">
      <alignment horizontal="center"/>
    </xf>
    <xf numFmtId="11" fontId="6" fillId="2" borderId="0" xfId="0" applyNumberFormat="1" applyFont="1" applyFill="1" applyBorder="1" applyAlignment="1">
      <alignment horizontal="center"/>
    </xf>
    <xf numFmtId="0" fontId="0" fillId="0" borderId="0" xfId="0"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0" xfId="0"/>
    <xf numFmtId="0" fontId="0" fillId="0" borderId="0" xfId="0" applyBorder="1"/>
    <xf numFmtId="11" fontId="0" fillId="0" borderId="0" xfId="0" applyNumberFormat="1" applyBorder="1" applyAlignment="1">
      <alignment horizontal="right"/>
    </xf>
    <xf numFmtId="2" fontId="12" fillId="0" borderId="0" xfId="0" applyNumberFormat="1" applyFont="1" applyBorder="1" applyAlignment="1">
      <alignment horizontal="center"/>
    </xf>
    <xf numFmtId="2" fontId="0" fillId="0" borderId="0" xfId="0" applyNumberFormat="1" applyBorder="1" applyAlignment="1">
      <alignment horizontal="center"/>
    </xf>
    <xf numFmtId="2" fontId="12" fillId="0" borderId="5" xfId="0" applyNumberFormat="1" applyFont="1" applyBorder="1" applyAlignment="1">
      <alignment horizontal="center"/>
    </xf>
    <xf numFmtId="2" fontId="12" fillId="0" borderId="2" xfId="0" applyNumberFormat="1" applyFont="1" applyBorder="1" applyAlignment="1">
      <alignment horizontal="center"/>
    </xf>
    <xf numFmtId="0" fontId="0" fillId="0" borderId="4" xfId="0" applyFont="1" applyBorder="1"/>
    <xf numFmtId="0" fontId="14" fillId="0" borderId="2" xfId="0" applyFont="1" applyBorder="1"/>
    <xf numFmtId="0" fontId="14" fillId="0" borderId="0" xfId="0" applyFont="1" applyBorder="1"/>
    <xf numFmtId="0" fontId="14" fillId="0" borderId="5" xfId="0" applyFont="1" applyBorder="1"/>
    <xf numFmtId="0" fontId="0" fillId="0" borderId="0" xfId="0" applyFont="1"/>
    <xf numFmtId="0" fontId="0" fillId="0" borderId="0" xfId="0" applyAlignment="1">
      <alignment horizontal="left"/>
    </xf>
    <xf numFmtId="0" fontId="0" fillId="0" borderId="0" xfId="0" applyAlignment="1">
      <alignment horizontal="left"/>
    </xf>
    <xf numFmtId="0" fontId="6" fillId="0" borderId="0" xfId="0" applyFont="1" applyFill="1" applyBorder="1"/>
    <xf numFmtId="2" fontId="6" fillId="3" borderId="2" xfId="0" applyNumberFormat="1" applyFont="1" applyFill="1" applyBorder="1"/>
    <xf numFmtId="2" fontId="6" fillId="2" borderId="5" xfId="0" applyNumberFormat="1" applyFont="1" applyFill="1" applyBorder="1"/>
    <xf numFmtId="2" fontId="6" fillId="0" borderId="4" xfId="0" applyNumberFormat="1" applyFont="1" applyFill="1" applyBorder="1" applyAlignment="1">
      <alignment horizontal="center"/>
    </xf>
    <xf numFmtId="2" fontId="6" fillId="0" borderId="4" xfId="0" applyNumberFormat="1" applyFont="1" applyFill="1" applyBorder="1"/>
    <xf numFmtId="1" fontId="6" fillId="0" borderId="2" xfId="0" applyNumberFormat="1" applyFont="1" applyFill="1" applyBorder="1" applyAlignment="1">
      <alignment horizontal="center"/>
    </xf>
    <xf numFmtId="1" fontId="6" fillId="0" borderId="0" xfId="0" applyNumberFormat="1" applyFont="1" applyFill="1" applyBorder="1" applyAlignment="1">
      <alignment horizontal="center"/>
    </xf>
    <xf numFmtId="1" fontId="6" fillId="0" borderId="5" xfId="0" applyNumberFormat="1" applyFont="1" applyFill="1" applyBorder="1" applyAlignment="1">
      <alignment horizontal="center"/>
    </xf>
    <xf numFmtId="0" fontId="6" fillId="0" borderId="4" xfId="0" applyFont="1" applyFill="1" applyBorder="1"/>
    <xf numFmtId="0" fontId="1" fillId="4" borderId="5" xfId="0" applyFont="1" applyFill="1" applyBorder="1" applyAlignment="1">
      <alignment horizontal="center"/>
    </xf>
    <xf numFmtId="0" fontId="6" fillId="0" borderId="0" xfId="0" applyFont="1" applyFill="1" applyAlignment="1">
      <alignment horizontal="left"/>
    </xf>
    <xf numFmtId="0" fontId="0" fillId="0" borderId="4" xfId="0" applyBorder="1" applyAlignment="1">
      <alignment horizontal="center"/>
    </xf>
    <xf numFmtId="0" fontId="0" fillId="0" borderId="4" xfId="0" applyBorder="1" applyAlignment="1">
      <alignment horizontal="left"/>
    </xf>
    <xf numFmtId="0" fontId="0" fillId="0" borderId="5" xfId="0" applyFill="1" applyBorder="1" applyAlignment="1">
      <alignment horizontal="left"/>
    </xf>
    <xf numFmtId="0" fontId="0" fillId="0" borderId="5" xfId="0" applyBorder="1" applyAlignment="1">
      <alignment horizontal="left"/>
    </xf>
    <xf numFmtId="2" fontId="0" fillId="0" borderId="0" xfId="0" applyNumberFormat="1" applyFill="1" applyBorder="1" applyAlignment="1">
      <alignment horizontal="left"/>
    </xf>
    <xf numFmtId="0" fontId="0" fillId="0" borderId="0" xfId="0" applyBorder="1" applyAlignment="1">
      <alignment horizontal="left"/>
    </xf>
    <xf numFmtId="0" fontId="0" fillId="0" borderId="0" xfId="0" applyFill="1" applyAlignment="1">
      <alignment horizontal="left"/>
    </xf>
    <xf numFmtId="0" fontId="0" fillId="0" borderId="0" xfId="0" applyAlignment="1">
      <alignment horizontal="left"/>
    </xf>
    <xf numFmtId="2" fontId="0" fillId="0" borderId="4" xfId="0" applyNumberFormat="1" applyFill="1" applyBorder="1" applyAlignment="1">
      <alignment horizontal="center"/>
    </xf>
    <xf numFmtId="0" fontId="0" fillId="0" borderId="4" xfId="0" applyBorder="1" applyAlignment="1"/>
    <xf numFmtId="0" fontId="0" fillId="0" borderId="4" xfId="0" applyFill="1" applyBorder="1" applyAlignment="1">
      <alignment horizontal="center"/>
    </xf>
    <xf numFmtId="0" fontId="0" fillId="0" borderId="4" xfId="0" applyBorder="1" applyAlignment="1">
      <alignment horizontal="center"/>
    </xf>
    <xf numFmtId="0" fontId="0" fillId="0" borderId="1" xfId="0" applyBorder="1" applyAlignment="1">
      <alignment horizontal="center"/>
    </xf>
    <xf numFmtId="0" fontId="0" fillId="0" borderId="4" xfId="0" applyFill="1" applyBorder="1" applyAlignment="1"/>
    <xf numFmtId="0" fontId="0" fillId="0" borderId="1" xfId="0" applyBorder="1" applyAlignment="1"/>
    <xf numFmtId="0" fontId="0" fillId="0" borderId="0" xfId="0" applyAlignment="1"/>
    <xf numFmtId="2" fontId="6" fillId="0" borderId="4" xfId="0" applyNumberFormat="1" applyFont="1" applyBorder="1" applyAlignment="1">
      <alignment wrapText="1"/>
    </xf>
    <xf numFmtId="0" fontId="0" fillId="0" borderId="4" xfId="0" applyBorder="1" applyAlignment="1">
      <alignment wrapText="1"/>
    </xf>
    <xf numFmtId="0" fontId="0" fillId="0" borderId="0" xfId="0" applyBorder="1" applyAlignment="1">
      <alignment wrapText="1"/>
    </xf>
    <xf numFmtId="2" fontId="6" fillId="0" borderId="0" xfId="0" applyNumberFormat="1" applyFont="1"/>
    <xf numFmtId="0" fontId="0" fillId="0" borderId="0" xfId="0"/>
    <xf numFmtId="0" fontId="6" fillId="0" borderId="0" xfId="0" applyFont="1" applyFill="1" applyAlignment="1">
      <alignment horizontal="left"/>
    </xf>
    <xf numFmtId="0" fontId="0" fillId="0" borderId="5" xfId="0" applyBorder="1" applyAlignment="1">
      <alignment horizontal="left" wrapText="1"/>
    </xf>
    <xf numFmtId="0" fontId="6" fillId="0" borderId="0" xfId="0" applyFont="1" applyFill="1" applyAlignment="1"/>
    <xf numFmtId="0" fontId="6" fillId="0" borderId="4" xfId="0" applyFont="1" applyFill="1" applyBorder="1" applyAlignment="1"/>
    <xf numFmtId="0" fontId="0" fillId="0" borderId="0" xfId="0" applyFill="1"/>
    <xf numFmtId="0" fontId="9" fillId="0" borderId="0" xfId="0" applyFont="1" applyBorder="1"/>
    <xf numFmtId="0" fontId="14" fillId="0" borderId="0" xfId="0" applyFont="1" applyBorder="1"/>
    <xf numFmtId="0" fontId="0" fillId="0" borderId="5" xfId="0" applyBorder="1" applyAlignment="1"/>
  </cellXfs>
  <cellStyles count="1">
    <cellStyle name="Normal" xfId="0" builtinId="0"/>
  </cellStyles>
  <dxfs count="5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9"/>
  <sheetViews>
    <sheetView workbookViewId="0">
      <selection activeCell="C22" sqref="C22:C23"/>
    </sheetView>
  </sheetViews>
  <sheetFormatPr defaultColWidth="10.85546875" defaultRowHeight="15"/>
  <cols>
    <col min="1" max="1" width="10.85546875" style="9"/>
    <col min="2" max="2" width="46.42578125" style="5" bestFit="1" customWidth="1"/>
    <col min="3" max="3" width="19" style="5" bestFit="1" customWidth="1"/>
    <col min="4" max="4" width="18.28515625" style="5" customWidth="1"/>
    <col min="5" max="5" width="24.140625" style="5" bestFit="1" customWidth="1"/>
    <col min="6" max="6" width="3.7109375" style="5" customWidth="1"/>
    <col min="7" max="7" width="18.42578125" style="5" bestFit="1" customWidth="1"/>
    <col min="8" max="8" width="17.42578125" style="5" bestFit="1" customWidth="1"/>
    <col min="9" max="9" width="20.28515625" style="5" bestFit="1" customWidth="1"/>
    <col min="10" max="16384" width="10.85546875" style="5"/>
  </cols>
  <sheetData>
    <row r="1" spans="1:9" ht="15.75" thickBot="1">
      <c r="A1" s="161" t="s">
        <v>1210</v>
      </c>
      <c r="B1" s="162"/>
      <c r="C1" s="162"/>
      <c r="D1" s="162"/>
      <c r="E1" s="162"/>
      <c r="F1" s="162"/>
      <c r="G1" s="162"/>
      <c r="H1" s="162"/>
      <c r="I1" s="162"/>
    </row>
    <row r="2" spans="1:9">
      <c r="A2" s="169" t="s">
        <v>0</v>
      </c>
      <c r="B2" s="172" t="s">
        <v>385</v>
      </c>
      <c r="C2" s="167" t="s">
        <v>570</v>
      </c>
      <c r="D2" s="168"/>
      <c r="E2" s="168"/>
      <c r="F2" s="113"/>
      <c r="G2" s="169" t="s">
        <v>571</v>
      </c>
      <c r="H2" s="170"/>
      <c r="I2" s="170"/>
    </row>
    <row r="3" spans="1:9">
      <c r="A3" s="171"/>
      <c r="B3" s="173"/>
      <c r="C3" s="6" t="s">
        <v>625</v>
      </c>
      <c r="D3" s="6" t="s">
        <v>626</v>
      </c>
      <c r="E3" s="7" t="s">
        <v>627</v>
      </c>
      <c r="F3" s="8"/>
      <c r="G3" s="6" t="s">
        <v>628</v>
      </c>
      <c r="H3" s="6" t="s">
        <v>629</v>
      </c>
      <c r="I3" s="6" t="s">
        <v>630</v>
      </c>
    </row>
    <row r="4" spans="1:9">
      <c r="A4" s="10">
        <v>1</v>
      </c>
      <c r="B4" s="4" t="s">
        <v>620</v>
      </c>
      <c r="C4" s="11" t="s">
        <v>241</v>
      </c>
      <c r="D4" s="11" t="s">
        <v>249</v>
      </c>
      <c r="E4" s="11" t="s">
        <v>338</v>
      </c>
      <c r="F4" s="11"/>
      <c r="G4" s="11" t="s">
        <v>303</v>
      </c>
      <c r="H4" s="11" t="s">
        <v>318</v>
      </c>
      <c r="I4" s="11" t="s">
        <v>284</v>
      </c>
    </row>
    <row r="5" spans="1:9">
      <c r="A5" s="10">
        <v>2</v>
      </c>
      <c r="B5" s="3" t="s">
        <v>227</v>
      </c>
      <c r="C5" s="11" t="s">
        <v>242</v>
      </c>
      <c r="D5" s="11" t="s">
        <v>266</v>
      </c>
      <c r="E5" s="11" t="s">
        <v>339</v>
      </c>
      <c r="F5" s="11"/>
      <c r="G5" s="11" t="s">
        <v>304</v>
      </c>
      <c r="H5" s="11" t="s">
        <v>377</v>
      </c>
      <c r="I5" s="11" t="s">
        <v>285</v>
      </c>
    </row>
    <row r="6" spans="1:9">
      <c r="A6" s="10">
        <v>3</v>
      </c>
      <c r="B6" s="3" t="s">
        <v>228</v>
      </c>
      <c r="C6" s="11" t="s">
        <v>243</v>
      </c>
      <c r="D6" s="11" t="s">
        <v>267</v>
      </c>
      <c r="E6" s="11" t="s">
        <v>340</v>
      </c>
      <c r="F6" s="11"/>
      <c r="G6" s="11" t="s">
        <v>284</v>
      </c>
      <c r="H6" s="11" t="s">
        <v>319</v>
      </c>
      <c r="I6" s="11" t="s">
        <v>286</v>
      </c>
    </row>
    <row r="7" spans="1:9">
      <c r="A7" s="10">
        <v>4</v>
      </c>
      <c r="B7" s="3" t="s">
        <v>229</v>
      </c>
      <c r="C7" s="11" t="s">
        <v>244</v>
      </c>
      <c r="D7" s="11" t="s">
        <v>250</v>
      </c>
      <c r="E7" s="11" t="s">
        <v>275</v>
      </c>
      <c r="F7" s="11"/>
      <c r="G7" s="11" t="s">
        <v>283</v>
      </c>
      <c r="H7" s="11" t="s">
        <v>320</v>
      </c>
      <c r="I7" s="11" t="s">
        <v>361</v>
      </c>
    </row>
    <row r="8" spans="1:9">
      <c r="A8" s="10">
        <v>5</v>
      </c>
      <c r="B8" s="4" t="s">
        <v>619</v>
      </c>
      <c r="C8" s="11" t="s">
        <v>245</v>
      </c>
      <c r="D8" s="11" t="s">
        <v>268</v>
      </c>
      <c r="E8" s="11" t="s">
        <v>341</v>
      </c>
      <c r="F8" s="11"/>
      <c r="G8" s="11" t="s">
        <v>305</v>
      </c>
      <c r="H8" s="11" t="s">
        <v>378</v>
      </c>
      <c r="I8" s="11" t="s">
        <v>362</v>
      </c>
    </row>
    <row r="9" spans="1:9">
      <c r="A9" s="10">
        <v>6</v>
      </c>
      <c r="B9" s="3" t="s">
        <v>230</v>
      </c>
      <c r="C9" s="11" t="s">
        <v>246</v>
      </c>
      <c r="D9" s="11" t="s">
        <v>269</v>
      </c>
      <c r="E9" s="11" t="s">
        <v>342</v>
      </c>
      <c r="F9" s="11"/>
      <c r="G9" s="11" t="s">
        <v>299</v>
      </c>
      <c r="H9" s="11" t="s">
        <v>321</v>
      </c>
      <c r="I9" s="11" t="s">
        <v>363</v>
      </c>
    </row>
    <row r="10" spans="1:9">
      <c r="A10" s="10">
        <v>7</v>
      </c>
      <c r="B10" s="3" t="s">
        <v>388</v>
      </c>
      <c r="C10" s="11" t="s">
        <v>245</v>
      </c>
      <c r="D10" s="11" t="s">
        <v>270</v>
      </c>
      <c r="E10" s="11" t="s">
        <v>343</v>
      </c>
      <c r="F10" s="11"/>
      <c r="G10" s="11" t="s">
        <v>372</v>
      </c>
      <c r="H10" s="11" t="s">
        <v>379</v>
      </c>
      <c r="I10" s="11" t="s">
        <v>287</v>
      </c>
    </row>
    <row r="11" spans="1:9">
      <c r="A11" s="10">
        <v>8</v>
      </c>
      <c r="B11" s="3" t="s">
        <v>231</v>
      </c>
      <c r="C11" s="11" t="s">
        <v>358</v>
      </c>
      <c r="D11" s="11" t="s">
        <v>271</v>
      </c>
      <c r="E11" s="11" t="s">
        <v>341</v>
      </c>
      <c r="F11" s="11"/>
      <c r="G11" s="11" t="s">
        <v>303</v>
      </c>
      <c r="H11" s="11" t="s">
        <v>322</v>
      </c>
      <c r="I11" s="11" t="s">
        <v>288</v>
      </c>
    </row>
    <row r="12" spans="1:9">
      <c r="A12" s="10">
        <v>9</v>
      </c>
      <c r="B12" s="4" t="s">
        <v>1163</v>
      </c>
      <c r="C12" s="11" t="s">
        <v>247</v>
      </c>
      <c r="D12" s="11" t="s">
        <v>272</v>
      </c>
      <c r="E12" s="11" t="s">
        <v>344</v>
      </c>
      <c r="F12" s="11"/>
      <c r="G12" s="11" t="s">
        <v>306</v>
      </c>
      <c r="H12" s="11" t="s">
        <v>308</v>
      </c>
      <c r="I12" s="11" t="s">
        <v>364</v>
      </c>
    </row>
    <row r="13" spans="1:9">
      <c r="A13" s="10">
        <v>10</v>
      </c>
      <c r="B13" s="3" t="s">
        <v>1165</v>
      </c>
      <c r="C13" s="11" t="s">
        <v>248</v>
      </c>
      <c r="D13" s="11" t="s">
        <v>273</v>
      </c>
      <c r="E13" s="11" t="s">
        <v>345</v>
      </c>
      <c r="F13" s="11"/>
      <c r="G13" s="11" t="s">
        <v>306</v>
      </c>
      <c r="H13" s="11" t="s">
        <v>323</v>
      </c>
      <c r="I13" s="11" t="s">
        <v>289</v>
      </c>
    </row>
    <row r="14" spans="1:9">
      <c r="A14" s="10">
        <v>11</v>
      </c>
      <c r="B14" s="3" t="s">
        <v>1166</v>
      </c>
      <c r="C14" s="11" t="s">
        <v>249</v>
      </c>
      <c r="D14" s="11" t="s">
        <v>360</v>
      </c>
      <c r="E14" s="11" t="s">
        <v>344</v>
      </c>
      <c r="F14" s="11"/>
      <c r="G14" s="11" t="s">
        <v>307</v>
      </c>
      <c r="H14" s="11" t="s">
        <v>324</v>
      </c>
      <c r="I14" s="11" t="s">
        <v>383</v>
      </c>
    </row>
    <row r="15" spans="1:9">
      <c r="A15" s="10">
        <v>12</v>
      </c>
      <c r="B15" s="1" t="s">
        <v>1167</v>
      </c>
      <c r="C15" s="11" t="s">
        <v>250</v>
      </c>
      <c r="D15" s="11" t="s">
        <v>274</v>
      </c>
      <c r="E15" s="11" t="s">
        <v>275</v>
      </c>
      <c r="F15" s="11"/>
      <c r="G15" s="11" t="s">
        <v>308</v>
      </c>
      <c r="H15" s="11" t="s">
        <v>376</v>
      </c>
      <c r="I15" s="11" t="s">
        <v>290</v>
      </c>
    </row>
    <row r="16" spans="1:9">
      <c r="A16" s="10">
        <v>13</v>
      </c>
      <c r="B16" s="4" t="s">
        <v>1183</v>
      </c>
      <c r="C16" s="11" t="s">
        <v>251</v>
      </c>
      <c r="D16" s="11" t="s">
        <v>245</v>
      </c>
      <c r="E16" s="11" t="s">
        <v>278</v>
      </c>
      <c r="F16" s="11"/>
      <c r="G16" s="11" t="s">
        <v>309</v>
      </c>
      <c r="H16" s="11" t="s">
        <v>325</v>
      </c>
      <c r="I16" s="11" t="s">
        <v>365</v>
      </c>
    </row>
    <row r="17" spans="1:9">
      <c r="A17" s="10">
        <v>14</v>
      </c>
      <c r="B17" s="3" t="s">
        <v>1184</v>
      </c>
      <c r="C17" s="11" t="s">
        <v>252</v>
      </c>
      <c r="D17" s="11" t="s">
        <v>258</v>
      </c>
      <c r="E17" s="11" t="s">
        <v>249</v>
      </c>
      <c r="F17" s="11"/>
      <c r="G17" s="11" t="s">
        <v>310</v>
      </c>
      <c r="H17" s="11" t="s">
        <v>283</v>
      </c>
      <c r="I17" s="11" t="s">
        <v>291</v>
      </c>
    </row>
    <row r="18" spans="1:9">
      <c r="A18" s="10">
        <v>15</v>
      </c>
      <c r="B18" s="3" t="s">
        <v>1185</v>
      </c>
      <c r="C18" s="11" t="s">
        <v>253</v>
      </c>
      <c r="D18" s="11" t="s">
        <v>258</v>
      </c>
      <c r="E18" s="11" t="s">
        <v>346</v>
      </c>
      <c r="F18" s="11"/>
      <c r="G18" s="11" t="s">
        <v>311</v>
      </c>
      <c r="H18" s="11" t="s">
        <v>326</v>
      </c>
      <c r="I18" s="11" t="s">
        <v>292</v>
      </c>
    </row>
    <row r="19" spans="1:9">
      <c r="A19" s="10">
        <v>16</v>
      </c>
      <c r="B19" s="3" t="s">
        <v>1186</v>
      </c>
      <c r="C19" s="11" t="s">
        <v>251</v>
      </c>
      <c r="D19" s="11" t="s">
        <v>243</v>
      </c>
      <c r="E19" s="11" t="s">
        <v>258</v>
      </c>
      <c r="F19" s="11"/>
      <c r="G19" s="11" t="s">
        <v>308</v>
      </c>
      <c r="H19" s="11" t="s">
        <v>327</v>
      </c>
      <c r="I19" s="11" t="s">
        <v>382</v>
      </c>
    </row>
    <row r="20" spans="1:9">
      <c r="A20" s="10">
        <v>17</v>
      </c>
      <c r="B20" s="4" t="s">
        <v>621</v>
      </c>
      <c r="C20" s="11" t="s">
        <v>250</v>
      </c>
      <c r="D20" s="11" t="s">
        <v>270</v>
      </c>
      <c r="E20" s="11" t="s">
        <v>347</v>
      </c>
      <c r="F20" s="11"/>
      <c r="G20" s="11" t="s">
        <v>312</v>
      </c>
      <c r="H20" s="11" t="s">
        <v>380</v>
      </c>
      <c r="I20" s="11" t="s">
        <v>293</v>
      </c>
    </row>
    <row r="21" spans="1:9">
      <c r="A21" s="10">
        <v>18</v>
      </c>
      <c r="B21" s="3" t="s">
        <v>236</v>
      </c>
      <c r="C21" s="11" t="s">
        <v>254</v>
      </c>
      <c r="D21" s="11" t="s">
        <v>275</v>
      </c>
      <c r="E21" s="11" t="s">
        <v>355</v>
      </c>
      <c r="F21" s="11"/>
      <c r="G21" s="11" t="s">
        <v>371</v>
      </c>
      <c r="H21" s="11" t="s">
        <v>328</v>
      </c>
      <c r="I21" s="11" t="s">
        <v>381</v>
      </c>
    </row>
    <row r="22" spans="1:9">
      <c r="A22" s="10">
        <v>19</v>
      </c>
      <c r="B22" s="3" t="s">
        <v>237</v>
      </c>
      <c r="C22" s="11" t="s">
        <v>250</v>
      </c>
      <c r="D22" s="11" t="s">
        <v>276</v>
      </c>
      <c r="E22" s="11" t="s">
        <v>348</v>
      </c>
      <c r="F22" s="11"/>
      <c r="G22" s="11" t="s">
        <v>313</v>
      </c>
      <c r="H22" s="11" t="s">
        <v>380</v>
      </c>
      <c r="I22" s="11" t="s">
        <v>370</v>
      </c>
    </row>
    <row r="23" spans="1:9">
      <c r="A23" s="10">
        <v>20</v>
      </c>
      <c r="B23" s="3" t="s">
        <v>238</v>
      </c>
      <c r="C23" s="11" t="s">
        <v>246</v>
      </c>
      <c r="D23" s="11" t="s">
        <v>247</v>
      </c>
      <c r="E23" s="11" t="s">
        <v>349</v>
      </c>
      <c r="F23" s="11"/>
      <c r="G23" s="11" t="s">
        <v>373</v>
      </c>
      <c r="H23" s="11" t="s">
        <v>329</v>
      </c>
      <c r="I23" s="11" t="s">
        <v>369</v>
      </c>
    </row>
    <row r="24" spans="1:9">
      <c r="A24" s="10">
        <v>21</v>
      </c>
      <c r="B24" s="12" t="s">
        <v>622</v>
      </c>
      <c r="C24" s="11" t="s">
        <v>359</v>
      </c>
      <c r="D24" s="11" t="s">
        <v>277</v>
      </c>
      <c r="E24" s="11" t="s">
        <v>278</v>
      </c>
      <c r="F24" s="11"/>
      <c r="G24" s="11" t="s">
        <v>368</v>
      </c>
      <c r="H24" s="11" t="s">
        <v>330</v>
      </c>
      <c r="I24" s="11" t="s">
        <v>294</v>
      </c>
    </row>
    <row r="25" spans="1:9">
      <c r="A25" s="10">
        <v>22</v>
      </c>
      <c r="B25" s="3" t="s">
        <v>352</v>
      </c>
      <c r="C25" s="11" t="s">
        <v>255</v>
      </c>
      <c r="D25" s="11" t="s">
        <v>278</v>
      </c>
      <c r="E25" s="11" t="s">
        <v>276</v>
      </c>
      <c r="F25" s="11"/>
      <c r="G25" s="11" t="s">
        <v>314</v>
      </c>
      <c r="H25" s="11" t="s">
        <v>375</v>
      </c>
      <c r="I25" s="11" t="s">
        <v>294</v>
      </c>
    </row>
    <row r="26" spans="1:9">
      <c r="A26" s="10">
        <v>23</v>
      </c>
      <c r="B26" s="3" t="s">
        <v>353</v>
      </c>
      <c r="C26" s="11" t="s">
        <v>359</v>
      </c>
      <c r="D26" s="11" t="s">
        <v>243</v>
      </c>
      <c r="E26" s="11" t="s">
        <v>277</v>
      </c>
      <c r="F26" s="11"/>
      <c r="G26" s="11" t="s">
        <v>315</v>
      </c>
      <c r="H26" s="11" t="s">
        <v>284</v>
      </c>
      <c r="I26" s="11" t="s">
        <v>295</v>
      </c>
    </row>
    <row r="27" spans="1:9">
      <c r="A27" s="10">
        <v>24</v>
      </c>
      <c r="B27" s="3" t="s">
        <v>354</v>
      </c>
      <c r="C27" s="11" t="s">
        <v>256</v>
      </c>
      <c r="D27" s="11" t="s">
        <v>279</v>
      </c>
      <c r="E27" s="11" t="s">
        <v>267</v>
      </c>
      <c r="F27" s="11"/>
      <c r="G27" s="11" t="s">
        <v>299</v>
      </c>
      <c r="H27" s="11" t="s">
        <v>331</v>
      </c>
      <c r="I27" s="11" t="s">
        <v>366</v>
      </c>
    </row>
    <row r="28" spans="1:9">
      <c r="A28" s="10">
        <v>25</v>
      </c>
      <c r="B28" s="4" t="s">
        <v>1164</v>
      </c>
      <c r="C28" s="11" t="s">
        <v>257</v>
      </c>
      <c r="D28" s="11" t="s">
        <v>249</v>
      </c>
      <c r="E28" s="11" t="s">
        <v>356</v>
      </c>
      <c r="F28" s="11"/>
      <c r="G28" s="11" t="s">
        <v>284</v>
      </c>
      <c r="H28" s="11" t="s">
        <v>332</v>
      </c>
      <c r="I28" s="11" t="s">
        <v>296</v>
      </c>
    </row>
    <row r="29" spans="1:9">
      <c r="A29" s="10">
        <v>26</v>
      </c>
      <c r="B29" s="3" t="s">
        <v>235</v>
      </c>
      <c r="C29" s="11" t="s">
        <v>242</v>
      </c>
      <c r="D29" s="11" t="s">
        <v>280</v>
      </c>
      <c r="E29" s="11" t="s">
        <v>258</v>
      </c>
      <c r="F29" s="11"/>
      <c r="G29" s="11" t="s">
        <v>304</v>
      </c>
      <c r="H29" s="11" t="s">
        <v>333</v>
      </c>
      <c r="I29" s="11" t="s">
        <v>297</v>
      </c>
    </row>
    <row r="30" spans="1:9">
      <c r="A30" s="10">
        <v>27</v>
      </c>
      <c r="B30" s="3" t="s">
        <v>239</v>
      </c>
      <c r="C30" s="11" t="s">
        <v>258</v>
      </c>
      <c r="D30" s="11" t="s">
        <v>257</v>
      </c>
      <c r="E30" s="11" t="s">
        <v>280</v>
      </c>
      <c r="F30" s="11"/>
      <c r="G30" s="11" t="s">
        <v>374</v>
      </c>
      <c r="H30" s="11" t="s">
        <v>334</v>
      </c>
      <c r="I30" s="11" t="s">
        <v>298</v>
      </c>
    </row>
    <row r="31" spans="1:9">
      <c r="A31" s="10">
        <v>28</v>
      </c>
      <c r="B31" s="3" t="s">
        <v>240</v>
      </c>
      <c r="C31" s="11" t="s">
        <v>259</v>
      </c>
      <c r="D31" s="11" t="s">
        <v>250</v>
      </c>
      <c r="E31" s="11" t="s">
        <v>350</v>
      </c>
      <c r="F31" s="11"/>
      <c r="G31" s="11" t="s">
        <v>283</v>
      </c>
      <c r="H31" s="11" t="s">
        <v>335</v>
      </c>
      <c r="I31" s="11" t="s">
        <v>286</v>
      </c>
    </row>
    <row r="32" spans="1:9">
      <c r="A32" s="10">
        <v>29</v>
      </c>
      <c r="B32" s="2" t="s">
        <v>233</v>
      </c>
      <c r="C32" s="11" t="s">
        <v>260</v>
      </c>
      <c r="D32" s="11" t="s">
        <v>281</v>
      </c>
      <c r="E32" s="11" t="s">
        <v>245</v>
      </c>
      <c r="F32" s="11"/>
      <c r="G32" s="11" t="s">
        <v>316</v>
      </c>
      <c r="H32" s="11" t="s">
        <v>368</v>
      </c>
      <c r="I32" s="11" t="s">
        <v>299</v>
      </c>
    </row>
    <row r="33" spans="1:9">
      <c r="A33" s="10">
        <v>30</v>
      </c>
      <c r="B33" s="2" t="s">
        <v>389</v>
      </c>
      <c r="C33" s="11" t="s">
        <v>261</v>
      </c>
      <c r="D33" s="11" t="s">
        <v>282</v>
      </c>
      <c r="E33" s="11" t="s">
        <v>267</v>
      </c>
      <c r="F33" s="11"/>
      <c r="G33" s="11" t="s">
        <v>313</v>
      </c>
      <c r="H33" s="11" t="s">
        <v>298</v>
      </c>
      <c r="I33" s="11" t="s">
        <v>367</v>
      </c>
    </row>
    <row r="34" spans="1:9">
      <c r="A34" s="10">
        <v>31</v>
      </c>
      <c r="B34" s="2" t="s">
        <v>234</v>
      </c>
      <c r="C34" s="11" t="s">
        <v>262</v>
      </c>
      <c r="D34" s="11" t="s">
        <v>256</v>
      </c>
      <c r="E34" s="11" t="s">
        <v>357</v>
      </c>
      <c r="F34" s="11"/>
      <c r="G34" s="11" t="s">
        <v>317</v>
      </c>
      <c r="H34" s="11" t="s">
        <v>336</v>
      </c>
      <c r="I34" s="11" t="s">
        <v>368</v>
      </c>
    </row>
    <row r="35" spans="1:9">
      <c r="A35" s="10">
        <v>32</v>
      </c>
      <c r="B35" s="2" t="s">
        <v>232</v>
      </c>
      <c r="C35" s="11" t="s">
        <v>263</v>
      </c>
      <c r="D35" s="11" t="s">
        <v>246</v>
      </c>
      <c r="E35" s="11" t="s">
        <v>274</v>
      </c>
      <c r="F35" s="11"/>
      <c r="G35" s="11" t="s">
        <v>371</v>
      </c>
      <c r="H35" s="11" t="s">
        <v>337</v>
      </c>
      <c r="I35" s="11" t="s">
        <v>300</v>
      </c>
    </row>
    <row r="36" spans="1:9">
      <c r="A36" s="10">
        <v>33</v>
      </c>
      <c r="B36" s="4" t="s">
        <v>623</v>
      </c>
      <c r="C36" s="11" t="s">
        <v>264</v>
      </c>
      <c r="D36" s="11" t="s">
        <v>244</v>
      </c>
      <c r="E36" s="11" t="s">
        <v>351</v>
      </c>
      <c r="F36" s="11"/>
      <c r="G36" s="11" t="s">
        <v>366</v>
      </c>
      <c r="H36" s="11" t="s">
        <v>371</v>
      </c>
      <c r="I36" s="11" t="s">
        <v>301</v>
      </c>
    </row>
    <row r="37" spans="1:9" ht="15.75" thickBot="1">
      <c r="A37" s="114">
        <v>34</v>
      </c>
      <c r="B37" s="115" t="s">
        <v>624</v>
      </c>
      <c r="C37" s="116" t="s">
        <v>265</v>
      </c>
      <c r="D37" s="116" t="s">
        <v>249</v>
      </c>
      <c r="E37" s="116" t="s">
        <v>272</v>
      </c>
      <c r="F37" s="116"/>
      <c r="G37" s="116" t="s">
        <v>384</v>
      </c>
      <c r="H37" s="116" t="s">
        <v>548</v>
      </c>
      <c r="I37" s="116" t="s">
        <v>302</v>
      </c>
    </row>
    <row r="38" spans="1:9">
      <c r="A38" s="163" t="s">
        <v>1207</v>
      </c>
      <c r="B38" s="164"/>
      <c r="C38" s="164"/>
      <c r="D38" s="164"/>
      <c r="E38" s="164"/>
      <c r="F38" s="164"/>
      <c r="G38" s="164"/>
      <c r="H38" s="164"/>
      <c r="I38" s="164"/>
    </row>
    <row r="39" spans="1:9">
      <c r="A39" s="165" t="s">
        <v>387</v>
      </c>
      <c r="B39" s="166"/>
      <c r="C39" s="166"/>
      <c r="D39" s="166"/>
      <c r="E39" s="166"/>
      <c r="F39" s="166"/>
      <c r="G39" s="166"/>
      <c r="H39" s="166"/>
      <c r="I39" s="166"/>
    </row>
  </sheetData>
  <autoFilter ref="A2:B2" xr:uid="{00000000-0009-0000-0000-000001000000}"/>
  <mergeCells count="7">
    <mergeCell ref="A1:I1"/>
    <mergeCell ref="A38:I38"/>
    <mergeCell ref="A39:I39"/>
    <mergeCell ref="C2:E2"/>
    <mergeCell ref="G2:I2"/>
    <mergeCell ref="A2:A3"/>
    <mergeCell ref="B2:B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L88"/>
  <sheetViews>
    <sheetView workbookViewId="0">
      <selection activeCell="G19" sqref="G19"/>
    </sheetView>
  </sheetViews>
  <sheetFormatPr defaultColWidth="11.42578125" defaultRowHeight="15"/>
  <cols>
    <col min="1" max="1" width="8" customWidth="1"/>
    <col min="2" max="2" width="7.7109375" customWidth="1"/>
    <col min="3" max="3" width="19.140625" bestFit="1" customWidth="1"/>
    <col min="4" max="88" width="8.28515625" bestFit="1" customWidth="1"/>
    <col min="89" max="89" width="24.28515625" customWidth="1"/>
  </cols>
  <sheetData>
    <row r="1" spans="1:90" ht="15.75" thickBot="1">
      <c r="A1" s="174" t="s">
        <v>1211</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c r="AU1" s="174"/>
      <c r="AV1" s="174"/>
      <c r="AW1" s="174"/>
      <c r="AX1" s="174"/>
      <c r="AY1" s="174"/>
      <c r="AZ1" s="174"/>
      <c r="BA1" s="174"/>
      <c r="BB1" s="174"/>
      <c r="BC1" s="174"/>
      <c r="BD1" s="174"/>
      <c r="BE1" s="174"/>
      <c r="BF1" s="174"/>
      <c r="BG1" s="174"/>
      <c r="BH1" s="174"/>
      <c r="BI1" s="174"/>
      <c r="BJ1" s="174"/>
      <c r="BK1" s="174"/>
      <c r="BL1" s="174"/>
      <c r="BM1" s="174"/>
      <c r="BN1" s="174"/>
      <c r="BO1" s="174"/>
      <c r="BP1" s="174"/>
      <c r="BQ1" s="174"/>
      <c r="BR1" s="174"/>
      <c r="BS1" s="174"/>
      <c r="BT1" s="174"/>
      <c r="BU1" s="174"/>
      <c r="BV1" s="174"/>
      <c r="BW1" s="174"/>
      <c r="BX1" s="174"/>
      <c r="BY1" s="174"/>
      <c r="BZ1" s="174"/>
      <c r="CA1" s="174"/>
      <c r="CB1" s="174"/>
      <c r="CC1" s="174"/>
      <c r="CD1" s="174"/>
      <c r="CE1" s="174"/>
      <c r="CF1" s="174"/>
      <c r="CG1" s="174"/>
      <c r="CH1" s="174"/>
      <c r="CI1" s="174"/>
      <c r="CJ1" s="174"/>
      <c r="CK1" s="174"/>
      <c r="CL1" s="174"/>
    </row>
    <row r="2" spans="1:90" s="75" customFormat="1" ht="111">
      <c r="A2" s="76" t="s">
        <v>699</v>
      </c>
      <c r="B2" s="76" t="s">
        <v>700</v>
      </c>
      <c r="C2" s="77" t="s">
        <v>701</v>
      </c>
      <c r="D2" s="76" t="s">
        <v>64</v>
      </c>
      <c r="E2" s="76" t="s">
        <v>50</v>
      </c>
      <c r="F2" s="76" t="s">
        <v>201</v>
      </c>
      <c r="G2" s="76" t="s">
        <v>153</v>
      </c>
      <c r="H2" s="76" t="s">
        <v>131</v>
      </c>
      <c r="I2" s="76" t="s">
        <v>88</v>
      </c>
      <c r="J2" s="76" t="s">
        <v>38</v>
      </c>
      <c r="K2" s="76" t="s">
        <v>203</v>
      </c>
      <c r="L2" s="76" t="s">
        <v>72</v>
      </c>
      <c r="M2" s="76" t="s">
        <v>169</v>
      </c>
      <c r="N2" s="76" t="s">
        <v>123</v>
      </c>
      <c r="O2" s="76" t="s">
        <v>212</v>
      </c>
      <c r="P2" s="76" t="s">
        <v>133</v>
      </c>
      <c r="Q2" s="76" t="s">
        <v>191</v>
      </c>
      <c r="R2" s="76" t="s">
        <v>157</v>
      </c>
      <c r="S2" s="76" t="s">
        <v>195</v>
      </c>
      <c r="T2" s="76" t="s">
        <v>52</v>
      </c>
      <c r="U2" s="76" t="s">
        <v>54</v>
      </c>
      <c r="V2" s="76" t="s">
        <v>139</v>
      </c>
      <c r="W2" s="76" t="s">
        <v>141</v>
      </c>
      <c r="X2" s="76" t="s">
        <v>109</v>
      </c>
      <c r="Y2" s="76" t="s">
        <v>42</v>
      </c>
      <c r="Z2" s="76" t="s">
        <v>44</v>
      </c>
      <c r="AA2" s="76" t="s">
        <v>27</v>
      </c>
      <c r="AB2" s="76" t="s">
        <v>113</v>
      </c>
      <c r="AC2" s="76" t="s">
        <v>60</v>
      </c>
      <c r="AD2" s="76" t="s">
        <v>19</v>
      </c>
      <c r="AE2" s="76" t="s">
        <v>26</v>
      </c>
      <c r="AF2" s="76" t="s">
        <v>22</v>
      </c>
      <c r="AG2" s="76" t="s">
        <v>159</v>
      </c>
      <c r="AH2" s="76" t="s">
        <v>137</v>
      </c>
      <c r="AI2" s="76" t="s">
        <v>115</v>
      </c>
      <c r="AJ2" s="76" t="s">
        <v>147</v>
      </c>
      <c r="AK2" s="76" t="s">
        <v>161</v>
      </c>
      <c r="AL2" s="76" t="s">
        <v>31</v>
      </c>
      <c r="AM2" s="76" t="s">
        <v>163</v>
      </c>
      <c r="AN2" s="76" t="s">
        <v>46</v>
      </c>
      <c r="AO2" s="76" t="s">
        <v>189</v>
      </c>
      <c r="AP2" s="76" t="s">
        <v>117</v>
      </c>
      <c r="AQ2" s="76" t="s">
        <v>127</v>
      </c>
      <c r="AR2" s="76" t="s">
        <v>6</v>
      </c>
      <c r="AS2" s="76" t="s">
        <v>165</v>
      </c>
      <c r="AT2" s="76" t="s">
        <v>81</v>
      </c>
      <c r="AU2" s="76" t="s">
        <v>85</v>
      </c>
      <c r="AV2" s="76" t="s">
        <v>86</v>
      </c>
      <c r="AW2" s="76" t="s">
        <v>87</v>
      </c>
      <c r="AX2" s="76" t="s">
        <v>48</v>
      </c>
      <c r="AY2" s="76" t="s">
        <v>10</v>
      </c>
      <c r="AZ2" s="76" t="s">
        <v>13</v>
      </c>
      <c r="BA2" s="76" t="s">
        <v>15</v>
      </c>
      <c r="BB2" s="76" t="s">
        <v>68</v>
      </c>
      <c r="BC2" s="76" t="s">
        <v>33</v>
      </c>
      <c r="BD2" s="76" t="s">
        <v>143</v>
      </c>
      <c r="BE2" s="76" t="s">
        <v>167</v>
      </c>
      <c r="BF2" s="76" t="s">
        <v>121</v>
      </c>
      <c r="BG2" s="76" t="s">
        <v>210</v>
      </c>
      <c r="BH2" s="76" t="s">
        <v>102</v>
      </c>
      <c r="BI2" s="76" t="s">
        <v>390</v>
      </c>
      <c r="BJ2" s="76" t="s">
        <v>179</v>
      </c>
      <c r="BK2" s="76" t="s">
        <v>171</v>
      </c>
      <c r="BL2" s="76" t="s">
        <v>104</v>
      </c>
      <c r="BM2" s="76" t="s">
        <v>70</v>
      </c>
      <c r="BN2" s="76" t="s">
        <v>129</v>
      </c>
      <c r="BO2" s="76" t="s">
        <v>55</v>
      </c>
      <c r="BP2" s="76" t="s">
        <v>58</v>
      </c>
      <c r="BQ2" s="76" t="s">
        <v>181</v>
      </c>
      <c r="BR2" s="76" t="s">
        <v>106</v>
      </c>
      <c r="BS2" s="76" t="s">
        <v>108</v>
      </c>
      <c r="BT2" s="76" t="s">
        <v>119</v>
      </c>
      <c r="BU2" s="76" t="s">
        <v>92</v>
      </c>
      <c r="BV2" s="76" t="s">
        <v>77</v>
      </c>
      <c r="BW2" s="76" t="s">
        <v>176</v>
      </c>
      <c r="BX2" s="76" t="s">
        <v>186</v>
      </c>
      <c r="BY2" s="76" t="s">
        <v>223</v>
      </c>
      <c r="BZ2" s="76" t="s">
        <v>220</v>
      </c>
      <c r="CA2" s="76" t="s">
        <v>222</v>
      </c>
      <c r="CB2" s="76" t="s">
        <v>216</v>
      </c>
      <c r="CC2" s="76" t="s">
        <v>96</v>
      </c>
      <c r="CD2" s="76" t="s">
        <v>183</v>
      </c>
      <c r="CE2" s="76" t="s">
        <v>24</v>
      </c>
      <c r="CF2" s="76" t="s">
        <v>197</v>
      </c>
      <c r="CG2" s="76" t="s">
        <v>150</v>
      </c>
      <c r="CH2" s="76" t="s">
        <v>94</v>
      </c>
      <c r="CI2" s="76" t="s">
        <v>100</v>
      </c>
      <c r="CJ2" s="76" t="s">
        <v>173</v>
      </c>
      <c r="CK2" s="76" t="s">
        <v>175</v>
      </c>
    </row>
    <row r="3" spans="1:90">
      <c r="A3" s="79">
        <v>1</v>
      </c>
      <c r="B3" s="79">
        <v>1</v>
      </c>
      <c r="C3" s="79" t="s">
        <v>64</v>
      </c>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15"/>
    </row>
    <row r="4" spans="1:90">
      <c r="A4" s="13">
        <v>2</v>
      </c>
      <c r="B4" s="13">
        <v>2</v>
      </c>
      <c r="C4" s="13" t="s">
        <v>50</v>
      </c>
      <c r="D4" s="18">
        <v>1.0564149000369401E-4</v>
      </c>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4"/>
    </row>
    <row r="5" spans="1:90">
      <c r="A5" s="13">
        <v>3</v>
      </c>
      <c r="B5" s="13">
        <v>3</v>
      </c>
      <c r="C5" s="13" t="s">
        <v>201</v>
      </c>
      <c r="D5" s="18">
        <v>8.0217876982143497E-4</v>
      </c>
      <c r="E5" s="18">
        <v>2.5282289120179E-5</v>
      </c>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4"/>
    </row>
    <row r="6" spans="1:90">
      <c r="A6" s="13">
        <v>4</v>
      </c>
      <c r="B6" s="13">
        <v>4</v>
      </c>
      <c r="C6" s="13" t="s">
        <v>153</v>
      </c>
      <c r="D6" s="18">
        <v>6.6342224771481504E-3</v>
      </c>
      <c r="E6" s="18">
        <v>7.8520675085155395E-3</v>
      </c>
      <c r="F6" s="18">
        <v>3.2459600700549302E-3</v>
      </c>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4"/>
    </row>
    <row r="7" spans="1:90">
      <c r="A7" s="13">
        <v>5</v>
      </c>
      <c r="B7" s="13">
        <v>5</v>
      </c>
      <c r="C7" s="13" t="s">
        <v>131</v>
      </c>
      <c r="D7" s="18">
        <v>5.5869503840553104E-3</v>
      </c>
      <c r="E7" s="18">
        <v>3.1545927529949198E-3</v>
      </c>
      <c r="F7" s="18">
        <v>4.4558413651108201E-4</v>
      </c>
      <c r="G7" s="18">
        <v>3.9765966539852104E-3</v>
      </c>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4"/>
    </row>
    <row r="8" spans="1:90">
      <c r="A8" s="13">
        <v>6</v>
      </c>
      <c r="B8" s="13">
        <v>6</v>
      </c>
      <c r="C8" s="13" t="s">
        <v>88</v>
      </c>
      <c r="D8" s="18">
        <v>1.53748390724111E-3</v>
      </c>
      <c r="E8" s="18">
        <v>1.7581047347958599E-3</v>
      </c>
      <c r="F8" s="18">
        <v>7.4063121063107102E-3</v>
      </c>
      <c r="G8" s="18">
        <v>1.0012540757383601E-2</v>
      </c>
      <c r="H8" s="18">
        <v>4.8391480602980501E-3</v>
      </c>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4"/>
    </row>
    <row r="9" spans="1:90">
      <c r="A9" s="13">
        <v>7</v>
      </c>
      <c r="B9" s="13">
        <v>7</v>
      </c>
      <c r="C9" s="13" t="s">
        <v>38</v>
      </c>
      <c r="D9" s="18">
        <v>6.5206941283461601E-4</v>
      </c>
      <c r="E9" s="18">
        <v>4.8927663566468199E-4</v>
      </c>
      <c r="F9" s="18">
        <v>1.4967345154227499E-5</v>
      </c>
      <c r="G9" s="18">
        <v>1.32161311702854E-3</v>
      </c>
      <c r="H9" s="18">
        <v>3.9032532452248399E-4</v>
      </c>
      <c r="I9" s="18">
        <v>1.3291190305509999E-6</v>
      </c>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4"/>
    </row>
    <row r="10" spans="1:90">
      <c r="A10" s="13">
        <v>8</v>
      </c>
      <c r="B10" s="13">
        <v>8</v>
      </c>
      <c r="C10" s="13" t="s">
        <v>203</v>
      </c>
      <c r="D10" s="18">
        <v>7.8530390140188896E-7</v>
      </c>
      <c r="E10" s="18">
        <v>1.4355452217771299E-4</v>
      </c>
      <c r="F10" s="18">
        <v>7.6661527030437795E-5</v>
      </c>
      <c r="G10" s="18">
        <v>6.0993202430994502E-7</v>
      </c>
      <c r="H10" s="18">
        <v>8.8084827985449103E-5</v>
      </c>
      <c r="I10" s="18">
        <v>9.9519915253373098E-5</v>
      </c>
      <c r="J10" s="18">
        <v>2.2913257964622298E-3</v>
      </c>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4"/>
    </row>
    <row r="11" spans="1:90">
      <c r="A11" s="13">
        <v>9</v>
      </c>
      <c r="B11" s="13">
        <v>9</v>
      </c>
      <c r="C11" s="13" t="s">
        <v>72</v>
      </c>
      <c r="D11" s="18">
        <v>1.06082828115452E-3</v>
      </c>
      <c r="E11" s="18">
        <v>1.65899212250752E-4</v>
      </c>
      <c r="F11" s="18">
        <v>3.7801430883723998E-3</v>
      </c>
      <c r="G11" s="18">
        <v>3.6669421867153599E-4</v>
      </c>
      <c r="H11" s="18">
        <v>3.6790166328132398E-4</v>
      </c>
      <c r="I11" s="18">
        <v>2.1381973890777299E-5</v>
      </c>
      <c r="J11" s="18">
        <v>4.21865110462569E-5</v>
      </c>
      <c r="K11" s="18">
        <v>1.6406173832157499E-5</v>
      </c>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4"/>
    </row>
    <row r="12" spans="1:90">
      <c r="A12" s="13">
        <v>10</v>
      </c>
      <c r="B12" s="13">
        <v>10</v>
      </c>
      <c r="C12" s="13" t="s">
        <v>169</v>
      </c>
      <c r="D12" s="18">
        <v>3.0802468828480603E-5</v>
      </c>
      <c r="E12" s="18">
        <v>1.05325857555228E-4</v>
      </c>
      <c r="F12" s="18">
        <v>3.04652788753062E-3</v>
      </c>
      <c r="G12" s="18">
        <v>2.4516923602249901E-5</v>
      </c>
      <c r="H12" s="18">
        <v>3.3775557460232897E-5</v>
      </c>
      <c r="I12" s="18">
        <v>5.2555730283886505E-4</v>
      </c>
      <c r="J12" s="18">
        <v>1.16912289812396E-4</v>
      </c>
      <c r="K12" s="18">
        <v>1.8419549367370601E-4</v>
      </c>
      <c r="L12" s="18">
        <v>0.77528992622634396</v>
      </c>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4"/>
    </row>
    <row r="13" spans="1:90">
      <c r="A13" s="13">
        <v>11</v>
      </c>
      <c r="B13" s="13">
        <v>11</v>
      </c>
      <c r="C13" s="13" t="s">
        <v>123</v>
      </c>
      <c r="D13" s="18">
        <v>2.7338160942441399E-3</v>
      </c>
      <c r="E13" s="18">
        <v>1.5167786627366301E-4</v>
      </c>
      <c r="F13" s="18">
        <v>1.18440306394704E-3</v>
      </c>
      <c r="G13" s="18">
        <v>1.12232614699398E-3</v>
      </c>
      <c r="H13" s="18">
        <v>4.8753987287885701E-5</v>
      </c>
      <c r="I13" s="18">
        <v>3.8520647320412202E-4</v>
      </c>
      <c r="J13" s="18">
        <v>4.5271505317038803E-3</v>
      </c>
      <c r="K13" s="18">
        <v>3.6447568239670502E-4</v>
      </c>
      <c r="L13" s="18">
        <v>1.30107394100211E-3</v>
      </c>
      <c r="M13" s="18">
        <v>1.13640497944159E-3</v>
      </c>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4"/>
    </row>
    <row r="14" spans="1:90">
      <c r="A14" s="13">
        <v>12</v>
      </c>
      <c r="B14" s="13">
        <v>12</v>
      </c>
      <c r="C14" s="13" t="s">
        <v>212</v>
      </c>
      <c r="D14" s="18">
        <v>4.6899116089625503E-3</v>
      </c>
      <c r="E14" s="18">
        <v>3.8020773682762203E-5</v>
      </c>
      <c r="F14" s="18">
        <v>2.6155749526280602E-4</v>
      </c>
      <c r="G14" s="18">
        <v>2.7768305668215698E-3</v>
      </c>
      <c r="H14" s="18">
        <v>1.51675996015223E-3</v>
      </c>
      <c r="I14" s="18">
        <v>5.2471218821579797E-4</v>
      </c>
      <c r="J14" s="18">
        <v>5.7556952530372397E-4</v>
      </c>
      <c r="K14" s="18">
        <v>4.1019811771720299E-3</v>
      </c>
      <c r="L14" s="18">
        <v>1.15549442649863E-3</v>
      </c>
      <c r="M14" s="18">
        <v>3.2473597484226902E-4</v>
      </c>
      <c r="N14" s="18">
        <v>9.1680951850427899E-4</v>
      </c>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4"/>
    </row>
    <row r="15" spans="1:90">
      <c r="A15" s="13">
        <v>13</v>
      </c>
      <c r="B15" s="13">
        <v>13</v>
      </c>
      <c r="C15" s="13" t="s">
        <v>133</v>
      </c>
      <c r="D15" s="18">
        <v>7.8397929798313393E-3</v>
      </c>
      <c r="E15" s="18">
        <v>6.1575645876800304E-5</v>
      </c>
      <c r="F15" s="18">
        <v>7.7570895782931304E-3</v>
      </c>
      <c r="G15" s="18">
        <v>4.4572779204238404E-3</v>
      </c>
      <c r="H15" s="18">
        <v>5.1761923638956701E-3</v>
      </c>
      <c r="I15" s="18">
        <v>4.74835859402705E-3</v>
      </c>
      <c r="J15" s="18">
        <v>5.0250253108783197E-6</v>
      </c>
      <c r="K15" s="18">
        <v>4.7013165665770696E-3</v>
      </c>
      <c r="L15" s="18">
        <v>7.9518317232047395E-4</v>
      </c>
      <c r="M15" s="18">
        <v>1.3952914714368101E-3</v>
      </c>
      <c r="N15" s="18">
        <v>1.4110481632853301E-4</v>
      </c>
      <c r="O15" s="18">
        <v>3.3938186229868599E-3</v>
      </c>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4"/>
    </row>
    <row r="16" spans="1:90">
      <c r="A16" s="13">
        <v>14</v>
      </c>
      <c r="B16" s="13">
        <v>14</v>
      </c>
      <c r="C16" s="13" t="s">
        <v>191</v>
      </c>
      <c r="D16" s="18">
        <v>6.3755424365797501E-4</v>
      </c>
      <c r="E16" s="18">
        <v>1.8008614596098E-3</v>
      </c>
      <c r="F16" s="18">
        <v>7.4407886005741896E-4</v>
      </c>
      <c r="G16" s="18">
        <v>4.1571992579346297E-3</v>
      </c>
      <c r="H16" s="18">
        <v>1.4798815828009699E-5</v>
      </c>
      <c r="I16" s="18">
        <v>1.5714786303675E-2</v>
      </c>
      <c r="J16" s="18">
        <v>9.1184428647714505E-4</v>
      </c>
      <c r="K16" s="18">
        <v>6.1675132092561397E-3</v>
      </c>
      <c r="L16" s="18">
        <v>6.8345032878422804E-6</v>
      </c>
      <c r="M16" s="18">
        <v>1.9557540121936102E-5</v>
      </c>
      <c r="N16" s="18">
        <v>3.7474316158076302E-5</v>
      </c>
      <c r="O16" s="18">
        <v>3.9726359701778199E-6</v>
      </c>
      <c r="P16" s="18">
        <v>5.2906786855900301E-3</v>
      </c>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4"/>
    </row>
    <row r="17" spans="1:89">
      <c r="A17" s="13">
        <v>15</v>
      </c>
      <c r="B17" s="13">
        <v>15</v>
      </c>
      <c r="C17" s="13" t="s">
        <v>157</v>
      </c>
      <c r="D17" s="18">
        <v>3.78084392610074E-4</v>
      </c>
      <c r="E17" s="18">
        <v>4.29820360262257E-5</v>
      </c>
      <c r="F17" s="18">
        <v>2.4566541746330302E-6</v>
      </c>
      <c r="G17" s="18">
        <v>3.7278302731357598E-3</v>
      </c>
      <c r="H17" s="18">
        <v>8.2212649752698698E-6</v>
      </c>
      <c r="I17" s="18">
        <v>2.5490867231017702E-3</v>
      </c>
      <c r="J17" s="18">
        <v>1.40559444073721E-4</v>
      </c>
      <c r="K17" s="18">
        <v>1.3646804069976199E-5</v>
      </c>
      <c r="L17" s="18">
        <v>5.4589276072135396E-3</v>
      </c>
      <c r="M17" s="18">
        <v>3.7391814483458499E-3</v>
      </c>
      <c r="N17" s="18">
        <v>1.06141044912435E-3</v>
      </c>
      <c r="O17" s="18">
        <v>8.7766133989127405E-4</v>
      </c>
      <c r="P17" s="18">
        <v>4.3783764580704702E-3</v>
      </c>
      <c r="Q17" s="18">
        <v>9.5938736292242803E-4</v>
      </c>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4"/>
    </row>
    <row r="18" spans="1:89">
      <c r="A18" s="13">
        <v>16</v>
      </c>
      <c r="B18" s="13">
        <v>16</v>
      </c>
      <c r="C18" s="13" t="s">
        <v>195</v>
      </c>
      <c r="D18" s="18">
        <v>1.05697243358592E-3</v>
      </c>
      <c r="E18" s="18">
        <v>1.2631749388297001E-4</v>
      </c>
      <c r="F18" s="18">
        <v>2.1428855952292801E-3</v>
      </c>
      <c r="G18" s="18">
        <v>6.0723469394193398E-4</v>
      </c>
      <c r="H18" s="18">
        <v>2.4338919608126899E-3</v>
      </c>
      <c r="I18" s="18">
        <v>1.2734789741047101E-3</v>
      </c>
      <c r="J18" s="18">
        <v>1.9801601794339999E-4</v>
      </c>
      <c r="K18" s="18">
        <v>1.9735573375410099E-7</v>
      </c>
      <c r="L18" s="18">
        <v>5.3225984603200103E-6</v>
      </c>
      <c r="M18" s="18">
        <v>8.5828505378790797E-5</v>
      </c>
      <c r="N18" s="18">
        <v>4.3400864571107803E-4</v>
      </c>
      <c r="O18" s="18">
        <v>2.0550756741632898E-3</v>
      </c>
      <c r="P18" s="18">
        <v>5.8615636211793902E-3</v>
      </c>
      <c r="Q18" s="18">
        <v>9.3298155080177695E-4</v>
      </c>
      <c r="R18" s="18">
        <v>1.2433202528454399E-2</v>
      </c>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4"/>
    </row>
    <row r="19" spans="1:89">
      <c r="A19" s="13">
        <v>17</v>
      </c>
      <c r="B19" s="13">
        <v>17</v>
      </c>
      <c r="C19" s="13" t="s">
        <v>52</v>
      </c>
      <c r="D19" s="18">
        <v>9.6157017187211806E-3</v>
      </c>
      <c r="E19" s="18">
        <v>1.4224841311782701E-2</v>
      </c>
      <c r="F19" s="18">
        <v>5.0644921531323098E-5</v>
      </c>
      <c r="G19" s="18">
        <v>2.48954962501279E-3</v>
      </c>
      <c r="H19" s="18">
        <v>1.31805924090246E-3</v>
      </c>
      <c r="I19" s="18">
        <v>7.9145994674553405E-5</v>
      </c>
      <c r="J19" s="18">
        <v>1.3388791825096099E-3</v>
      </c>
      <c r="K19" s="18">
        <v>2.01444848013161E-4</v>
      </c>
      <c r="L19" s="18">
        <v>1.8562115415872E-3</v>
      </c>
      <c r="M19" s="18">
        <v>3.4033522541470598E-3</v>
      </c>
      <c r="N19" s="18">
        <v>1.2276635766927601E-3</v>
      </c>
      <c r="O19" s="18">
        <v>3.67189486880941E-3</v>
      </c>
      <c r="P19" s="18">
        <v>8.4479293469313899E-4</v>
      </c>
      <c r="Q19" s="18">
        <v>1.53793795467892E-3</v>
      </c>
      <c r="R19" s="18">
        <v>6.8788776435721796E-10</v>
      </c>
      <c r="S19" s="18">
        <v>8.4719380028021596E-3</v>
      </c>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4"/>
    </row>
    <row r="20" spans="1:89">
      <c r="A20" s="13">
        <v>18</v>
      </c>
      <c r="B20" s="13">
        <v>17</v>
      </c>
      <c r="C20" s="13" t="s">
        <v>54</v>
      </c>
      <c r="D20" s="18">
        <v>8.4917024611686192E-3</v>
      </c>
      <c r="E20" s="18">
        <v>1.29019803961609E-2</v>
      </c>
      <c r="F20" s="18">
        <v>9.2160479296938603E-5</v>
      </c>
      <c r="G20" s="18">
        <v>2.9506497090448702E-3</v>
      </c>
      <c r="H20" s="18">
        <v>1.15854394664628E-3</v>
      </c>
      <c r="I20" s="18">
        <v>7.7794550509855703E-6</v>
      </c>
      <c r="J20" s="18">
        <v>1.0960562805364101E-3</v>
      </c>
      <c r="K20" s="18">
        <v>2.50420799127794E-4</v>
      </c>
      <c r="L20" s="18">
        <v>1.58415287523218E-3</v>
      </c>
      <c r="M20" s="18">
        <v>3.0352735562894401E-3</v>
      </c>
      <c r="N20" s="18">
        <v>8.4796992372412503E-4</v>
      </c>
      <c r="O20" s="18">
        <v>2.7454555863759E-3</v>
      </c>
      <c r="P20" s="18">
        <v>1.0121343391710101E-3</v>
      </c>
      <c r="Q20" s="18">
        <v>1.36776000833655E-3</v>
      </c>
      <c r="R20" s="18">
        <v>8.7856269828584E-7</v>
      </c>
      <c r="S20" s="18">
        <v>8.1684559166468901E-3</v>
      </c>
      <c r="T20" s="18">
        <v>0.97999145566866197</v>
      </c>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4"/>
    </row>
    <row r="21" spans="1:89">
      <c r="A21" s="13">
        <v>19</v>
      </c>
      <c r="B21" s="13">
        <v>18</v>
      </c>
      <c r="C21" s="13" t="s">
        <v>139</v>
      </c>
      <c r="D21" s="18">
        <v>1.0375136081496601E-3</v>
      </c>
      <c r="E21" s="18">
        <v>3.8826929276755001E-4</v>
      </c>
      <c r="F21" s="18">
        <v>1.0045965894919201E-3</v>
      </c>
      <c r="G21" s="18">
        <v>2.9818064020151002E-4</v>
      </c>
      <c r="H21" s="18">
        <v>3.6778029487807899E-4</v>
      </c>
      <c r="I21" s="18">
        <v>3.5175057831006901E-4</v>
      </c>
      <c r="J21" s="18">
        <v>1.8285032724505101E-3</v>
      </c>
      <c r="K21" s="18">
        <v>1.12337628281998E-3</v>
      </c>
      <c r="L21" s="18">
        <v>2.6297475749988801E-3</v>
      </c>
      <c r="M21" s="18">
        <v>1.5017404240491501E-3</v>
      </c>
      <c r="N21" s="18">
        <v>2.0922194338626799E-5</v>
      </c>
      <c r="O21" s="18">
        <v>2.9847518508552398E-4</v>
      </c>
      <c r="P21" s="18">
        <v>4.6264213059545798E-5</v>
      </c>
      <c r="Q21" s="18">
        <v>1.4592679388754701E-4</v>
      </c>
      <c r="R21" s="18">
        <v>9.3934692415532396E-4</v>
      </c>
      <c r="S21" s="18">
        <v>1.4355945477896599E-6</v>
      </c>
      <c r="T21" s="18">
        <v>7.6059366897294296E-4</v>
      </c>
      <c r="U21" s="18">
        <v>8.0699519504212201E-4</v>
      </c>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4"/>
    </row>
    <row r="22" spans="1:89">
      <c r="A22" s="13">
        <v>20</v>
      </c>
      <c r="B22" s="13">
        <v>19</v>
      </c>
      <c r="C22" s="13" t="s">
        <v>141</v>
      </c>
      <c r="D22" s="18">
        <v>2.3030134444142799E-4</v>
      </c>
      <c r="E22" s="18">
        <v>3.7435068409736802E-4</v>
      </c>
      <c r="F22" s="18">
        <v>4.8125804984395799E-4</v>
      </c>
      <c r="G22" s="18">
        <v>2.8027321401818701E-3</v>
      </c>
      <c r="H22" s="18">
        <v>1.04127483550073E-3</v>
      </c>
      <c r="I22" s="18">
        <v>3.8297295979348398E-4</v>
      </c>
      <c r="J22" s="18">
        <v>2.2344023049853099E-3</v>
      </c>
      <c r="K22" s="18">
        <v>6.4119575968781105E-7</v>
      </c>
      <c r="L22" s="18">
        <v>6.22603683074554E-3</v>
      </c>
      <c r="M22" s="18">
        <v>6.4289969442397803E-3</v>
      </c>
      <c r="N22" s="18">
        <v>1.2671762061865299E-3</v>
      </c>
      <c r="O22" s="18">
        <v>4.4903719127923097E-5</v>
      </c>
      <c r="P22" s="18">
        <v>6.7008324784430695E-4</v>
      </c>
      <c r="Q22" s="18">
        <v>8.1163651713766604E-4</v>
      </c>
      <c r="R22" s="18">
        <v>6.0305947118008299E-4</v>
      </c>
      <c r="S22" s="18">
        <v>9.0170663370344297E-4</v>
      </c>
      <c r="T22" s="18">
        <v>1.2742201997925699E-4</v>
      </c>
      <c r="U22" s="18">
        <v>5.8333659757786101E-5</v>
      </c>
      <c r="V22" s="18">
        <v>4.5792228987511798E-4</v>
      </c>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4"/>
    </row>
    <row r="23" spans="1:89">
      <c r="A23" s="13">
        <v>21</v>
      </c>
      <c r="B23" s="13">
        <v>20</v>
      </c>
      <c r="C23" s="13" t="s">
        <v>109</v>
      </c>
      <c r="D23" s="18">
        <v>2.46673825194588E-3</v>
      </c>
      <c r="E23" s="18">
        <v>1.65888998856752E-4</v>
      </c>
      <c r="F23" s="18">
        <v>6.8155526879860396E-4</v>
      </c>
      <c r="G23" s="18">
        <v>1.73571865364887E-4</v>
      </c>
      <c r="H23" s="18">
        <v>1.83556766887712E-4</v>
      </c>
      <c r="I23" s="18">
        <v>1.1303276689642899E-2</v>
      </c>
      <c r="J23" s="18">
        <v>5.7275179049267005E-4</v>
      </c>
      <c r="K23" s="18">
        <v>7.2572445050134694E-5</v>
      </c>
      <c r="L23" s="18">
        <v>1.5703775086623299E-3</v>
      </c>
      <c r="M23" s="18">
        <v>1.9649186276526698E-3</v>
      </c>
      <c r="N23" s="18">
        <v>6.90952678110282E-4</v>
      </c>
      <c r="O23" s="18">
        <v>9.9872644620569998E-5</v>
      </c>
      <c r="P23" s="18">
        <v>1.19120148010579E-4</v>
      </c>
      <c r="Q23" s="18">
        <v>1.79424430164483E-3</v>
      </c>
      <c r="R23" s="18">
        <v>3.93523644558665E-3</v>
      </c>
      <c r="S23" s="18">
        <v>2.4987491433655298E-5</v>
      </c>
      <c r="T23" s="18">
        <v>3.4463629210387299E-4</v>
      </c>
      <c r="U23" s="18">
        <v>2.7281824542883299E-4</v>
      </c>
      <c r="V23" s="18">
        <v>2.0432044906119801E-5</v>
      </c>
      <c r="W23" s="18">
        <v>1.13223395252276E-3</v>
      </c>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4"/>
    </row>
    <row r="24" spans="1:89">
      <c r="A24" s="13">
        <v>22</v>
      </c>
      <c r="B24" s="13">
        <v>21</v>
      </c>
      <c r="C24" s="13" t="s">
        <v>42</v>
      </c>
      <c r="D24" s="18">
        <v>1.4645843518094699E-3</v>
      </c>
      <c r="E24" s="18">
        <v>1.76584175894658E-4</v>
      </c>
      <c r="F24" s="18">
        <v>4.7456648349570002E-4</v>
      </c>
      <c r="G24" s="18">
        <v>2.5533068469577201E-3</v>
      </c>
      <c r="H24" s="18">
        <v>2.1406898353106799E-4</v>
      </c>
      <c r="I24" s="18">
        <v>8.7128112590555799E-5</v>
      </c>
      <c r="J24" s="18">
        <v>7.9323798040725399E-4</v>
      </c>
      <c r="K24" s="18">
        <v>1.30763404841671E-4</v>
      </c>
      <c r="L24" s="18">
        <v>4.0527174695967097E-5</v>
      </c>
      <c r="M24" s="18">
        <v>2.3859455597802901E-4</v>
      </c>
      <c r="N24" s="18">
        <v>1.3209716033168999E-3</v>
      </c>
      <c r="O24" s="18">
        <v>1.9334699161415901E-4</v>
      </c>
      <c r="P24" s="18">
        <v>6.3736012454742197E-4</v>
      </c>
      <c r="Q24" s="18">
        <v>1.5350494297869501E-3</v>
      </c>
      <c r="R24" s="18">
        <v>2.0458893953691701E-3</v>
      </c>
      <c r="S24" s="18">
        <v>1.2035828028248399E-3</v>
      </c>
      <c r="T24" s="18">
        <v>3.1891660106795798E-3</v>
      </c>
      <c r="U24" s="18">
        <v>2.4239947199577801E-3</v>
      </c>
      <c r="V24" s="18">
        <v>9.9893606123234699E-7</v>
      </c>
      <c r="W24" s="18">
        <v>1.17821867224811E-3</v>
      </c>
      <c r="X24" s="18">
        <v>1.2134390449356301E-3</v>
      </c>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4"/>
    </row>
    <row r="25" spans="1:89">
      <c r="A25" s="13">
        <v>23</v>
      </c>
      <c r="B25" s="13">
        <v>22</v>
      </c>
      <c r="C25" s="13" t="s">
        <v>44</v>
      </c>
      <c r="D25" s="18">
        <v>1.7220712749258001E-4</v>
      </c>
      <c r="E25" s="18">
        <v>6.2931121390708396E-5</v>
      </c>
      <c r="F25" s="18">
        <v>3.70496047455669E-4</v>
      </c>
      <c r="G25" s="18">
        <v>2.5954014369046903E-4</v>
      </c>
      <c r="H25" s="18">
        <v>6.7686515762158399E-4</v>
      </c>
      <c r="I25" s="18">
        <v>1.70294269692628E-3</v>
      </c>
      <c r="J25" s="18">
        <v>2.47191920079861E-4</v>
      </c>
      <c r="K25" s="18">
        <v>5.7260316843055702E-4</v>
      </c>
      <c r="L25" s="18">
        <v>2.6739622105206498E-4</v>
      </c>
      <c r="M25" s="18">
        <v>4.5578201703818299E-4</v>
      </c>
      <c r="N25" s="18">
        <v>5.6273611572932498E-4</v>
      </c>
      <c r="O25" s="18">
        <v>5.0042490588777103E-7</v>
      </c>
      <c r="P25" s="18">
        <v>1.6736198040588599E-4</v>
      </c>
      <c r="Q25" s="18">
        <v>1.00840625941152E-4</v>
      </c>
      <c r="R25" s="18">
        <v>2.97575693945226E-5</v>
      </c>
      <c r="S25" s="18">
        <v>2.3854055735116099E-4</v>
      </c>
      <c r="T25" s="18">
        <v>5.8859962047122101E-5</v>
      </c>
      <c r="U25" s="18">
        <v>1.3473321279058501E-4</v>
      </c>
      <c r="V25" s="18">
        <v>1.50232902310233E-5</v>
      </c>
      <c r="W25" s="18">
        <v>3.8407960899401701E-4</v>
      </c>
      <c r="X25" s="18">
        <v>7.1213670160293497E-4</v>
      </c>
      <c r="Y25" s="18">
        <v>2.1769196173665201E-3</v>
      </c>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4"/>
    </row>
    <row r="26" spans="1:89">
      <c r="A26" s="13">
        <v>24</v>
      </c>
      <c r="B26" s="13">
        <v>23</v>
      </c>
      <c r="C26" s="13" t="s">
        <v>27</v>
      </c>
      <c r="D26" s="18">
        <v>3.2356204441996E-6</v>
      </c>
      <c r="E26" s="18">
        <v>7.0929737276270103E-4</v>
      </c>
      <c r="F26" s="18">
        <v>9.7933182651591209E-4</v>
      </c>
      <c r="G26" s="18">
        <v>1.22500281469004E-3</v>
      </c>
      <c r="H26" s="18">
        <v>9.3737616548893497E-5</v>
      </c>
      <c r="I26" s="18">
        <v>6.3525462081334499E-5</v>
      </c>
      <c r="J26" s="18">
        <v>1.8708168381590301E-4</v>
      </c>
      <c r="K26" s="18">
        <v>8.1312799652833601E-6</v>
      </c>
      <c r="L26" s="18">
        <v>4.5830682634890002E-4</v>
      </c>
      <c r="M26" s="18">
        <v>1.2580203560395599E-3</v>
      </c>
      <c r="N26" s="18">
        <v>1.46586365705408E-4</v>
      </c>
      <c r="O26" s="18">
        <v>2.0805762647739499E-3</v>
      </c>
      <c r="P26" s="18">
        <v>2.7062604349640097E-4</v>
      </c>
      <c r="Q26" s="18">
        <v>3.3988809972266601E-3</v>
      </c>
      <c r="R26" s="18">
        <v>4.4115331346224796E-6</v>
      </c>
      <c r="S26" s="18">
        <v>1.39988535301068E-4</v>
      </c>
      <c r="T26" s="18">
        <v>6.3451600771250501E-4</v>
      </c>
      <c r="U26" s="18">
        <v>8.0880361889611901E-4</v>
      </c>
      <c r="V26" s="18">
        <v>6.9198588707663198E-4</v>
      </c>
      <c r="W26" s="18">
        <v>5.9907199919691397E-4</v>
      </c>
      <c r="X26" s="18">
        <v>5.1954626842348696E-4</v>
      </c>
      <c r="Y26" s="18">
        <v>2.9308729803592502E-4</v>
      </c>
      <c r="Z26" s="18">
        <v>2.86271245927136E-3</v>
      </c>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4"/>
    </row>
    <row r="27" spans="1:89">
      <c r="A27" s="13">
        <v>25</v>
      </c>
      <c r="B27" s="13">
        <v>24</v>
      </c>
      <c r="C27" s="13" t="s">
        <v>113</v>
      </c>
      <c r="D27" s="18">
        <v>1.7990523349613099E-4</v>
      </c>
      <c r="E27" s="18">
        <v>5.3992109504724801E-5</v>
      </c>
      <c r="F27" s="18">
        <v>1.12622603929823E-4</v>
      </c>
      <c r="G27" s="18">
        <v>2.6521174760770101E-3</v>
      </c>
      <c r="H27" s="18">
        <v>3.8606487174756301E-3</v>
      </c>
      <c r="I27" s="18">
        <v>5.9189836104545802E-3</v>
      </c>
      <c r="J27" s="18">
        <v>3.6021040931727998E-3</v>
      </c>
      <c r="K27" s="18">
        <v>8.7730932241900095E-4</v>
      </c>
      <c r="L27" s="18">
        <v>4.7730403467053799E-4</v>
      </c>
      <c r="M27" s="18">
        <v>1.2032816196752401E-5</v>
      </c>
      <c r="N27" s="18">
        <v>4.5177441307793099E-3</v>
      </c>
      <c r="O27" s="18">
        <v>3.0759839107685101E-3</v>
      </c>
      <c r="P27" s="18">
        <v>5.1841410622165702E-3</v>
      </c>
      <c r="Q27" s="18">
        <v>2.1082374228348599E-4</v>
      </c>
      <c r="R27" s="18">
        <v>9.3875283504681896E-4</v>
      </c>
      <c r="S27" s="18">
        <v>1.9721339815789601E-3</v>
      </c>
      <c r="T27" s="18">
        <v>1.11368172697868E-3</v>
      </c>
      <c r="U27" s="18">
        <v>1.2825779874183099E-3</v>
      </c>
      <c r="V27" s="18">
        <v>6.3588438341549702E-6</v>
      </c>
      <c r="W27" s="18">
        <v>5.5859497727046598E-5</v>
      </c>
      <c r="X27" s="18">
        <v>2.6029130056909001E-3</v>
      </c>
      <c r="Y27" s="18">
        <v>4.0184296528877998E-3</v>
      </c>
      <c r="Z27" s="18">
        <v>1.3414793428970901E-3</v>
      </c>
      <c r="AA27" s="18">
        <v>7.6392608891993701E-4</v>
      </c>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4"/>
    </row>
    <row r="28" spans="1:89">
      <c r="A28" s="13">
        <v>26</v>
      </c>
      <c r="B28" s="13">
        <v>25</v>
      </c>
      <c r="C28" s="13" t="s">
        <v>60</v>
      </c>
      <c r="D28" s="18">
        <v>3.3143535099764199E-5</v>
      </c>
      <c r="E28" s="18">
        <v>4.1221025247938401E-4</v>
      </c>
      <c r="F28" s="18">
        <v>1.0494059218378799E-3</v>
      </c>
      <c r="G28" s="18">
        <v>2.9529648145458099E-3</v>
      </c>
      <c r="H28" s="18">
        <v>2.3961887662525502E-3</v>
      </c>
      <c r="I28" s="18">
        <v>8.2478364399898299E-4</v>
      </c>
      <c r="J28" s="18">
        <v>5.1042907477078902E-4</v>
      </c>
      <c r="K28" s="18">
        <v>3.5346508756632598E-7</v>
      </c>
      <c r="L28" s="18">
        <v>1.66940854577951E-5</v>
      </c>
      <c r="M28" s="18">
        <v>1.22927291957829E-4</v>
      </c>
      <c r="N28" s="18">
        <v>5.6954479412640304E-4</v>
      </c>
      <c r="O28" s="18">
        <v>4.0182291810514099E-4</v>
      </c>
      <c r="P28" s="18">
        <v>6.2704461362889596E-4</v>
      </c>
      <c r="Q28" s="18">
        <v>4.7753659290677698E-4</v>
      </c>
      <c r="R28" s="18">
        <v>2.9999255651252802E-4</v>
      </c>
      <c r="S28" s="18">
        <v>1.9881461282587201E-3</v>
      </c>
      <c r="T28" s="18">
        <v>1.72921915304955E-3</v>
      </c>
      <c r="U28" s="18">
        <v>1.5214429585175E-3</v>
      </c>
      <c r="V28" s="18">
        <v>1.2653953387720501E-4</v>
      </c>
      <c r="W28" s="18">
        <v>9.942463644457319E-4</v>
      </c>
      <c r="X28" s="18">
        <v>3.1223840558066302E-4</v>
      </c>
      <c r="Y28" s="18">
        <v>1.75170496034122E-5</v>
      </c>
      <c r="Z28" s="18">
        <v>3.4681554593073198E-4</v>
      </c>
      <c r="AA28" s="18">
        <v>1.36806066300177E-4</v>
      </c>
      <c r="AB28" s="18">
        <v>5.1621605617660895E-7</v>
      </c>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4"/>
    </row>
    <row r="29" spans="1:89">
      <c r="A29" s="13">
        <v>27</v>
      </c>
      <c r="B29" s="13">
        <v>26</v>
      </c>
      <c r="C29" s="13" t="s">
        <v>19</v>
      </c>
      <c r="D29" s="18">
        <v>5.4016001873576297E-3</v>
      </c>
      <c r="E29" s="18">
        <v>0.18363489869448299</v>
      </c>
      <c r="F29" s="18">
        <v>5.4666128157876304E-6</v>
      </c>
      <c r="G29" s="18">
        <v>1.28522484633753E-3</v>
      </c>
      <c r="H29" s="18">
        <v>5.4341647904116699E-4</v>
      </c>
      <c r="I29" s="18">
        <v>1.13719060491763E-3</v>
      </c>
      <c r="J29" s="18">
        <v>1.3599360583461999E-4</v>
      </c>
      <c r="K29" s="18">
        <v>4.6638677122161403E-4</v>
      </c>
      <c r="L29" s="18">
        <v>5.7621087329280598E-4</v>
      </c>
      <c r="M29" s="18">
        <v>1.50776549562043E-3</v>
      </c>
      <c r="N29" s="18">
        <v>3.4671148112835198E-3</v>
      </c>
      <c r="O29" s="18">
        <v>3.0746363401770202E-3</v>
      </c>
      <c r="P29" s="18">
        <v>1.67356991164566E-3</v>
      </c>
      <c r="Q29" s="18">
        <v>5.6955037744806395E-4</v>
      </c>
      <c r="R29" s="18">
        <v>5.1435428985637804E-7</v>
      </c>
      <c r="S29" s="18">
        <v>6.6968426863858797E-4</v>
      </c>
      <c r="T29" s="18">
        <v>0.14371020217438901</v>
      </c>
      <c r="U29" s="18">
        <v>0.13889139647603699</v>
      </c>
      <c r="V29" s="18">
        <v>8.3252342726286696E-4</v>
      </c>
      <c r="W29" s="18">
        <v>4.1742067607265301E-3</v>
      </c>
      <c r="X29" s="18">
        <v>1.93623077585783E-3</v>
      </c>
      <c r="Y29" s="18">
        <v>1.9522419001377E-3</v>
      </c>
      <c r="Z29" s="18">
        <v>1.0931269188158899E-3</v>
      </c>
      <c r="AA29" s="18">
        <v>1.16719405535712E-4</v>
      </c>
      <c r="AB29" s="18">
        <v>4.5839707746971299E-3</v>
      </c>
      <c r="AC29" s="18">
        <v>1.9471196447329E-4</v>
      </c>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4"/>
    </row>
    <row r="30" spans="1:89">
      <c r="A30" s="13">
        <v>28</v>
      </c>
      <c r="B30" s="13">
        <v>26</v>
      </c>
      <c r="C30" s="13" t="s">
        <v>26</v>
      </c>
      <c r="D30" s="18">
        <v>1.53174005658829E-3</v>
      </c>
      <c r="E30" s="18">
        <v>0.25902057578447901</v>
      </c>
      <c r="F30" s="18">
        <v>3.5762877980753103E-5</v>
      </c>
      <c r="G30" s="18">
        <v>2.4002233079627699E-5</v>
      </c>
      <c r="H30" s="18">
        <v>1.03093033497647E-6</v>
      </c>
      <c r="I30" s="18">
        <v>7.7622599868986796E-4</v>
      </c>
      <c r="J30" s="18">
        <v>2.59144971873725E-4</v>
      </c>
      <c r="K30" s="18">
        <v>1.03886879175078E-5</v>
      </c>
      <c r="L30" s="18">
        <v>7.6585449856376704E-4</v>
      </c>
      <c r="M30" s="18">
        <v>1.1531142833678201E-3</v>
      </c>
      <c r="N30" s="18">
        <v>3.8959660111625E-3</v>
      </c>
      <c r="O30" s="18">
        <v>1.41718425757862E-3</v>
      </c>
      <c r="P30" s="18">
        <v>1.14782501961986E-4</v>
      </c>
      <c r="Q30" s="18">
        <v>1.5856263947573401E-4</v>
      </c>
      <c r="R30" s="18">
        <v>7.1429519611549699E-4</v>
      </c>
      <c r="S30" s="18">
        <v>1.5855214393848801E-4</v>
      </c>
      <c r="T30" s="18">
        <v>7.0624072005118402E-2</v>
      </c>
      <c r="U30" s="18">
        <v>6.57294335078345E-2</v>
      </c>
      <c r="V30" s="18">
        <v>5.4922516955729396E-4</v>
      </c>
      <c r="W30" s="18">
        <v>1.38248227409788E-3</v>
      </c>
      <c r="X30" s="18">
        <v>1.24010747572508E-3</v>
      </c>
      <c r="Y30" s="18">
        <v>2.5439452969630902E-4</v>
      </c>
      <c r="Z30" s="18">
        <v>2.98667594694813E-4</v>
      </c>
      <c r="AA30" s="18">
        <v>3.8587986203081603E-5</v>
      </c>
      <c r="AB30" s="18">
        <v>1.1899169709322899E-3</v>
      </c>
      <c r="AC30" s="18">
        <v>7.1175635921024601E-5</v>
      </c>
      <c r="AD30" s="18">
        <v>0.70412052885236998</v>
      </c>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4"/>
    </row>
    <row r="31" spans="1:89">
      <c r="A31" s="13">
        <v>29</v>
      </c>
      <c r="B31" s="13">
        <v>26</v>
      </c>
      <c r="C31" s="13" t="s">
        <v>22</v>
      </c>
      <c r="D31" s="18">
        <v>5.0417515249127597E-3</v>
      </c>
      <c r="E31" s="18">
        <v>0.18168341462861701</v>
      </c>
      <c r="F31" s="18">
        <v>6.2130901599670603E-5</v>
      </c>
      <c r="G31" s="18">
        <v>1.6090293889386099E-3</v>
      </c>
      <c r="H31" s="18">
        <v>5.1605741374717898E-4</v>
      </c>
      <c r="I31" s="18">
        <v>1.0221508437780399E-3</v>
      </c>
      <c r="J31" s="18">
        <v>1.9573024083865799E-4</v>
      </c>
      <c r="K31" s="18">
        <v>2.5037199394322199E-4</v>
      </c>
      <c r="L31" s="18">
        <v>5.2343855210637005E-4</v>
      </c>
      <c r="M31" s="18">
        <v>1.41444130619729E-3</v>
      </c>
      <c r="N31" s="18">
        <v>3.5403401956762099E-3</v>
      </c>
      <c r="O31" s="18">
        <v>2.9543894522346798E-3</v>
      </c>
      <c r="P31" s="18">
        <v>1.7410287137624701E-3</v>
      </c>
      <c r="Q31" s="18">
        <v>4.65361471383317E-4</v>
      </c>
      <c r="R31" s="18">
        <v>9.8776702294976308E-6</v>
      </c>
      <c r="S31" s="18">
        <v>6.3916962432967702E-4</v>
      </c>
      <c r="T31" s="18">
        <v>0.144792175433134</v>
      </c>
      <c r="U31" s="18">
        <v>0.140003574874217</v>
      </c>
      <c r="V31" s="18">
        <v>7.9227730654412296E-4</v>
      </c>
      <c r="W31" s="18">
        <v>4.1912351385970104E-3</v>
      </c>
      <c r="X31" s="18">
        <v>1.21985886109642E-3</v>
      </c>
      <c r="Y31" s="18">
        <v>1.9802581402081501E-3</v>
      </c>
      <c r="Z31" s="18">
        <v>1.0444218615597201E-3</v>
      </c>
      <c r="AA31" s="18">
        <v>1.05932324532791E-4</v>
      </c>
      <c r="AB31" s="18">
        <v>4.8029694158520601E-3</v>
      </c>
      <c r="AC31" s="18">
        <v>1.8174827026532799E-4</v>
      </c>
      <c r="AD31" s="18">
        <v>0.98829539332507799</v>
      </c>
      <c r="AE31" s="18">
        <v>0.711481445905496</v>
      </c>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4"/>
    </row>
    <row r="32" spans="1:89">
      <c r="A32" s="13">
        <v>30</v>
      </c>
      <c r="B32" s="13">
        <v>27</v>
      </c>
      <c r="C32" s="13" t="s">
        <v>159</v>
      </c>
      <c r="D32" s="18">
        <v>1.66873707417036E-3</v>
      </c>
      <c r="E32" s="18">
        <v>3.2860200185305601E-3</v>
      </c>
      <c r="F32" s="18">
        <v>3.5337525308780701E-3</v>
      </c>
      <c r="G32" s="18">
        <v>6.1831133319313796E-3</v>
      </c>
      <c r="H32" s="18">
        <v>2.8116305997517199E-3</v>
      </c>
      <c r="I32" s="18">
        <v>3.5868740215873698E-3</v>
      </c>
      <c r="J32" s="18">
        <v>6.7622111825959403E-4</v>
      </c>
      <c r="K32" s="18">
        <v>1.2509067171236599E-3</v>
      </c>
      <c r="L32" s="18">
        <v>4.7719470028770999E-5</v>
      </c>
      <c r="M32" s="18">
        <v>1.67311847347878E-5</v>
      </c>
      <c r="N32" s="18">
        <v>4.6437341739090203E-4</v>
      </c>
      <c r="O32" s="18">
        <v>4.2533878265624703E-3</v>
      </c>
      <c r="P32" s="18">
        <v>2.8086408965278401E-3</v>
      </c>
      <c r="Q32" s="18">
        <v>5.51776584821003E-3</v>
      </c>
      <c r="R32" s="18">
        <v>4.7671951481617304E-3</v>
      </c>
      <c r="S32" s="18">
        <v>1.5387213853093201E-3</v>
      </c>
      <c r="T32" s="18">
        <v>1.19095317200495E-5</v>
      </c>
      <c r="U32" s="18">
        <v>4.7099430623331797E-5</v>
      </c>
      <c r="V32" s="18">
        <v>1.74852018011222E-3</v>
      </c>
      <c r="W32" s="18">
        <v>3.0017030835627801E-4</v>
      </c>
      <c r="X32" s="18">
        <v>6.59131982652873E-4</v>
      </c>
      <c r="Y32" s="18">
        <v>5.3127692935087802E-6</v>
      </c>
      <c r="Z32" s="18">
        <v>2.3574323465321199E-3</v>
      </c>
      <c r="AA32" s="18">
        <v>1.46900245932586E-4</v>
      </c>
      <c r="AB32" s="18">
        <v>3.4954132376518898E-2</v>
      </c>
      <c r="AC32" s="18">
        <v>7.0581982047091603E-4</v>
      </c>
      <c r="AD32" s="18">
        <v>9.3405313132414303E-5</v>
      </c>
      <c r="AE32" s="18">
        <v>1.5604424233571902E-5</v>
      </c>
      <c r="AF32" s="18">
        <v>1.46637105788432E-4</v>
      </c>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4"/>
    </row>
    <row r="33" spans="1:89">
      <c r="A33" s="13">
        <v>31</v>
      </c>
      <c r="B33" s="13">
        <v>28</v>
      </c>
      <c r="C33" s="13" t="s">
        <v>137</v>
      </c>
      <c r="D33" s="18">
        <v>1.71988071952772E-3</v>
      </c>
      <c r="E33" s="18">
        <v>4.4336346225664399E-4</v>
      </c>
      <c r="F33" s="18">
        <v>6.4925616848271004E-6</v>
      </c>
      <c r="G33" s="18">
        <v>5.8137780773536499E-3</v>
      </c>
      <c r="H33" s="18">
        <v>5.0163350671765701E-3</v>
      </c>
      <c r="I33" s="18">
        <v>1.1249329887813599E-2</v>
      </c>
      <c r="J33" s="18">
        <v>3.7845117506708202E-3</v>
      </c>
      <c r="K33" s="18">
        <v>3.3900997658890598E-3</v>
      </c>
      <c r="L33" s="18">
        <v>3.7579539552319601E-4</v>
      </c>
      <c r="M33" s="18">
        <v>2.1634434514106001E-4</v>
      </c>
      <c r="N33" s="18">
        <v>1.55102489170371E-3</v>
      </c>
      <c r="O33" s="18">
        <v>5.61206155343513E-3</v>
      </c>
      <c r="P33" s="18">
        <v>4.3630340035570002E-3</v>
      </c>
      <c r="Q33" s="18">
        <v>8.5240626621498799E-4</v>
      </c>
      <c r="R33" s="18">
        <v>7.5043906208520795E-4</v>
      </c>
      <c r="S33" s="18">
        <v>1.53360939222201E-4</v>
      </c>
      <c r="T33" s="18">
        <v>3.5304492792521101E-4</v>
      </c>
      <c r="U33" s="18">
        <v>2.91780295990597E-4</v>
      </c>
      <c r="V33" s="18">
        <v>2.39297495364728E-3</v>
      </c>
      <c r="W33" s="18">
        <v>2.35383427839745E-4</v>
      </c>
      <c r="X33" s="18">
        <v>1.1275668199787001E-4</v>
      </c>
      <c r="Y33" s="18">
        <v>5.5750858878525402E-5</v>
      </c>
      <c r="Z33" s="18">
        <v>6.1248525856972299E-7</v>
      </c>
      <c r="AA33" s="18">
        <v>1.50372561492349E-4</v>
      </c>
      <c r="AB33" s="18">
        <v>1.8423096368799601E-3</v>
      </c>
      <c r="AC33" s="18">
        <v>1.5481929456022401E-3</v>
      </c>
      <c r="AD33" s="18">
        <v>2.8813683605852897E-4</v>
      </c>
      <c r="AE33" s="18">
        <v>1.6063287325260799E-4</v>
      </c>
      <c r="AF33" s="18">
        <v>3.1102904467930799E-4</v>
      </c>
      <c r="AG33" s="18">
        <v>9.2822738412330695E-4</v>
      </c>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4"/>
    </row>
    <row r="34" spans="1:89">
      <c r="A34" s="13">
        <v>32</v>
      </c>
      <c r="B34" s="13">
        <v>29</v>
      </c>
      <c r="C34" s="13" t="s">
        <v>115</v>
      </c>
      <c r="D34" s="18">
        <v>1.60006520648175E-3</v>
      </c>
      <c r="E34" s="18">
        <v>1.0533369968713101E-3</v>
      </c>
      <c r="F34" s="18">
        <v>3.5356007863689498E-3</v>
      </c>
      <c r="G34" s="18">
        <v>3.6084998456183E-3</v>
      </c>
      <c r="H34" s="18">
        <v>1.2128042732171801E-3</v>
      </c>
      <c r="I34" s="18">
        <v>8.7424037721092508E-3</v>
      </c>
      <c r="J34" s="18">
        <v>4.7569057586790298E-3</v>
      </c>
      <c r="K34" s="18">
        <v>3.3388107419963399E-6</v>
      </c>
      <c r="L34" s="18">
        <v>1.0643268147510199E-3</v>
      </c>
      <c r="M34" s="18">
        <v>6.1417813285074196E-4</v>
      </c>
      <c r="N34" s="18">
        <v>1.18300481122492E-3</v>
      </c>
      <c r="O34" s="18">
        <v>5.5133199075678603E-4</v>
      </c>
      <c r="P34" s="18">
        <v>4.9473824443256199E-3</v>
      </c>
      <c r="Q34" s="18">
        <v>4.9414796554537697E-3</v>
      </c>
      <c r="R34" s="18">
        <v>1.1032321880066001E-3</v>
      </c>
      <c r="S34" s="18">
        <v>6.6454719855462904E-4</v>
      </c>
      <c r="T34" s="18">
        <v>2.4024045469127299E-3</v>
      </c>
      <c r="U34" s="18">
        <v>2.5815555918817798E-3</v>
      </c>
      <c r="V34" s="18">
        <v>7.7724599085128305E-4</v>
      </c>
      <c r="W34" s="18">
        <v>2.1430168452596501E-4</v>
      </c>
      <c r="X34" s="18">
        <v>1.0099805852084301E-3</v>
      </c>
      <c r="Y34" s="18">
        <v>9.9358457388726908E-7</v>
      </c>
      <c r="Z34" s="18">
        <v>1.46566947636644E-3</v>
      </c>
      <c r="AA34" s="18">
        <v>9.8190378349837903E-5</v>
      </c>
      <c r="AB34" s="18">
        <v>9.2364178876126503E-3</v>
      </c>
      <c r="AC34" s="18">
        <v>7.61707553100017E-6</v>
      </c>
      <c r="AD34" s="18">
        <v>9.7789534014319006E-5</v>
      </c>
      <c r="AE34" s="18">
        <v>1.2046215247227599E-3</v>
      </c>
      <c r="AF34" s="18">
        <v>1.09062593129011E-4</v>
      </c>
      <c r="AG34" s="18">
        <v>2.0615835157143298E-3</v>
      </c>
      <c r="AH34" s="18">
        <v>5.6026696576225805E-4</v>
      </c>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4"/>
    </row>
    <row r="35" spans="1:89">
      <c r="A35" s="13">
        <v>33</v>
      </c>
      <c r="B35" s="13">
        <v>30</v>
      </c>
      <c r="C35" s="13" t="s">
        <v>147</v>
      </c>
      <c r="D35" s="18">
        <v>2.71839689468774E-6</v>
      </c>
      <c r="E35" s="18">
        <v>1.2756341582282401E-4</v>
      </c>
      <c r="F35" s="18">
        <v>1.7033796096103399E-3</v>
      </c>
      <c r="G35" s="18">
        <v>1.14326305126958E-3</v>
      </c>
      <c r="H35" s="18">
        <v>8.1056163142028401E-4</v>
      </c>
      <c r="I35" s="18">
        <v>1.2437668112386801E-3</v>
      </c>
      <c r="J35" s="18">
        <v>1.17353938674359E-4</v>
      </c>
      <c r="K35" s="18">
        <v>3.4242865722704401E-3</v>
      </c>
      <c r="L35" s="18">
        <v>1.42216054161786E-5</v>
      </c>
      <c r="M35" s="18">
        <v>1.7912743735069499E-5</v>
      </c>
      <c r="N35" s="18">
        <v>2.88783840875798E-4</v>
      </c>
      <c r="O35" s="18">
        <v>5.6807756104655998E-3</v>
      </c>
      <c r="P35" s="18">
        <v>8.3814666965641004E-3</v>
      </c>
      <c r="Q35" s="18">
        <v>7.5144289666390898E-4</v>
      </c>
      <c r="R35" s="18">
        <v>3.2753148688747301E-3</v>
      </c>
      <c r="S35" s="18">
        <v>1.67584974980847E-3</v>
      </c>
      <c r="T35" s="18">
        <v>3.8202283980320298E-4</v>
      </c>
      <c r="U35" s="18">
        <v>4.0853449235120598E-4</v>
      </c>
      <c r="V35" s="18">
        <v>2.3708449260354202E-3</v>
      </c>
      <c r="W35" s="18">
        <v>1.01995948497995E-3</v>
      </c>
      <c r="X35" s="18">
        <v>5.2435336133881399E-4</v>
      </c>
      <c r="Y35" s="18">
        <v>7.89729783525186E-3</v>
      </c>
      <c r="Z35" s="18">
        <v>2.8957515967282699E-3</v>
      </c>
      <c r="AA35" s="18">
        <v>1.7914696711410401E-3</v>
      </c>
      <c r="AB35" s="18">
        <v>3.6678393060543299E-3</v>
      </c>
      <c r="AC35" s="18">
        <v>3.0145101974658701E-4</v>
      </c>
      <c r="AD35" s="18">
        <v>1.07071560930785E-6</v>
      </c>
      <c r="AE35" s="18">
        <v>1.02175921790175E-4</v>
      </c>
      <c r="AF35" s="18">
        <v>3.3588272668650298E-6</v>
      </c>
      <c r="AG35" s="18">
        <v>1.1836887039133E-2</v>
      </c>
      <c r="AH35" s="18">
        <v>6.4911634779905199E-3</v>
      </c>
      <c r="AI35" s="18">
        <v>5.3588342434309096E-4</v>
      </c>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4"/>
    </row>
    <row r="36" spans="1:89">
      <c r="A36" s="13">
        <v>34</v>
      </c>
      <c r="B36" s="13">
        <v>31</v>
      </c>
      <c r="C36" s="13" t="s">
        <v>161</v>
      </c>
      <c r="D36" s="18">
        <v>1.6917159305536E-3</v>
      </c>
      <c r="E36" s="18">
        <v>2.26860023279754E-4</v>
      </c>
      <c r="F36" s="18">
        <v>6.6714741128772297E-5</v>
      </c>
      <c r="G36" s="18">
        <v>1.58794318360114E-3</v>
      </c>
      <c r="H36" s="18">
        <v>9.7279561430197001E-4</v>
      </c>
      <c r="I36" s="18">
        <v>6.6818592162329695E-4</v>
      </c>
      <c r="J36" s="18">
        <v>3.0888606655565301E-5</v>
      </c>
      <c r="K36" s="18">
        <v>4.7299030451641502E-4</v>
      </c>
      <c r="L36" s="18">
        <v>2.3569953274255799E-3</v>
      </c>
      <c r="M36" s="18">
        <v>9.8439419845416411E-4</v>
      </c>
      <c r="N36" s="18">
        <v>1.4458334804348501E-6</v>
      </c>
      <c r="O36" s="18">
        <v>1.0928415802110901E-3</v>
      </c>
      <c r="P36" s="18">
        <v>2.1432927747149999E-4</v>
      </c>
      <c r="Q36" s="18">
        <v>2.3721786777634798E-3</v>
      </c>
      <c r="R36" s="18">
        <v>1.3812858427231499E-4</v>
      </c>
      <c r="S36" s="18">
        <v>6.3000758672822304E-6</v>
      </c>
      <c r="T36" s="18">
        <v>4.7620377361048998E-4</v>
      </c>
      <c r="U36" s="18">
        <v>5.0623033366878497E-4</v>
      </c>
      <c r="V36" s="18">
        <v>6.1710791036359398E-5</v>
      </c>
      <c r="W36" s="18">
        <v>3.2649808876714902E-5</v>
      </c>
      <c r="X36" s="18">
        <v>1.9961760430000099E-3</v>
      </c>
      <c r="Y36" s="18">
        <v>4.3559489004135702E-3</v>
      </c>
      <c r="Z36" s="18">
        <v>2.05881963631821E-4</v>
      </c>
      <c r="AA36" s="18">
        <v>1.26490964482529E-3</v>
      </c>
      <c r="AB36" s="18">
        <v>9.6934356567430395E-4</v>
      </c>
      <c r="AC36" s="18">
        <v>7.8589922454946005E-6</v>
      </c>
      <c r="AD36" s="18">
        <v>5.7978929042385502E-3</v>
      </c>
      <c r="AE36" s="18">
        <v>3.48023504570688E-3</v>
      </c>
      <c r="AF36" s="18">
        <v>5.6908251357297599E-3</v>
      </c>
      <c r="AG36" s="18">
        <v>4.97425902029759E-3</v>
      </c>
      <c r="AH36" s="18">
        <v>8.60536892577072E-4</v>
      </c>
      <c r="AI36" s="18">
        <v>1.2445758197549099E-3</v>
      </c>
      <c r="AJ36" s="18">
        <v>3.59628019327365E-3</v>
      </c>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4"/>
    </row>
    <row r="37" spans="1:89">
      <c r="A37" s="13">
        <v>35</v>
      </c>
      <c r="B37" s="13">
        <v>32</v>
      </c>
      <c r="C37" s="13" t="s">
        <v>31</v>
      </c>
      <c r="D37" s="18">
        <v>7.4723671706133704E-4</v>
      </c>
      <c r="E37" s="18">
        <v>4.6163087101969001E-5</v>
      </c>
      <c r="F37" s="18">
        <v>1.6329788634910399E-4</v>
      </c>
      <c r="G37" s="18">
        <v>6.1671070059761594E-5</v>
      </c>
      <c r="H37" s="18">
        <v>8.7057289411572402E-5</v>
      </c>
      <c r="I37" s="18">
        <v>2.2962452096900099E-3</v>
      </c>
      <c r="J37" s="18">
        <v>1.0157081878876399E-4</v>
      </c>
      <c r="K37" s="18">
        <v>4.6560447305781697E-6</v>
      </c>
      <c r="L37" s="18">
        <v>1.0538775120539599E-3</v>
      </c>
      <c r="M37" s="18">
        <v>5.6552074243267401E-5</v>
      </c>
      <c r="N37" s="18">
        <v>3.5557925408354999E-5</v>
      </c>
      <c r="O37" s="18">
        <v>2.92055898830488E-3</v>
      </c>
      <c r="P37" s="18">
        <v>4.7368005284395001E-4</v>
      </c>
      <c r="Q37" s="18">
        <v>1.0547696804355199E-4</v>
      </c>
      <c r="R37" s="18">
        <v>2.0713983911328101E-4</v>
      </c>
      <c r="S37" s="18">
        <v>2.6065046964742701E-5</v>
      </c>
      <c r="T37" s="18">
        <v>7.7652805119843499E-4</v>
      </c>
      <c r="U37" s="18">
        <v>7.4602184963458397E-4</v>
      </c>
      <c r="V37" s="18">
        <v>1.8024315425908001E-5</v>
      </c>
      <c r="W37" s="18">
        <v>1.04004595534017E-4</v>
      </c>
      <c r="X37" s="18">
        <v>1.1914800406832399E-3</v>
      </c>
      <c r="Y37" s="18">
        <v>7.3172247708174897E-4</v>
      </c>
      <c r="Z37" s="18">
        <v>9.9688896843901109E-4</v>
      </c>
      <c r="AA37" s="18">
        <v>4.7473042002105502E-4</v>
      </c>
      <c r="AB37" s="18">
        <v>5.4886245142476595E-4</v>
      </c>
      <c r="AC37" s="18">
        <v>3.2702116961095401E-4</v>
      </c>
      <c r="AD37" s="18">
        <v>3.4671148112835198E-3</v>
      </c>
      <c r="AE37" s="18">
        <v>5.1230390204996404E-3</v>
      </c>
      <c r="AF37" s="18">
        <v>3.54034019567121E-3</v>
      </c>
      <c r="AG37" s="18">
        <v>8.3648310861298897E-5</v>
      </c>
      <c r="AH37" s="18">
        <v>1.6921102693758399E-6</v>
      </c>
      <c r="AI37" s="18">
        <v>1.0016044433791599E-3</v>
      </c>
      <c r="AJ37" s="18">
        <v>3.8453486565004E-8</v>
      </c>
      <c r="AK37" s="18">
        <v>4.6003638569368298E-4</v>
      </c>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4"/>
    </row>
    <row r="38" spans="1:89">
      <c r="A38" s="13">
        <v>36</v>
      </c>
      <c r="B38" s="13">
        <v>33</v>
      </c>
      <c r="C38" s="13" t="s">
        <v>163</v>
      </c>
      <c r="D38" s="18">
        <v>1.0141319491962899E-4</v>
      </c>
      <c r="E38" s="18">
        <v>2.0473165780495099E-4</v>
      </c>
      <c r="F38" s="18">
        <v>5.8192919673614096E-4</v>
      </c>
      <c r="G38" s="18">
        <v>1.66560793020163E-4</v>
      </c>
      <c r="H38" s="18">
        <v>5.5107262727000102E-4</v>
      </c>
      <c r="I38" s="18">
        <v>1.2180245757292801E-3</v>
      </c>
      <c r="J38" s="18">
        <v>3.3065864909733E-3</v>
      </c>
      <c r="K38" s="18">
        <v>1.7395991275922899E-3</v>
      </c>
      <c r="L38" s="18">
        <v>3.5700818819522201E-3</v>
      </c>
      <c r="M38" s="18">
        <v>5.7407865752933298E-3</v>
      </c>
      <c r="N38" s="18">
        <v>9.8389967138829196E-5</v>
      </c>
      <c r="O38" s="18">
        <v>1.0897305554905699E-3</v>
      </c>
      <c r="P38" s="18">
        <v>1.41282874293467E-4</v>
      </c>
      <c r="Q38" s="18">
        <v>2.4336529980553401E-6</v>
      </c>
      <c r="R38" s="18">
        <v>5.4732617832133599E-4</v>
      </c>
      <c r="S38" s="18">
        <v>1.9456145155109098E-6</v>
      </c>
      <c r="T38" s="18">
        <v>4.2925700753540796E-3</v>
      </c>
      <c r="U38" s="18">
        <v>4.0425873981047803E-3</v>
      </c>
      <c r="V38" s="18">
        <v>3.4554454193225403E-5</v>
      </c>
      <c r="W38" s="18">
        <v>1.57371340179378E-4</v>
      </c>
      <c r="X38" s="18">
        <v>1.9513301053912201E-5</v>
      </c>
      <c r="Y38" s="18">
        <v>1.6114950566453201E-3</v>
      </c>
      <c r="Z38" s="18">
        <v>8.2046659161110996E-5</v>
      </c>
      <c r="AA38" s="18">
        <v>1.0731976350007799E-3</v>
      </c>
      <c r="AB38" s="18">
        <v>6.0586245107014999E-5</v>
      </c>
      <c r="AC38" s="18">
        <v>5.34292392921197E-4</v>
      </c>
      <c r="AD38" s="18">
        <v>2.5578473289624599E-3</v>
      </c>
      <c r="AE38" s="18">
        <v>2.845229601935E-3</v>
      </c>
      <c r="AF38" s="18">
        <v>2.4765221376142799E-3</v>
      </c>
      <c r="AG38" s="18">
        <v>1.4293647402000801E-4</v>
      </c>
      <c r="AH38" s="18">
        <v>3.1187489465727999E-3</v>
      </c>
      <c r="AI38" s="18">
        <v>2.0293253138943899E-5</v>
      </c>
      <c r="AJ38" s="18">
        <v>2.4523146269514001E-4</v>
      </c>
      <c r="AK38" s="18">
        <v>1.33017535381597E-4</v>
      </c>
      <c r="AL38" s="18">
        <v>4.2824280199859699E-4</v>
      </c>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4"/>
    </row>
    <row r="39" spans="1:89">
      <c r="A39" s="13">
        <v>37</v>
      </c>
      <c r="B39" s="13">
        <v>34</v>
      </c>
      <c r="C39" s="13" t="s">
        <v>46</v>
      </c>
      <c r="D39" s="18">
        <v>7.7232349288228301E-3</v>
      </c>
      <c r="E39" s="18">
        <v>4.5554076389094896E-3</v>
      </c>
      <c r="F39" s="18">
        <v>5.6438616187511103E-3</v>
      </c>
      <c r="G39" s="18">
        <v>2.62858419871735E-2</v>
      </c>
      <c r="H39" s="18">
        <v>6.2844874427623104E-3</v>
      </c>
      <c r="I39" s="18">
        <v>1.3602647915639299E-2</v>
      </c>
      <c r="J39" s="18">
        <v>2.5545995610700002E-3</v>
      </c>
      <c r="K39" s="18">
        <v>3.7148426585357098E-3</v>
      </c>
      <c r="L39" s="18">
        <v>1.51504976257227E-3</v>
      </c>
      <c r="M39" s="18">
        <v>1.4669594951143899E-3</v>
      </c>
      <c r="N39" s="18">
        <v>1.0452931281856201E-6</v>
      </c>
      <c r="O39" s="18">
        <v>6.5573744240654099E-3</v>
      </c>
      <c r="P39" s="18">
        <v>4.4373077911020898E-3</v>
      </c>
      <c r="Q39" s="18">
        <v>4.8949951342338498E-3</v>
      </c>
      <c r="R39" s="18">
        <v>7.6619972669085797E-3</v>
      </c>
      <c r="S39" s="18">
        <v>2.5250785938947902E-3</v>
      </c>
      <c r="T39" s="18">
        <v>7.1992296103453096E-3</v>
      </c>
      <c r="U39" s="18">
        <v>8.0045192440020198E-3</v>
      </c>
      <c r="V39" s="18">
        <v>3.78804462593688E-3</v>
      </c>
      <c r="W39" s="18">
        <v>6.3550371960024695E-4</v>
      </c>
      <c r="X39" s="18">
        <v>2.1120965834635101E-3</v>
      </c>
      <c r="Y39" s="18">
        <v>4.0705032350264996E-3</v>
      </c>
      <c r="Z39" s="18">
        <v>2.8980961861990102E-5</v>
      </c>
      <c r="AA39" s="18">
        <v>2.0625769145666698E-3</v>
      </c>
      <c r="AB39" s="18">
        <v>1.3786080945013899E-3</v>
      </c>
      <c r="AC39" s="18">
        <v>1.2631081440870201E-3</v>
      </c>
      <c r="AD39" s="18">
        <v>3.3232694117288402E-4</v>
      </c>
      <c r="AE39" s="18">
        <v>1.8996867112053E-3</v>
      </c>
      <c r="AF39" s="18">
        <v>4.0441332576016998E-4</v>
      </c>
      <c r="AG39" s="18">
        <v>9.4337820039913504E-4</v>
      </c>
      <c r="AH39" s="18">
        <v>3.7401675868171899E-3</v>
      </c>
      <c r="AI39" s="18">
        <v>8.3186174866833502E-3</v>
      </c>
      <c r="AJ39" s="18">
        <v>1.0669976853879199E-3</v>
      </c>
      <c r="AK39" s="18">
        <v>1.2456120777226199E-3</v>
      </c>
      <c r="AL39" s="18">
        <v>4.7956520846798403E-5</v>
      </c>
      <c r="AM39" s="18">
        <v>5.6881153516566798E-7</v>
      </c>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4"/>
    </row>
    <row r="40" spans="1:89">
      <c r="A40" s="13">
        <v>38</v>
      </c>
      <c r="B40" s="13">
        <v>35</v>
      </c>
      <c r="C40" s="13" t="s">
        <v>189</v>
      </c>
      <c r="D40" s="18">
        <v>6.7674658914282397E-3</v>
      </c>
      <c r="E40" s="18">
        <v>2.0234107343804699E-3</v>
      </c>
      <c r="F40" s="18">
        <v>3.9273971829052604E-3</v>
      </c>
      <c r="G40" s="18">
        <v>1.4833977931804101E-2</v>
      </c>
      <c r="H40" s="18">
        <v>8.59316473069025E-3</v>
      </c>
      <c r="I40" s="18">
        <v>8.2536214109292707E-3</v>
      </c>
      <c r="J40" s="18">
        <v>4.1210204722371604E-3</v>
      </c>
      <c r="K40" s="18">
        <v>1.06916625084465E-3</v>
      </c>
      <c r="L40" s="18">
        <v>1.7453070515130201E-5</v>
      </c>
      <c r="M40" s="18">
        <v>2.0501838548102299E-5</v>
      </c>
      <c r="N40" s="18">
        <v>8.8979193427713495E-4</v>
      </c>
      <c r="O40" s="18">
        <v>3.9450011662122099E-3</v>
      </c>
      <c r="P40" s="18">
        <v>3.6578791574863401E-3</v>
      </c>
      <c r="Q40" s="18">
        <v>2.0640867453205198E-3</v>
      </c>
      <c r="R40" s="18">
        <v>7.8488626429065202E-4</v>
      </c>
      <c r="S40" s="18">
        <v>1.35027638589383E-3</v>
      </c>
      <c r="T40" s="18">
        <v>1.9790571615379299E-4</v>
      </c>
      <c r="U40" s="18">
        <v>2.5823778596893802E-4</v>
      </c>
      <c r="V40" s="18">
        <v>2.2616622316791899E-3</v>
      </c>
      <c r="W40" s="18">
        <v>5.0862818512221097E-5</v>
      </c>
      <c r="X40" s="18">
        <v>2.6064713403263101E-3</v>
      </c>
      <c r="Y40" s="18">
        <v>3.3792143397728502E-4</v>
      </c>
      <c r="Z40" s="18">
        <v>5.1255022741938296E-3</v>
      </c>
      <c r="AA40" s="18">
        <v>3.9961163870170398E-6</v>
      </c>
      <c r="AB40" s="18">
        <v>1.6972699623521001E-3</v>
      </c>
      <c r="AC40" s="18">
        <v>3.4289409735105697E-5</v>
      </c>
      <c r="AD40" s="18">
        <v>2.69301327867977E-3</v>
      </c>
      <c r="AE40" s="18">
        <v>1.1883876193505699E-3</v>
      </c>
      <c r="AF40" s="18">
        <v>3.5467704080749201E-3</v>
      </c>
      <c r="AG40" s="18">
        <v>1.90813678737234E-3</v>
      </c>
      <c r="AH40" s="18">
        <v>4.72335180016003E-3</v>
      </c>
      <c r="AI40" s="18">
        <v>8.3302451030996694E-3</v>
      </c>
      <c r="AJ40" s="18">
        <v>8.2644053026522096E-3</v>
      </c>
      <c r="AK40" s="18">
        <v>1.17236518229567E-5</v>
      </c>
      <c r="AL40" s="18">
        <v>5.4642193429294598E-5</v>
      </c>
      <c r="AM40" s="18">
        <v>1.70274298970927E-3</v>
      </c>
      <c r="AN40" s="18">
        <v>9.2361221928290698E-3</v>
      </c>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4"/>
    </row>
    <row r="41" spans="1:89">
      <c r="A41" s="13">
        <v>39</v>
      </c>
      <c r="B41" s="13">
        <v>36</v>
      </c>
      <c r="C41" s="13" t="s">
        <v>117</v>
      </c>
      <c r="D41" s="18">
        <v>2.5121495372776201E-4</v>
      </c>
      <c r="E41" s="18">
        <v>8.7055657558031505E-4</v>
      </c>
      <c r="F41" s="18">
        <v>2.65232724011357E-3</v>
      </c>
      <c r="G41" s="18">
        <v>1.2483054590553799E-4</v>
      </c>
      <c r="H41" s="18">
        <v>1.2612063449074899E-3</v>
      </c>
      <c r="I41" s="18">
        <v>1.76707853342967E-4</v>
      </c>
      <c r="J41" s="18">
        <v>6.9167682050647397E-3</v>
      </c>
      <c r="K41" s="18">
        <v>2.29482509420397E-3</v>
      </c>
      <c r="L41" s="18">
        <v>8.4209271191915504E-4</v>
      </c>
      <c r="M41" s="18">
        <v>9.0196629872431701E-4</v>
      </c>
      <c r="N41" s="18">
        <v>5.4567909867128097E-6</v>
      </c>
      <c r="O41" s="18">
        <v>8.7424777497211196E-4</v>
      </c>
      <c r="P41" s="18">
        <v>1.33250278762181E-3</v>
      </c>
      <c r="Q41" s="18">
        <v>1.6081269539885E-3</v>
      </c>
      <c r="R41" s="18">
        <v>3.4534730960049201E-5</v>
      </c>
      <c r="S41" s="18">
        <v>1.1845155590725E-3</v>
      </c>
      <c r="T41" s="18">
        <v>2.2336472205294802E-6</v>
      </c>
      <c r="U41" s="18">
        <v>2.9415482439431298E-5</v>
      </c>
      <c r="V41" s="18">
        <v>2.5167840789974099E-6</v>
      </c>
      <c r="W41" s="18">
        <v>6.1495341010696304E-4</v>
      </c>
      <c r="X41" s="18">
        <v>1.1607816093135199E-4</v>
      </c>
      <c r="Y41" s="18">
        <v>6.4318995450919397E-4</v>
      </c>
      <c r="Z41" s="18">
        <v>1.08720008203715E-3</v>
      </c>
      <c r="AA41" s="18">
        <v>5.0446513710975796E-4</v>
      </c>
      <c r="AB41" s="18">
        <v>2.32376747584455E-3</v>
      </c>
      <c r="AC41" s="18">
        <v>6.4957437811479002E-6</v>
      </c>
      <c r="AD41" s="18">
        <v>3.6315238056049701E-4</v>
      </c>
      <c r="AE41" s="18">
        <v>1.2990133923436601E-3</v>
      </c>
      <c r="AF41" s="18">
        <v>3.5602552038050002E-4</v>
      </c>
      <c r="AG41" s="18">
        <v>2.16548045336057E-3</v>
      </c>
      <c r="AH41" s="18">
        <v>1.21718328477702E-3</v>
      </c>
      <c r="AI41" s="18">
        <v>1.50545136108145E-3</v>
      </c>
      <c r="AJ41" s="18">
        <v>6.4871176563665106E-5</v>
      </c>
      <c r="AK41" s="18">
        <v>1.57363033770434E-5</v>
      </c>
      <c r="AL41" s="18">
        <v>2.1142626433389199E-3</v>
      </c>
      <c r="AM41" s="18">
        <v>3.67064308508236E-4</v>
      </c>
      <c r="AN41" s="18">
        <v>1.5072395990368499E-3</v>
      </c>
      <c r="AO41" s="18">
        <v>2.1180754104554401E-3</v>
      </c>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c r="CK41" s="14"/>
    </row>
    <row r="42" spans="1:89">
      <c r="A42" s="13">
        <v>40</v>
      </c>
      <c r="B42" s="13">
        <v>37</v>
      </c>
      <c r="C42" s="13" t="s">
        <v>127</v>
      </c>
      <c r="D42" s="18">
        <v>3.5801381900614098E-3</v>
      </c>
      <c r="E42" s="18">
        <v>3.5098418261585997E-4</v>
      </c>
      <c r="F42" s="18">
        <v>3.2795344456262199E-5</v>
      </c>
      <c r="G42" s="18">
        <v>1.6493994236146899E-5</v>
      </c>
      <c r="H42" s="18">
        <v>7.4218303105497998E-4</v>
      </c>
      <c r="I42" s="18">
        <v>1.20505638923474E-4</v>
      </c>
      <c r="J42" s="18">
        <v>1.81164678264822E-3</v>
      </c>
      <c r="K42" s="18">
        <v>5.8219893359772798E-6</v>
      </c>
      <c r="L42" s="18">
        <v>3.3862785253992498E-4</v>
      </c>
      <c r="M42" s="18">
        <v>4.6851297853495302E-4</v>
      </c>
      <c r="N42" s="18">
        <v>2.1365701467008899E-5</v>
      </c>
      <c r="O42" s="18">
        <v>5.69523912418907E-3</v>
      </c>
      <c r="P42" s="18">
        <v>3.3644998500754201E-4</v>
      </c>
      <c r="Q42" s="18">
        <v>3.3089964159899198E-3</v>
      </c>
      <c r="R42" s="18">
        <v>6.5830042058281505E-7</v>
      </c>
      <c r="S42" s="18">
        <v>8.9138112554277097E-7</v>
      </c>
      <c r="T42" s="18">
        <v>2.5082143188600502E-4</v>
      </c>
      <c r="U42" s="18">
        <v>1.4370987199290299E-4</v>
      </c>
      <c r="V42" s="18">
        <v>9.5574682747586996E-6</v>
      </c>
      <c r="W42" s="18">
        <v>1.07453073397017E-6</v>
      </c>
      <c r="X42" s="18">
        <v>2.0939027017216E-3</v>
      </c>
      <c r="Y42" s="18">
        <v>6.0376084218185405E-4</v>
      </c>
      <c r="Z42" s="18">
        <v>5.0046826482656403E-5</v>
      </c>
      <c r="AA42" s="18">
        <v>5.8996520392498705E-4</v>
      </c>
      <c r="AB42" s="18">
        <v>8.2789058476105803E-5</v>
      </c>
      <c r="AC42" s="18">
        <v>2.92912060746717E-4</v>
      </c>
      <c r="AD42" s="18">
        <v>5.6502553190681202E-6</v>
      </c>
      <c r="AE42" s="18">
        <v>1.39409829041808E-4</v>
      </c>
      <c r="AF42" s="18">
        <v>5.1966854552151003E-5</v>
      </c>
      <c r="AG42" s="18">
        <v>1.69906778898149E-3</v>
      </c>
      <c r="AH42" s="18">
        <v>3.30553571792897E-5</v>
      </c>
      <c r="AI42" s="18">
        <v>6.0092313550226597E-7</v>
      </c>
      <c r="AJ42" s="18">
        <v>3.8886969938002997E-6</v>
      </c>
      <c r="AK42" s="18">
        <v>5.0046863049586397E-4</v>
      </c>
      <c r="AL42" s="18">
        <v>3.6006346558883602E-4</v>
      </c>
      <c r="AM42" s="18">
        <v>1.06823708342482E-4</v>
      </c>
      <c r="AN42" s="18">
        <v>7.7903915449879096E-6</v>
      </c>
      <c r="AO42" s="18">
        <v>1.15092426751686E-3</v>
      </c>
      <c r="AP42" s="18">
        <v>8.5893243260497994E-5</v>
      </c>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4"/>
    </row>
    <row r="43" spans="1:89">
      <c r="A43" s="13">
        <v>41</v>
      </c>
      <c r="B43" s="13">
        <v>38</v>
      </c>
      <c r="C43" s="13" t="s">
        <v>6</v>
      </c>
      <c r="D43" s="18">
        <v>2.5105216313652299E-4</v>
      </c>
      <c r="E43" s="18">
        <v>1.7921353805736199E-4</v>
      </c>
      <c r="F43" s="18">
        <v>2.32325508122062E-4</v>
      </c>
      <c r="G43" s="18">
        <v>1.39725988280919E-3</v>
      </c>
      <c r="H43" s="18">
        <v>1.4983296378198099E-6</v>
      </c>
      <c r="I43" s="18">
        <v>9.9817887922876901E-8</v>
      </c>
      <c r="J43" s="18">
        <v>1.02977264501162E-3</v>
      </c>
      <c r="K43" s="18">
        <v>4.9772540444429096E-4</v>
      </c>
      <c r="L43" s="18">
        <v>4.4795102345267597E-5</v>
      </c>
      <c r="M43" s="18">
        <v>3.0297322508531299E-5</v>
      </c>
      <c r="N43" s="18">
        <v>5.1507295636893199E-6</v>
      </c>
      <c r="O43" s="18">
        <v>3.6226606879461099E-4</v>
      </c>
      <c r="P43" s="18">
        <v>5.5890878544500699E-4</v>
      </c>
      <c r="Q43" s="18">
        <v>3.29220763971931E-6</v>
      </c>
      <c r="R43" s="18">
        <v>1.85192390100956E-3</v>
      </c>
      <c r="S43" s="18">
        <v>1.93167284898902E-4</v>
      </c>
      <c r="T43" s="18">
        <v>1.70477746095085E-3</v>
      </c>
      <c r="U43" s="18">
        <v>2.0648046859904502E-3</v>
      </c>
      <c r="V43" s="18">
        <v>4.8526508833116998E-4</v>
      </c>
      <c r="W43" s="18">
        <v>1.27610448613798E-3</v>
      </c>
      <c r="X43" s="18">
        <v>1.1406857040304301E-3</v>
      </c>
      <c r="Y43" s="18">
        <v>3.4138177637468099E-4</v>
      </c>
      <c r="Z43" s="18">
        <v>4.6530712508873699E-4</v>
      </c>
      <c r="AA43" s="18">
        <v>5.4571743142319505E-4</v>
      </c>
      <c r="AB43" s="18">
        <v>9.3454640031706604E-8</v>
      </c>
      <c r="AC43" s="18">
        <v>7.7894500008787802E-4</v>
      </c>
      <c r="AD43" s="18">
        <v>1.1524441544712901E-4</v>
      </c>
      <c r="AE43" s="18">
        <v>9.0649065830065295E-4</v>
      </c>
      <c r="AF43" s="18">
        <v>1.29806214712294E-4</v>
      </c>
      <c r="AG43" s="18">
        <v>1.3080406693093401E-3</v>
      </c>
      <c r="AH43" s="18">
        <v>1.4108746986917701E-4</v>
      </c>
      <c r="AI43" s="18">
        <v>3.44673651535617E-4</v>
      </c>
      <c r="AJ43" s="18">
        <v>4.6282537868057502E-7</v>
      </c>
      <c r="AK43" s="18">
        <v>3.3026800094181501E-6</v>
      </c>
      <c r="AL43" s="18">
        <v>1.3147426812199501E-3</v>
      </c>
      <c r="AM43" s="18">
        <v>1.9854141675332901E-7</v>
      </c>
      <c r="AN43" s="18">
        <v>1.8148377043089999E-3</v>
      </c>
      <c r="AO43" s="18">
        <v>1.17124919613745E-5</v>
      </c>
      <c r="AP43" s="18">
        <v>3.13495218552303E-3</v>
      </c>
      <c r="AQ43" s="18">
        <v>3.09540953352652E-4</v>
      </c>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c r="CG43" s="18"/>
      <c r="CH43" s="18"/>
      <c r="CI43" s="18"/>
      <c r="CJ43" s="18"/>
      <c r="CK43" s="14"/>
    </row>
    <row r="44" spans="1:89">
      <c r="A44" s="13">
        <v>42</v>
      </c>
      <c r="B44" s="13">
        <v>39</v>
      </c>
      <c r="C44" s="13" t="s">
        <v>165</v>
      </c>
      <c r="D44" s="18">
        <v>1.23837917200886E-2</v>
      </c>
      <c r="E44" s="18">
        <v>2.5840979865264001E-3</v>
      </c>
      <c r="F44" s="18">
        <v>2.3625482293619499E-3</v>
      </c>
      <c r="G44" s="18">
        <v>6.1003564434585896E-3</v>
      </c>
      <c r="H44" s="18">
        <v>8.3714338496713205E-3</v>
      </c>
      <c r="I44" s="18">
        <v>2.9569764409987701E-3</v>
      </c>
      <c r="J44" s="18">
        <v>2.3008180233708899E-3</v>
      </c>
      <c r="K44" s="18">
        <v>8.8324764548388605E-4</v>
      </c>
      <c r="L44" s="18">
        <v>1.4700573518533E-5</v>
      </c>
      <c r="M44" s="18">
        <v>2.5811768527067801E-7</v>
      </c>
      <c r="N44" s="18">
        <v>1.5768505735413901E-4</v>
      </c>
      <c r="O44" s="18">
        <v>1.1098212411054E-3</v>
      </c>
      <c r="P44" s="18">
        <v>7.7469656670228195E-4</v>
      </c>
      <c r="Q44" s="18">
        <v>1.11591053009797E-5</v>
      </c>
      <c r="R44" s="18">
        <v>1.4974889720378499E-3</v>
      </c>
      <c r="S44" s="18">
        <v>5.1364327223021096E-4</v>
      </c>
      <c r="T44" s="18">
        <v>4.93625746637035E-4</v>
      </c>
      <c r="U44" s="18">
        <v>6.7376210015440805E-4</v>
      </c>
      <c r="V44" s="18">
        <v>1.52479845884035E-5</v>
      </c>
      <c r="W44" s="18">
        <v>5.1398242002657099E-4</v>
      </c>
      <c r="X44" s="18">
        <v>6.3711725696671701E-5</v>
      </c>
      <c r="Y44" s="18">
        <v>4.6547884035749102E-4</v>
      </c>
      <c r="Z44" s="18">
        <v>6.1189524319088604E-4</v>
      </c>
      <c r="AA44" s="18">
        <v>5.3027417219762298E-4</v>
      </c>
      <c r="AB44" s="18">
        <v>1.87326668228335E-3</v>
      </c>
      <c r="AC44" s="18">
        <v>8.2842892629843604E-4</v>
      </c>
      <c r="AD44" s="18">
        <v>7.8586886633741295E-4</v>
      </c>
      <c r="AE44" s="18">
        <v>3.6802167652472202E-6</v>
      </c>
      <c r="AF44" s="18">
        <v>9.9634570322446807E-4</v>
      </c>
      <c r="AG44" s="18">
        <v>6.2488182286534204E-5</v>
      </c>
      <c r="AH44" s="18">
        <v>1.3784300546173999E-4</v>
      </c>
      <c r="AI44" s="18">
        <v>1.22897450755015E-3</v>
      </c>
      <c r="AJ44" s="18">
        <v>1.2938650534943599E-4</v>
      </c>
      <c r="AK44" s="18">
        <v>9.8491354185812604E-8</v>
      </c>
      <c r="AL44" s="18">
        <v>2.15462282197656E-7</v>
      </c>
      <c r="AM44" s="18">
        <v>3.1442052458303802E-4</v>
      </c>
      <c r="AN44" s="18">
        <v>9.8018980029539599E-3</v>
      </c>
      <c r="AO44" s="18">
        <v>4.6778492614106097E-3</v>
      </c>
      <c r="AP44" s="18">
        <v>1.39984337317732E-2</v>
      </c>
      <c r="AQ44" s="18">
        <v>9.54500817526003E-4</v>
      </c>
      <c r="AR44" s="18">
        <v>4.50626269782114E-4</v>
      </c>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c r="CA44" s="18"/>
      <c r="CB44" s="18"/>
      <c r="CC44" s="18"/>
      <c r="CD44" s="18"/>
      <c r="CE44" s="18"/>
      <c r="CF44" s="18"/>
      <c r="CG44" s="18"/>
      <c r="CH44" s="18"/>
      <c r="CI44" s="18"/>
      <c r="CJ44" s="18"/>
      <c r="CK44" s="14"/>
    </row>
    <row r="45" spans="1:89">
      <c r="A45" s="13">
        <v>43</v>
      </c>
      <c r="B45" s="13">
        <v>40</v>
      </c>
      <c r="C45" s="13" t="s">
        <v>81</v>
      </c>
      <c r="D45" s="18">
        <v>2.32195673611076E-3</v>
      </c>
      <c r="E45" s="18">
        <v>1.09085482411905E-4</v>
      </c>
      <c r="F45" s="18">
        <v>6.06690160894359E-5</v>
      </c>
      <c r="G45" s="18">
        <v>9.6982561998875307E-3</v>
      </c>
      <c r="H45" s="18">
        <v>2.1483327050762402E-3</v>
      </c>
      <c r="I45" s="18">
        <v>5.0211600990805799E-3</v>
      </c>
      <c r="J45" s="18">
        <v>2.5655373405200502E-3</v>
      </c>
      <c r="K45" s="18">
        <v>1.31280637816864E-3</v>
      </c>
      <c r="L45" s="18">
        <v>1.28166809816305E-4</v>
      </c>
      <c r="M45" s="18">
        <v>2.1642789671255901E-3</v>
      </c>
      <c r="N45" s="18">
        <v>1.28652428713324E-4</v>
      </c>
      <c r="O45" s="18">
        <v>1.6481217230086E-3</v>
      </c>
      <c r="P45" s="18">
        <v>4.2242834403750399E-3</v>
      </c>
      <c r="Q45" s="18">
        <v>4.45683950358989E-3</v>
      </c>
      <c r="R45" s="18">
        <v>2.4485215197715102E-4</v>
      </c>
      <c r="S45" s="18">
        <v>1.0696449660075999E-2</v>
      </c>
      <c r="T45" s="18">
        <v>1.9143963222994201E-3</v>
      </c>
      <c r="U45" s="18">
        <v>2.0862161845418602E-3</v>
      </c>
      <c r="V45" s="18">
        <v>1.1403696562387901E-3</v>
      </c>
      <c r="W45" s="18">
        <v>6.9531362217325601E-5</v>
      </c>
      <c r="X45" s="18">
        <v>3.7088714935684E-3</v>
      </c>
      <c r="Y45" s="18">
        <v>3.5847332152223401E-3</v>
      </c>
      <c r="Z45" s="18">
        <v>1.2924657315347499E-3</v>
      </c>
      <c r="AA45" s="18">
        <v>1.06945982396883E-3</v>
      </c>
      <c r="AB45" s="18">
        <v>3.1790686871188698E-3</v>
      </c>
      <c r="AC45" s="18">
        <v>4.0007324215497898E-3</v>
      </c>
      <c r="AD45" s="18">
        <v>4.6479700293030803E-3</v>
      </c>
      <c r="AE45" s="18">
        <v>1.23032964241188E-3</v>
      </c>
      <c r="AF45" s="18">
        <v>3.8916758441168002E-3</v>
      </c>
      <c r="AG45" s="18">
        <v>5.2960155958709397E-3</v>
      </c>
      <c r="AH45" s="18">
        <v>4.2784159928497796E-3</v>
      </c>
      <c r="AI45" s="18">
        <v>8.8519117568194503E-4</v>
      </c>
      <c r="AJ45" s="18">
        <v>4.0605194943667102E-3</v>
      </c>
      <c r="AK45" s="18">
        <v>3.2072533918819902E-3</v>
      </c>
      <c r="AL45" s="18">
        <v>6.5813384931698695E-4</v>
      </c>
      <c r="AM45" s="18">
        <v>5.7711514870798398E-4</v>
      </c>
      <c r="AN45" s="18">
        <v>4.5478049412376702E-3</v>
      </c>
      <c r="AO45" s="18">
        <v>3.7918701391095998E-3</v>
      </c>
      <c r="AP45" s="18">
        <v>2.7668569416110901E-3</v>
      </c>
      <c r="AQ45" s="18">
        <v>1.26625334692356E-4</v>
      </c>
      <c r="AR45" s="18">
        <v>1.19711087403006E-4</v>
      </c>
      <c r="AS45" s="18">
        <v>1.6756295967458299E-3</v>
      </c>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c r="CA45" s="18"/>
      <c r="CB45" s="18"/>
      <c r="CC45" s="18"/>
      <c r="CD45" s="18"/>
      <c r="CE45" s="18"/>
      <c r="CF45" s="18"/>
      <c r="CG45" s="18"/>
      <c r="CH45" s="18"/>
      <c r="CI45" s="18"/>
      <c r="CJ45" s="18"/>
      <c r="CK45" s="14"/>
    </row>
    <row r="46" spans="1:89">
      <c r="A46" s="13">
        <v>44</v>
      </c>
      <c r="B46" s="13">
        <v>40</v>
      </c>
      <c r="C46" s="13" t="s">
        <v>85</v>
      </c>
      <c r="D46" s="18">
        <v>2.6266764808552398E-3</v>
      </c>
      <c r="E46" s="18">
        <v>1.0618178895747899E-6</v>
      </c>
      <c r="F46" s="18">
        <v>6.1757242455656001E-5</v>
      </c>
      <c r="G46" s="18">
        <v>9.7556095260020598E-3</v>
      </c>
      <c r="H46" s="18">
        <v>2.0805807065913998E-3</v>
      </c>
      <c r="I46" s="18">
        <v>6.8528629394514198E-3</v>
      </c>
      <c r="J46" s="18">
        <v>2.1430040937322902E-3</v>
      </c>
      <c r="K46" s="18">
        <v>1.8413083020793199E-3</v>
      </c>
      <c r="L46" s="18">
        <v>1.7807086720256801E-4</v>
      </c>
      <c r="M46" s="18">
        <v>1.61285150509616E-3</v>
      </c>
      <c r="N46" s="18">
        <v>1.16983509640285E-4</v>
      </c>
      <c r="O46" s="18">
        <v>1.28676199167789E-3</v>
      </c>
      <c r="P46" s="18">
        <v>5.4923375592095197E-3</v>
      </c>
      <c r="Q46" s="18">
        <v>4.9960968602898699E-3</v>
      </c>
      <c r="R46" s="18">
        <v>2.14764481309985E-4</v>
      </c>
      <c r="S46" s="18">
        <v>1.05268868229293E-2</v>
      </c>
      <c r="T46" s="18">
        <v>2.1037575938233199E-3</v>
      </c>
      <c r="U46" s="18">
        <v>2.2952212115568802E-3</v>
      </c>
      <c r="V46" s="18">
        <v>1.2072362894124801E-3</v>
      </c>
      <c r="W46" s="18">
        <v>7.6267654947694704E-5</v>
      </c>
      <c r="X46" s="18">
        <v>4.6452373621805798E-3</v>
      </c>
      <c r="Y46" s="18">
        <v>4.6897956312420396E-3</v>
      </c>
      <c r="Z46" s="18">
        <v>9.6381266519167895E-4</v>
      </c>
      <c r="AA46" s="18">
        <v>1.0267289490200899E-3</v>
      </c>
      <c r="AB46" s="18">
        <v>1.69989506851749E-3</v>
      </c>
      <c r="AC46" s="18">
        <v>3.9142471447009301E-3</v>
      </c>
      <c r="AD46" s="18">
        <v>4.4859941749909697E-3</v>
      </c>
      <c r="AE46" s="18">
        <v>1.78265031414933E-3</v>
      </c>
      <c r="AF46" s="18">
        <v>3.7459997723968698E-3</v>
      </c>
      <c r="AG46" s="18">
        <v>5.6534664125420199E-3</v>
      </c>
      <c r="AH46" s="18">
        <v>3.5360172916764302E-3</v>
      </c>
      <c r="AI46" s="18">
        <v>7.2608214805641301E-4</v>
      </c>
      <c r="AJ46" s="18">
        <v>4.3932997319558603E-3</v>
      </c>
      <c r="AK46" s="18">
        <v>3.0225590550820099E-3</v>
      </c>
      <c r="AL46" s="18">
        <v>6.3139775136865795E-4</v>
      </c>
      <c r="AM46" s="18">
        <v>6.1318290318184896E-4</v>
      </c>
      <c r="AN46" s="18">
        <v>4.3094906470648401E-3</v>
      </c>
      <c r="AO46" s="18">
        <v>4.3088891841987498E-3</v>
      </c>
      <c r="AP46" s="18">
        <v>3.2376504298041999E-3</v>
      </c>
      <c r="AQ46" s="18">
        <v>1.4032641903583199E-4</v>
      </c>
      <c r="AR46" s="18">
        <v>2.2402013143189601E-4</v>
      </c>
      <c r="AS46" s="18">
        <v>1.6158562708123499E-3</v>
      </c>
      <c r="AT46" s="18">
        <v>0.97041531660129099</v>
      </c>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8"/>
      <c r="CF46" s="18"/>
      <c r="CG46" s="18"/>
      <c r="CH46" s="18"/>
      <c r="CI46" s="18"/>
      <c r="CJ46" s="18"/>
      <c r="CK46" s="14"/>
    </row>
    <row r="47" spans="1:89">
      <c r="A47" s="13">
        <v>45</v>
      </c>
      <c r="B47" s="13">
        <v>40</v>
      </c>
      <c r="C47" s="13" t="s">
        <v>86</v>
      </c>
      <c r="D47" s="18">
        <v>2.0829469590560798E-3</v>
      </c>
      <c r="E47" s="18">
        <v>5.55450318535508E-5</v>
      </c>
      <c r="F47" s="18">
        <v>1.4687042658355099E-4</v>
      </c>
      <c r="G47" s="18">
        <v>1.05055317246263E-2</v>
      </c>
      <c r="H47" s="18">
        <v>2.43942323355414E-3</v>
      </c>
      <c r="I47" s="18">
        <v>7.3777900633751198E-3</v>
      </c>
      <c r="J47" s="18">
        <v>3.5090745369753202E-3</v>
      </c>
      <c r="K47" s="18">
        <v>1.6963050380549101E-3</v>
      </c>
      <c r="L47" s="18">
        <v>7.8532271167758996E-5</v>
      </c>
      <c r="M47" s="18">
        <v>1.6999192147835001E-3</v>
      </c>
      <c r="N47" s="18">
        <v>3.44349854301371E-4</v>
      </c>
      <c r="O47" s="18">
        <v>1.80859416558855E-3</v>
      </c>
      <c r="P47" s="18">
        <v>5.9209909293005203E-3</v>
      </c>
      <c r="Q47" s="18">
        <v>3.68689644506974E-3</v>
      </c>
      <c r="R47" s="18">
        <v>3.1748800515379698E-4</v>
      </c>
      <c r="S47" s="18">
        <v>8.5279533198799901E-3</v>
      </c>
      <c r="T47" s="18">
        <v>1.6378371350289501E-3</v>
      </c>
      <c r="U47" s="18">
        <v>1.7862662309685699E-3</v>
      </c>
      <c r="V47" s="18">
        <v>7.4416848332526503E-4</v>
      </c>
      <c r="W47" s="18">
        <v>1.79754399314278E-4</v>
      </c>
      <c r="X47" s="18">
        <v>6.0339888851840403E-3</v>
      </c>
      <c r="Y47" s="18">
        <v>3.4916202665189202E-3</v>
      </c>
      <c r="Z47" s="18">
        <v>9.6102988152600005E-4</v>
      </c>
      <c r="AA47" s="18">
        <v>9.31483802132726E-4</v>
      </c>
      <c r="AB47" s="18">
        <v>4.2457425065093703E-3</v>
      </c>
      <c r="AC47" s="18">
        <v>3.3350776242124201E-3</v>
      </c>
      <c r="AD47" s="18">
        <v>4.1426555775156398E-3</v>
      </c>
      <c r="AE47" s="18">
        <v>2.4452486609629902E-3</v>
      </c>
      <c r="AF47" s="18">
        <v>3.4588349780047501E-3</v>
      </c>
      <c r="AG47" s="18">
        <v>4.8588777664678902E-3</v>
      </c>
      <c r="AH47" s="18">
        <v>2.9944660273413899E-3</v>
      </c>
      <c r="AI47" s="18">
        <v>1.0780510019479501E-3</v>
      </c>
      <c r="AJ47" s="18">
        <v>4.2584222448651902E-3</v>
      </c>
      <c r="AK47" s="18">
        <v>1.2603809706160901E-3</v>
      </c>
      <c r="AL47" s="18">
        <v>1.5446042532479499E-3</v>
      </c>
      <c r="AM47" s="18">
        <v>1.35947783275679E-3</v>
      </c>
      <c r="AN47" s="18">
        <v>4.4284074258397199E-3</v>
      </c>
      <c r="AO47" s="18">
        <v>5.1171658247861403E-3</v>
      </c>
      <c r="AP47" s="18">
        <v>2.28316572695905E-3</v>
      </c>
      <c r="AQ47" s="18">
        <v>2.28230184669213E-4</v>
      </c>
      <c r="AR47" s="18">
        <v>3.8955183674114298E-4</v>
      </c>
      <c r="AS47" s="18">
        <v>1.77269239996549E-3</v>
      </c>
      <c r="AT47" s="18">
        <v>0.867046182256483</v>
      </c>
      <c r="AU47" s="18">
        <v>0.89466901096653995</v>
      </c>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c r="BT47" s="18"/>
      <c r="BU47" s="18"/>
      <c r="BV47" s="18"/>
      <c r="BW47" s="18"/>
      <c r="BX47" s="18"/>
      <c r="BY47" s="18"/>
      <c r="BZ47" s="18"/>
      <c r="CA47" s="18"/>
      <c r="CB47" s="18"/>
      <c r="CC47" s="18"/>
      <c r="CD47" s="18"/>
      <c r="CE47" s="18"/>
      <c r="CF47" s="18"/>
      <c r="CG47" s="18"/>
      <c r="CH47" s="18"/>
      <c r="CI47" s="18"/>
      <c r="CJ47" s="18"/>
      <c r="CK47" s="14"/>
    </row>
    <row r="48" spans="1:89">
      <c r="A48" s="13">
        <v>46</v>
      </c>
      <c r="B48" s="13">
        <v>40</v>
      </c>
      <c r="C48" s="13" t="s">
        <v>87</v>
      </c>
      <c r="D48" s="18">
        <v>2.0522330055967502E-3</v>
      </c>
      <c r="E48" s="18">
        <v>1.3956186604192801E-8</v>
      </c>
      <c r="F48" s="18">
        <v>2.0205861179656199E-5</v>
      </c>
      <c r="G48" s="18">
        <v>9.8130101885357899E-3</v>
      </c>
      <c r="H48" s="18">
        <v>2.0143119150266699E-3</v>
      </c>
      <c r="I48" s="18">
        <v>6.8930419410556196E-3</v>
      </c>
      <c r="J48" s="18">
        <v>2.4489503981923199E-3</v>
      </c>
      <c r="K48" s="18">
        <v>1.9188499158312299E-3</v>
      </c>
      <c r="L48" s="18">
        <v>8.5472035557247601E-5</v>
      </c>
      <c r="M48" s="18">
        <v>1.1423685061809101E-3</v>
      </c>
      <c r="N48" s="18">
        <v>4.7444801170245501E-4</v>
      </c>
      <c r="O48" s="18">
        <v>8.7736993415328003E-4</v>
      </c>
      <c r="P48" s="18">
        <v>5.0702254804283796E-3</v>
      </c>
      <c r="Q48" s="18">
        <v>4.8187772796464802E-3</v>
      </c>
      <c r="R48" s="18">
        <v>1.86758427427961E-4</v>
      </c>
      <c r="S48" s="18">
        <v>8.7070651890663806E-3</v>
      </c>
      <c r="T48" s="18">
        <v>2.3218945022685498E-3</v>
      </c>
      <c r="U48" s="18">
        <v>2.5021533418167E-3</v>
      </c>
      <c r="V48" s="18">
        <v>1.82521804023722E-3</v>
      </c>
      <c r="W48" s="18">
        <v>2.00565338667469E-4</v>
      </c>
      <c r="X48" s="18">
        <v>4.7875287427029201E-3</v>
      </c>
      <c r="Y48" s="18">
        <v>4.7650606020418502E-3</v>
      </c>
      <c r="Z48" s="18">
        <v>8.9961407487486702E-4</v>
      </c>
      <c r="AA48" s="18">
        <v>9.8511865361996707E-4</v>
      </c>
      <c r="AB48" s="18">
        <v>2.2668514502332199E-3</v>
      </c>
      <c r="AC48" s="18">
        <v>3.8291575737715799E-3</v>
      </c>
      <c r="AD48" s="18">
        <v>3.6922213942683002E-3</v>
      </c>
      <c r="AE48" s="18">
        <v>1.3495237155413599E-3</v>
      </c>
      <c r="AF48" s="18">
        <v>3.0335978717106098E-3</v>
      </c>
      <c r="AG48" s="18">
        <v>4.8813808140110099E-3</v>
      </c>
      <c r="AH48" s="18">
        <v>2.8898179883042599E-3</v>
      </c>
      <c r="AI48" s="18">
        <v>7.5111827280558905E-4</v>
      </c>
      <c r="AJ48" s="18">
        <v>4.6467814243275202E-3</v>
      </c>
      <c r="AK48" s="18">
        <v>2.9166316700194699E-3</v>
      </c>
      <c r="AL48" s="18">
        <v>1.1394559979944899E-3</v>
      </c>
      <c r="AM48" s="18">
        <v>6.5032776992365101E-4</v>
      </c>
      <c r="AN48" s="18">
        <v>3.9525827659065999E-3</v>
      </c>
      <c r="AO48" s="18">
        <v>3.7773425731512001E-3</v>
      </c>
      <c r="AP48" s="18">
        <v>3.1045014981414599E-3</v>
      </c>
      <c r="AQ48" s="18">
        <v>5.3695091304633599E-5</v>
      </c>
      <c r="AR48" s="18">
        <v>3.63976235737655E-4</v>
      </c>
      <c r="AS48" s="18">
        <v>1.5574932782195701E-3</v>
      </c>
      <c r="AT48" s="18">
        <v>0.92957822892994002</v>
      </c>
      <c r="AU48" s="18">
        <v>0.95874542605579705</v>
      </c>
      <c r="AV48" s="18">
        <v>0.90016487587604099</v>
      </c>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8"/>
      <c r="BV48" s="18"/>
      <c r="BW48" s="18"/>
      <c r="BX48" s="18"/>
      <c r="BY48" s="18"/>
      <c r="BZ48" s="18"/>
      <c r="CA48" s="18"/>
      <c r="CB48" s="18"/>
      <c r="CC48" s="18"/>
      <c r="CD48" s="18"/>
      <c r="CE48" s="18"/>
      <c r="CF48" s="18"/>
      <c r="CG48" s="18"/>
      <c r="CH48" s="18"/>
      <c r="CI48" s="18"/>
      <c r="CJ48" s="18"/>
      <c r="CK48" s="14"/>
    </row>
    <row r="49" spans="1:89">
      <c r="A49" s="13">
        <v>47</v>
      </c>
      <c r="B49" s="13">
        <v>41</v>
      </c>
      <c r="C49" s="13" t="s">
        <v>48</v>
      </c>
      <c r="D49" s="18">
        <v>3.46385112912506E-3</v>
      </c>
      <c r="E49" s="18">
        <v>1.68865876813878E-3</v>
      </c>
      <c r="F49" s="18">
        <v>3.9730139552654199E-4</v>
      </c>
      <c r="G49" s="18">
        <v>8.9872155493242196E-3</v>
      </c>
      <c r="H49" s="18">
        <v>7.9995323514713192E-3</v>
      </c>
      <c r="I49" s="18">
        <v>2.3354075191136699E-3</v>
      </c>
      <c r="J49" s="18">
        <v>3.4090510046904101E-3</v>
      </c>
      <c r="K49" s="18">
        <v>5.8806674977176197E-3</v>
      </c>
      <c r="L49" s="18">
        <v>1.22376497339677E-4</v>
      </c>
      <c r="M49" s="18">
        <v>6.6667595257066803E-6</v>
      </c>
      <c r="N49" s="18">
        <v>7.4682550366852802E-7</v>
      </c>
      <c r="O49" s="18">
        <v>3.1498924160673698E-3</v>
      </c>
      <c r="P49" s="18">
        <v>1.20354877781904E-2</v>
      </c>
      <c r="Q49" s="18">
        <v>1.03300354662379E-2</v>
      </c>
      <c r="R49" s="18">
        <v>2.4273623618236498E-3</v>
      </c>
      <c r="S49" s="18">
        <v>7.1925291733031397E-3</v>
      </c>
      <c r="T49" s="18">
        <v>8.4511314620741903E-3</v>
      </c>
      <c r="U49" s="18">
        <v>8.5851244302655692E-3</v>
      </c>
      <c r="V49" s="18">
        <v>7.5544521467580099E-6</v>
      </c>
      <c r="W49" s="18">
        <v>2.3471676931805302E-3</v>
      </c>
      <c r="X49" s="18">
        <v>9.4187075151393306E-3</v>
      </c>
      <c r="Y49" s="18">
        <v>9.3222169481396798E-4</v>
      </c>
      <c r="Z49" s="18">
        <v>1.14303187954367E-3</v>
      </c>
      <c r="AA49" s="18">
        <v>2.1901119765119601E-3</v>
      </c>
      <c r="AB49" s="18">
        <v>1.7510421649294599E-2</v>
      </c>
      <c r="AC49" s="18">
        <v>2.89140288593803E-4</v>
      </c>
      <c r="AD49" s="18">
        <v>7.1729215496212501E-3</v>
      </c>
      <c r="AE49" s="18">
        <v>1.0242528562882801E-3</v>
      </c>
      <c r="AF49" s="18">
        <v>6.2659083739523298E-3</v>
      </c>
      <c r="AG49" s="18">
        <v>1.41753235641295E-2</v>
      </c>
      <c r="AH49" s="18">
        <v>6.1789013210946297E-3</v>
      </c>
      <c r="AI49" s="18">
        <v>5.0138490100905203E-3</v>
      </c>
      <c r="AJ49" s="18">
        <v>5.6962510989673398E-3</v>
      </c>
      <c r="AK49" s="18">
        <v>1.6826570546300402E-5</v>
      </c>
      <c r="AL49" s="18">
        <v>3.1103852192556502E-5</v>
      </c>
      <c r="AM49" s="18">
        <v>8.2162104858234404E-5</v>
      </c>
      <c r="AN49" s="18">
        <v>2.2218758228675799E-2</v>
      </c>
      <c r="AO49" s="18">
        <v>6.1826692435101799E-3</v>
      </c>
      <c r="AP49" s="18">
        <v>8.2478335836060296E-4</v>
      </c>
      <c r="AQ49" s="18">
        <v>1.8910421967396501E-3</v>
      </c>
      <c r="AR49" s="18">
        <v>3.1925981486168602E-3</v>
      </c>
      <c r="AS49" s="18">
        <v>8.8598425208983294E-3</v>
      </c>
      <c r="AT49" s="18">
        <v>1.0728643337210599E-2</v>
      </c>
      <c r="AU49" s="18">
        <v>1.0818614629744899E-2</v>
      </c>
      <c r="AV49" s="18">
        <v>9.8846979266304594E-3</v>
      </c>
      <c r="AW49" s="18">
        <v>8.7169328602190194E-3</v>
      </c>
      <c r="AX49" s="18"/>
      <c r="AY49" s="18"/>
      <c r="AZ49" s="18"/>
      <c r="BA49" s="18"/>
      <c r="BB49" s="18"/>
      <c r="BC49" s="18"/>
      <c r="BD49" s="18"/>
      <c r="BE49" s="18"/>
      <c r="BF49" s="18"/>
      <c r="BG49" s="18"/>
      <c r="BH49" s="18"/>
      <c r="BI49" s="18"/>
      <c r="BJ49" s="18"/>
      <c r="BK49" s="18"/>
      <c r="BL49" s="18"/>
      <c r="BM49" s="18"/>
      <c r="BN49" s="18"/>
      <c r="BO49" s="18"/>
      <c r="BP49" s="18"/>
      <c r="BQ49" s="18"/>
      <c r="BR49" s="18"/>
      <c r="BS49" s="18"/>
      <c r="BT49" s="18"/>
      <c r="BU49" s="18"/>
      <c r="BV49" s="18"/>
      <c r="BW49" s="18"/>
      <c r="BX49" s="18"/>
      <c r="BY49" s="18"/>
      <c r="BZ49" s="18"/>
      <c r="CA49" s="18"/>
      <c r="CB49" s="18"/>
      <c r="CC49" s="18"/>
      <c r="CD49" s="18"/>
      <c r="CE49" s="18"/>
      <c r="CF49" s="18"/>
      <c r="CG49" s="18"/>
      <c r="CH49" s="18"/>
      <c r="CI49" s="18"/>
      <c r="CJ49" s="18"/>
      <c r="CK49" s="14"/>
    </row>
    <row r="50" spans="1:89">
      <c r="A50" s="13">
        <v>48</v>
      </c>
      <c r="B50" s="13">
        <v>42</v>
      </c>
      <c r="C50" s="13" t="s">
        <v>10</v>
      </c>
      <c r="D50" s="18">
        <v>1.3265248102821499E-3</v>
      </c>
      <c r="E50" s="18">
        <v>2.6434815836357803E-4</v>
      </c>
      <c r="F50" s="18">
        <v>1.5135661677294801E-3</v>
      </c>
      <c r="G50" s="18">
        <v>1.6291193201102899E-5</v>
      </c>
      <c r="H50" s="18">
        <v>2.2032138816073599E-3</v>
      </c>
      <c r="I50" s="18">
        <v>8.1748690640998903E-4</v>
      </c>
      <c r="J50" s="18">
        <v>6.3736649953515393E-5</v>
      </c>
      <c r="K50" s="18">
        <v>8.2334961312835095E-5</v>
      </c>
      <c r="L50" s="18">
        <v>9.3057367225069506E-6</v>
      </c>
      <c r="M50" s="18">
        <v>1.4619059966376199E-4</v>
      </c>
      <c r="N50" s="18">
        <v>1.3262667584630099E-4</v>
      </c>
      <c r="O50" s="18">
        <v>5.6519416280918203E-4</v>
      </c>
      <c r="P50" s="18">
        <v>3.7289155880360403E-10</v>
      </c>
      <c r="Q50" s="18">
        <v>4.1006796053000699E-5</v>
      </c>
      <c r="R50" s="18">
        <v>6.6444210621170096E-3</v>
      </c>
      <c r="S50" s="18">
        <v>1.44715252778511E-4</v>
      </c>
      <c r="T50" s="18">
        <v>1.11213771220126E-3</v>
      </c>
      <c r="U50" s="18">
        <v>5.9927890756343398E-4</v>
      </c>
      <c r="V50" s="18">
        <v>5.1096419295407598E-5</v>
      </c>
      <c r="W50" s="18">
        <v>3.68927495852651E-4</v>
      </c>
      <c r="X50" s="18">
        <v>1.26587871593198E-6</v>
      </c>
      <c r="Y50" s="18">
        <v>2.1170088285144598E-3</v>
      </c>
      <c r="Z50" s="18">
        <v>7.6780876042345503E-4</v>
      </c>
      <c r="AA50" s="18">
        <v>1.5585829177321199E-4</v>
      </c>
      <c r="AB50" s="18">
        <v>8.3846072128378502E-5</v>
      </c>
      <c r="AC50" s="18">
        <v>1.08607285020776E-4</v>
      </c>
      <c r="AD50" s="18">
        <v>4.4306775389824299E-4</v>
      </c>
      <c r="AE50" s="18">
        <v>3.9630199695130498E-4</v>
      </c>
      <c r="AF50" s="18">
        <v>3.8253941901664402E-4</v>
      </c>
      <c r="AG50" s="18">
        <v>1.2692906385769801E-3</v>
      </c>
      <c r="AH50" s="18">
        <v>5.6736194619262397E-5</v>
      </c>
      <c r="AI50" s="18">
        <v>3.84272726449106E-6</v>
      </c>
      <c r="AJ50" s="18">
        <v>1.4836181280602999E-3</v>
      </c>
      <c r="AK50" s="18">
        <v>6.6841677781807104E-4</v>
      </c>
      <c r="AL50" s="18">
        <v>1.0777816676222299E-3</v>
      </c>
      <c r="AM50" s="18">
        <v>4.23963425657345E-4</v>
      </c>
      <c r="AN50" s="18">
        <v>2.0860878313874701E-4</v>
      </c>
      <c r="AO50" s="18">
        <v>1.7310036707489601E-4</v>
      </c>
      <c r="AP50" s="18">
        <v>6.1435986392503497E-6</v>
      </c>
      <c r="AQ50" s="18">
        <v>6.8316061884770597E-4</v>
      </c>
      <c r="AR50" s="18">
        <v>3.7991371744024501E-7</v>
      </c>
      <c r="AS50" s="18">
        <v>7.7658131106323504E-3</v>
      </c>
      <c r="AT50" s="18">
        <v>1.6188032091539501E-3</v>
      </c>
      <c r="AU50" s="18">
        <v>1.5110508137088901E-3</v>
      </c>
      <c r="AV50" s="18">
        <v>1.14383804470216E-3</v>
      </c>
      <c r="AW50" s="18">
        <v>1.08782779555469E-3</v>
      </c>
      <c r="AX50" s="18">
        <v>3.5160883173162698E-4</v>
      </c>
      <c r="AY50" s="18"/>
      <c r="AZ50" s="18"/>
      <c r="BA50" s="18"/>
      <c r="BB50" s="18"/>
      <c r="BC50" s="18"/>
      <c r="BD50" s="18"/>
      <c r="BE50" s="18"/>
      <c r="BF50" s="18"/>
      <c r="BG50" s="18"/>
      <c r="BH50" s="18"/>
      <c r="BI50" s="18"/>
      <c r="BJ50" s="18"/>
      <c r="BK50" s="18"/>
      <c r="BL50" s="18"/>
      <c r="BM50" s="18"/>
      <c r="BN50" s="18"/>
      <c r="BO50" s="18"/>
      <c r="BP50" s="18"/>
      <c r="BQ50" s="18"/>
      <c r="BR50" s="18"/>
      <c r="BS50" s="18"/>
      <c r="BT50" s="18"/>
      <c r="BU50" s="18"/>
      <c r="BV50" s="18"/>
      <c r="BW50" s="18"/>
      <c r="BX50" s="18"/>
      <c r="BY50" s="18"/>
      <c r="BZ50" s="18"/>
      <c r="CA50" s="18"/>
      <c r="CB50" s="18"/>
      <c r="CC50" s="18"/>
      <c r="CD50" s="18"/>
      <c r="CE50" s="18"/>
      <c r="CF50" s="18"/>
      <c r="CG50" s="18"/>
      <c r="CH50" s="18"/>
      <c r="CI50" s="18"/>
      <c r="CJ50" s="18"/>
      <c r="CK50" s="14"/>
    </row>
    <row r="51" spans="1:89">
      <c r="A51" s="13">
        <v>49</v>
      </c>
      <c r="B51" s="13">
        <v>42</v>
      </c>
      <c r="C51" s="13" t="s">
        <v>13</v>
      </c>
      <c r="D51" s="18">
        <v>9.3404653987706505E-4</v>
      </c>
      <c r="E51" s="18">
        <v>1.4128496291768099E-4</v>
      </c>
      <c r="F51" s="18">
        <v>1.8632073336515901E-3</v>
      </c>
      <c r="G51" s="18">
        <v>5.8639660689954398E-5</v>
      </c>
      <c r="H51" s="18">
        <v>2.2032138816073599E-3</v>
      </c>
      <c r="I51" s="18">
        <v>1.0548936038752401E-3</v>
      </c>
      <c r="J51" s="18">
        <v>2.68287951826436E-4</v>
      </c>
      <c r="K51" s="18">
        <v>8.2334961312835095E-5</v>
      </c>
      <c r="L51" s="18">
        <v>9.3057367225069506E-6</v>
      </c>
      <c r="M51" s="18">
        <v>7.9834225169134404E-5</v>
      </c>
      <c r="N51" s="18">
        <v>3.8467862691879999E-5</v>
      </c>
      <c r="O51" s="18">
        <v>5.6519416280918203E-4</v>
      </c>
      <c r="P51" s="18">
        <v>9.9027266767037597E-6</v>
      </c>
      <c r="Q51" s="18">
        <v>4.1006796053000699E-5</v>
      </c>
      <c r="R51" s="18">
        <v>6.6444210621170096E-3</v>
      </c>
      <c r="S51" s="18">
        <v>2.8789261351440002E-4</v>
      </c>
      <c r="T51" s="18">
        <v>6.2957937240150298E-4</v>
      </c>
      <c r="U51" s="18">
        <v>2.66372217999273E-4</v>
      </c>
      <c r="V51" s="18">
        <v>5.1096419295407598E-5</v>
      </c>
      <c r="W51" s="18">
        <v>3.68927495852651E-4</v>
      </c>
      <c r="X51" s="18">
        <v>1.26587871593198E-6</v>
      </c>
      <c r="Y51" s="18">
        <v>2.1170088285144598E-3</v>
      </c>
      <c r="Z51" s="18">
        <v>7.6780876042345503E-4</v>
      </c>
      <c r="AA51" s="18">
        <v>1.5585829177321199E-4</v>
      </c>
      <c r="AB51" s="18">
        <v>8.1580024452190803E-5</v>
      </c>
      <c r="AC51" s="18">
        <v>2.5569083367304199E-4</v>
      </c>
      <c r="AD51" s="18">
        <v>1.30733291607232E-4</v>
      </c>
      <c r="AE51" s="18">
        <v>1.33699231698416E-4</v>
      </c>
      <c r="AF51" s="18">
        <v>1.04017678934715E-4</v>
      </c>
      <c r="AG51" s="18">
        <v>1.6712890398497399E-3</v>
      </c>
      <c r="AH51" s="18">
        <v>9.6226314456166899E-5</v>
      </c>
      <c r="AI51" s="18">
        <v>4.06357344203318E-5</v>
      </c>
      <c r="AJ51" s="18">
        <v>1.6327156099871E-3</v>
      </c>
      <c r="AK51" s="18">
        <v>4.4036028228170099E-4</v>
      </c>
      <c r="AL51" s="18">
        <v>7.3796195974315504E-4</v>
      </c>
      <c r="AM51" s="18">
        <v>2.7457581296409301E-4</v>
      </c>
      <c r="AN51" s="18">
        <v>2.9095446049236701E-4</v>
      </c>
      <c r="AO51" s="18">
        <v>3.4016372820397801E-4</v>
      </c>
      <c r="AP51" s="18">
        <v>6.1435986392503497E-6</v>
      </c>
      <c r="AQ51" s="18">
        <v>4.7263060401073198E-4</v>
      </c>
      <c r="AR51" s="18">
        <v>3.7991371744024501E-7</v>
      </c>
      <c r="AS51" s="18">
        <v>7.7658131106323504E-3</v>
      </c>
      <c r="AT51" s="18">
        <v>1.6188032091539501E-3</v>
      </c>
      <c r="AU51" s="18">
        <v>1.5110508137088901E-3</v>
      </c>
      <c r="AV51" s="18">
        <v>1.14383804470216E-3</v>
      </c>
      <c r="AW51" s="18">
        <v>1.08782779555469E-3</v>
      </c>
      <c r="AX51" s="18">
        <v>3.5968374064480402E-4</v>
      </c>
      <c r="AY51" s="18">
        <v>0.98110410242431001</v>
      </c>
      <c r="AZ51" s="18"/>
      <c r="BA51" s="18"/>
      <c r="BB51" s="18"/>
      <c r="BC51" s="18"/>
      <c r="BD51" s="18"/>
      <c r="BE51" s="18"/>
      <c r="BF51" s="18"/>
      <c r="BG51" s="18"/>
      <c r="BH51" s="18"/>
      <c r="BI51" s="18"/>
      <c r="BJ51" s="18"/>
      <c r="BK51" s="18"/>
      <c r="BL51" s="18"/>
      <c r="BM51" s="18"/>
      <c r="BN51" s="18"/>
      <c r="BO51" s="18"/>
      <c r="BP51" s="18"/>
      <c r="BQ51" s="18"/>
      <c r="BR51" s="18"/>
      <c r="BS51" s="18"/>
      <c r="BT51" s="18"/>
      <c r="BU51" s="18"/>
      <c r="BV51" s="18"/>
      <c r="BW51" s="18"/>
      <c r="BX51" s="18"/>
      <c r="BY51" s="18"/>
      <c r="BZ51" s="18"/>
      <c r="CA51" s="18"/>
      <c r="CB51" s="18"/>
      <c r="CC51" s="18"/>
      <c r="CD51" s="18"/>
      <c r="CE51" s="18"/>
      <c r="CF51" s="18"/>
      <c r="CG51" s="18"/>
      <c r="CH51" s="18"/>
      <c r="CI51" s="18"/>
      <c r="CJ51" s="18"/>
      <c r="CK51" s="14"/>
    </row>
    <row r="52" spans="1:89">
      <c r="A52" s="13">
        <v>50</v>
      </c>
      <c r="B52" s="13">
        <v>42</v>
      </c>
      <c r="C52" s="13" t="s">
        <v>15</v>
      </c>
      <c r="D52" s="18">
        <v>8.3574863442049301E-4</v>
      </c>
      <c r="E52" s="18">
        <v>1.11381371603565E-4</v>
      </c>
      <c r="F52" s="18">
        <v>1.1375200910235001E-3</v>
      </c>
      <c r="G52" s="18">
        <v>1.54294117477789E-6</v>
      </c>
      <c r="H52" s="18">
        <v>2.3667505385562902E-3</v>
      </c>
      <c r="I52" s="18">
        <v>1.02073458413888E-3</v>
      </c>
      <c r="J52" s="18">
        <v>1.6924901391639099E-4</v>
      </c>
      <c r="K52" s="18">
        <v>2.4757859806224202E-4</v>
      </c>
      <c r="L52" s="18">
        <v>2.0944044115304E-6</v>
      </c>
      <c r="M52" s="18">
        <v>1.5580418004008701E-4</v>
      </c>
      <c r="N52" s="18">
        <v>4.0026157687842601E-4</v>
      </c>
      <c r="O52" s="18">
        <v>5.9837667501353299E-4</v>
      </c>
      <c r="P52" s="18">
        <v>3.6908023049749902E-6</v>
      </c>
      <c r="Q52" s="18">
        <v>1.07613990973905E-4</v>
      </c>
      <c r="R52" s="18">
        <v>6.0669796308076302E-3</v>
      </c>
      <c r="S52" s="18">
        <v>1.9212943112345199E-4</v>
      </c>
      <c r="T52" s="18">
        <v>1.28914051397413E-3</v>
      </c>
      <c r="U52" s="18">
        <v>7.2991801648864701E-4</v>
      </c>
      <c r="V52" s="18">
        <v>1.02216640704685E-6</v>
      </c>
      <c r="W52" s="18">
        <v>3.8387790742186299E-5</v>
      </c>
      <c r="X52" s="18">
        <v>4.9319867741384196E-6</v>
      </c>
      <c r="Y52" s="18">
        <v>1.92379689082899E-3</v>
      </c>
      <c r="Z52" s="18">
        <v>5.2780596153836499E-4</v>
      </c>
      <c r="AA52" s="18">
        <v>3.4698697352458397E-5</v>
      </c>
      <c r="AB52" s="18">
        <v>1.40450935390465E-6</v>
      </c>
      <c r="AC52" s="18">
        <v>1.4690961931277801E-4</v>
      </c>
      <c r="AD52" s="18">
        <v>3.8972803790392901E-4</v>
      </c>
      <c r="AE52" s="18">
        <v>1.0070739241308201E-4</v>
      </c>
      <c r="AF52" s="18">
        <v>3.3791590430772998E-4</v>
      </c>
      <c r="AG52" s="18">
        <v>1.6580986724951301E-3</v>
      </c>
      <c r="AH52" s="18">
        <v>4.24237986225971E-4</v>
      </c>
      <c r="AI52" s="18">
        <v>1.8949971421464501E-4</v>
      </c>
      <c r="AJ52" s="18">
        <v>1.14430144827806E-3</v>
      </c>
      <c r="AK52" s="18">
        <v>1.9610560158722201E-4</v>
      </c>
      <c r="AL52" s="18">
        <v>8.35628545473888E-4</v>
      </c>
      <c r="AM52" s="18">
        <v>6.8519477505031698E-4</v>
      </c>
      <c r="AN52" s="18">
        <v>4.65911101701468E-4</v>
      </c>
      <c r="AO52" s="18">
        <v>2.6607645609047102E-4</v>
      </c>
      <c r="AP52" s="18">
        <v>3.5390303818473003E-5</v>
      </c>
      <c r="AQ52" s="18">
        <v>5.7949830379854504E-4</v>
      </c>
      <c r="AR52" s="18">
        <v>6.8879962941165894E-5</v>
      </c>
      <c r="AS52" s="18">
        <v>3.3434821021272199E-3</v>
      </c>
      <c r="AT52" s="18">
        <v>1.8555650056199099E-3</v>
      </c>
      <c r="AU52" s="18">
        <v>1.7442160537840901E-3</v>
      </c>
      <c r="AV52" s="18">
        <v>1.6683295708565099E-3</v>
      </c>
      <c r="AW52" s="18">
        <v>1.6369876551495599E-3</v>
      </c>
      <c r="AX52" s="18">
        <v>2.78473152128626E-4</v>
      </c>
      <c r="AY52" s="18">
        <v>0.94833956199105096</v>
      </c>
      <c r="AZ52" s="18">
        <v>0.94833956199105096</v>
      </c>
      <c r="BA52" s="18"/>
      <c r="BB52" s="18"/>
      <c r="BC52" s="18"/>
      <c r="BD52" s="18"/>
      <c r="BE52" s="18"/>
      <c r="BF52" s="18"/>
      <c r="BG52" s="18"/>
      <c r="BH52" s="18"/>
      <c r="BI52" s="18"/>
      <c r="BJ52" s="18"/>
      <c r="BK52" s="18"/>
      <c r="BL52" s="18"/>
      <c r="BM52" s="18"/>
      <c r="BN52" s="18"/>
      <c r="BO52" s="18"/>
      <c r="BP52" s="18"/>
      <c r="BQ52" s="18"/>
      <c r="BR52" s="18"/>
      <c r="BS52" s="18"/>
      <c r="BT52" s="18"/>
      <c r="BU52" s="18"/>
      <c r="BV52" s="18"/>
      <c r="BW52" s="18"/>
      <c r="BX52" s="18"/>
      <c r="BY52" s="18"/>
      <c r="BZ52" s="18"/>
      <c r="CA52" s="18"/>
      <c r="CB52" s="18"/>
      <c r="CC52" s="18"/>
      <c r="CD52" s="18"/>
      <c r="CE52" s="18"/>
      <c r="CF52" s="18"/>
      <c r="CG52" s="18"/>
      <c r="CH52" s="18"/>
      <c r="CI52" s="18"/>
      <c r="CJ52" s="18"/>
      <c r="CK52" s="14"/>
    </row>
    <row r="53" spans="1:89">
      <c r="A53" s="13">
        <v>51</v>
      </c>
      <c r="B53" s="13">
        <v>43</v>
      </c>
      <c r="C53" s="13" t="s">
        <v>68</v>
      </c>
      <c r="D53" s="18">
        <v>1.0188711355459399E-3</v>
      </c>
      <c r="E53" s="18">
        <v>9.58360987491676E-4</v>
      </c>
      <c r="F53" s="18">
        <v>8.0865889805409796E-4</v>
      </c>
      <c r="G53" s="18">
        <v>3.5179286453309801E-3</v>
      </c>
      <c r="H53" s="18">
        <v>3.3653496108519399E-3</v>
      </c>
      <c r="I53" s="18">
        <v>8.2432084788094905E-3</v>
      </c>
      <c r="J53" s="18">
        <v>1.02688252561718E-5</v>
      </c>
      <c r="K53" s="18">
        <v>7.7116772364509796E-4</v>
      </c>
      <c r="L53" s="18">
        <v>4.63357493441826E-5</v>
      </c>
      <c r="M53" s="18">
        <v>1.50196622377228E-4</v>
      </c>
      <c r="N53" s="18">
        <v>2.87506768777277E-3</v>
      </c>
      <c r="O53" s="18">
        <v>5.1784958842513301E-3</v>
      </c>
      <c r="P53" s="18">
        <v>6.5743622080268399E-3</v>
      </c>
      <c r="Q53" s="18">
        <v>6.3838153588822496E-3</v>
      </c>
      <c r="R53" s="18">
        <v>2.5262241003947E-3</v>
      </c>
      <c r="S53" s="18">
        <v>3.5570149082029098E-3</v>
      </c>
      <c r="T53" s="18">
        <v>3.58995634687967E-3</v>
      </c>
      <c r="U53" s="18">
        <v>4.4860466108236196E-3</v>
      </c>
      <c r="V53" s="18">
        <v>8.7197927132727298E-4</v>
      </c>
      <c r="W53" s="18">
        <v>2.6767486308341601E-4</v>
      </c>
      <c r="X53" s="18">
        <v>5.7349639514985796E-3</v>
      </c>
      <c r="Y53" s="18">
        <v>9.5214761825542199E-5</v>
      </c>
      <c r="Z53" s="18">
        <v>1.3880843689119101E-3</v>
      </c>
      <c r="AA53" s="18">
        <v>5.2157429102559904E-4</v>
      </c>
      <c r="AB53" s="18">
        <v>1.69460632434556E-2</v>
      </c>
      <c r="AC53" s="18">
        <v>8.0543950039580804E-4</v>
      </c>
      <c r="AD53" s="18">
        <v>2.23515651064264E-4</v>
      </c>
      <c r="AE53" s="18">
        <v>3.3256445745462999E-4</v>
      </c>
      <c r="AF53" s="18">
        <v>1.99081413804185E-4</v>
      </c>
      <c r="AG53" s="18">
        <v>2.15583199359497E-4</v>
      </c>
      <c r="AH53" s="18">
        <v>1.3789253711581E-2</v>
      </c>
      <c r="AI53" s="18">
        <v>2.25453707908229E-4</v>
      </c>
      <c r="AJ53" s="18">
        <v>3.4450920078392799E-3</v>
      </c>
      <c r="AK53" s="18">
        <v>6.5335212231400203E-5</v>
      </c>
      <c r="AL53" s="18">
        <v>1.20144652319534E-3</v>
      </c>
      <c r="AM53" s="18">
        <v>4.3888342469014902E-5</v>
      </c>
      <c r="AN53" s="18">
        <v>5.6421393800350798E-3</v>
      </c>
      <c r="AO53" s="18">
        <v>1.71959549449015E-2</v>
      </c>
      <c r="AP53" s="18">
        <v>3.7584546184954199E-3</v>
      </c>
      <c r="AQ53" s="18">
        <v>5.7225367959955295E-4</v>
      </c>
      <c r="AR53" s="18">
        <v>3.39623146147095E-3</v>
      </c>
      <c r="AS53" s="18">
        <v>4.5115322453959704E-3</v>
      </c>
      <c r="AT53" s="18">
        <v>4.8858275630969698E-3</v>
      </c>
      <c r="AU53" s="18">
        <v>4.7314575529123302E-3</v>
      </c>
      <c r="AV53" s="18">
        <v>5.5411631887022604E-3</v>
      </c>
      <c r="AW53" s="18">
        <v>5.2778116367715403E-3</v>
      </c>
      <c r="AX53" s="18">
        <v>9.8067352683971799E-3</v>
      </c>
      <c r="AY53" s="18">
        <v>8.4580302053160798E-8</v>
      </c>
      <c r="AZ53" s="18">
        <v>8.4580302053160798E-8</v>
      </c>
      <c r="BA53" s="18">
        <v>5.5812761358609397E-7</v>
      </c>
      <c r="BB53" s="18"/>
      <c r="BC53" s="18"/>
      <c r="BD53" s="18"/>
      <c r="BE53" s="18"/>
      <c r="BF53" s="18"/>
      <c r="BG53" s="18"/>
      <c r="BH53" s="18"/>
      <c r="BI53" s="18"/>
      <c r="BJ53" s="18"/>
      <c r="BK53" s="18"/>
      <c r="BL53" s="18"/>
      <c r="BM53" s="18"/>
      <c r="BN53" s="18"/>
      <c r="BO53" s="18"/>
      <c r="BP53" s="18"/>
      <c r="BQ53" s="18"/>
      <c r="BR53" s="18"/>
      <c r="BS53" s="18"/>
      <c r="BT53" s="18"/>
      <c r="BU53" s="18"/>
      <c r="BV53" s="18"/>
      <c r="BW53" s="18"/>
      <c r="BX53" s="18"/>
      <c r="BY53" s="18"/>
      <c r="BZ53" s="18"/>
      <c r="CA53" s="18"/>
      <c r="CB53" s="18"/>
      <c r="CC53" s="18"/>
      <c r="CD53" s="18"/>
      <c r="CE53" s="18"/>
      <c r="CF53" s="18"/>
      <c r="CG53" s="18"/>
      <c r="CH53" s="18"/>
      <c r="CI53" s="18"/>
      <c r="CJ53" s="18"/>
      <c r="CK53" s="14"/>
    </row>
    <row r="54" spans="1:89">
      <c r="A54" s="13">
        <v>52</v>
      </c>
      <c r="B54" s="13">
        <v>44</v>
      </c>
      <c r="C54" s="13" t="s">
        <v>33</v>
      </c>
      <c r="D54" s="18">
        <v>2.2776689737021099E-3</v>
      </c>
      <c r="E54" s="18">
        <v>5.4889698355184501E-2</v>
      </c>
      <c r="F54" s="18">
        <v>4.9284372352057404E-4</v>
      </c>
      <c r="G54" s="18">
        <v>4.3639769660257103E-3</v>
      </c>
      <c r="H54" s="18">
        <v>3.0990402042159102E-4</v>
      </c>
      <c r="I54" s="18">
        <v>1.73658675645309E-4</v>
      </c>
      <c r="J54" s="18">
        <v>2.9821929727472901E-5</v>
      </c>
      <c r="K54" s="18">
        <v>8.9262196882232997E-7</v>
      </c>
      <c r="L54" s="18">
        <v>7.5527007399426502E-6</v>
      </c>
      <c r="M54" s="18">
        <v>1.24195019451929E-5</v>
      </c>
      <c r="N54" s="18">
        <v>5.0672500605536104E-4</v>
      </c>
      <c r="O54" s="18">
        <v>7.48171901875403E-3</v>
      </c>
      <c r="P54" s="18">
        <v>9.6340936553029703E-4</v>
      </c>
      <c r="Q54" s="18">
        <v>3.21871621205406E-3</v>
      </c>
      <c r="R54" s="18">
        <v>8.7482121462992496E-4</v>
      </c>
      <c r="S54" s="18">
        <v>1.63799762935071E-3</v>
      </c>
      <c r="T54" s="18">
        <v>7.6994048208600105E-2</v>
      </c>
      <c r="U54" s="18">
        <v>7.2904394195238795E-2</v>
      </c>
      <c r="V54" s="18">
        <v>3.46896649576159E-4</v>
      </c>
      <c r="W54" s="18">
        <v>1.5517024515435799E-3</v>
      </c>
      <c r="X54" s="18">
        <v>6.1246604712201997E-3</v>
      </c>
      <c r="Y54" s="18">
        <v>1.30613661608128E-3</v>
      </c>
      <c r="Z54" s="18">
        <v>3.4089418488389601E-4</v>
      </c>
      <c r="AA54" s="18">
        <v>5.5963806064348296E-4</v>
      </c>
      <c r="AB54" s="18">
        <v>7.7715192005473803E-4</v>
      </c>
      <c r="AC54" s="18">
        <v>5.1124502002553099E-3</v>
      </c>
      <c r="AD54" s="18">
        <v>0.33186541027059402</v>
      </c>
      <c r="AE54" s="18">
        <v>0.20934336795660499</v>
      </c>
      <c r="AF54" s="18">
        <v>0.32995504146160998</v>
      </c>
      <c r="AG54" s="18">
        <v>2.8233283303239999E-3</v>
      </c>
      <c r="AH54" s="18">
        <v>2.4085039878969999E-4</v>
      </c>
      <c r="AI54" s="18">
        <v>9.4520419755916599E-5</v>
      </c>
      <c r="AJ54" s="18">
        <v>8.8466530455653201E-5</v>
      </c>
      <c r="AK54" s="18">
        <v>3.5589269693397799E-3</v>
      </c>
      <c r="AL54" s="18">
        <v>1.57183859232073E-4</v>
      </c>
      <c r="AM54" s="18">
        <v>9.0900905284544106E-5</v>
      </c>
      <c r="AN54" s="18">
        <v>1.09139924316943E-4</v>
      </c>
      <c r="AO54" s="18">
        <v>2.17851560177647E-3</v>
      </c>
      <c r="AP54" s="18">
        <v>2.96099934027572E-4</v>
      </c>
      <c r="AQ54" s="18">
        <v>9.3771432236418502E-4</v>
      </c>
      <c r="AR54" s="18">
        <v>2.2982535686522401E-6</v>
      </c>
      <c r="AS54" s="18">
        <v>1.00580263638686E-3</v>
      </c>
      <c r="AT54" s="18">
        <v>5.9058407911088799E-4</v>
      </c>
      <c r="AU54" s="18">
        <v>5.1166552474954505E-4</v>
      </c>
      <c r="AV54" s="18">
        <v>3.24448681155481E-4</v>
      </c>
      <c r="AW54" s="18">
        <v>2.5598204216882901E-4</v>
      </c>
      <c r="AX54" s="18">
        <v>6.1542653325292402E-3</v>
      </c>
      <c r="AY54" s="18">
        <v>9.6478423473093304E-4</v>
      </c>
      <c r="AZ54" s="18">
        <v>5.4747258384292802E-4</v>
      </c>
      <c r="BA54" s="18">
        <v>1.5436873623601399E-3</v>
      </c>
      <c r="BB54" s="18">
        <v>3.5215529240465398E-4</v>
      </c>
      <c r="BC54" s="18"/>
      <c r="BD54" s="18"/>
      <c r="BE54" s="18"/>
      <c r="BF54" s="18"/>
      <c r="BG54" s="18"/>
      <c r="BH54" s="18"/>
      <c r="BI54" s="18"/>
      <c r="BJ54" s="18"/>
      <c r="BK54" s="18"/>
      <c r="BL54" s="18"/>
      <c r="BM54" s="18"/>
      <c r="BN54" s="18"/>
      <c r="BO54" s="18"/>
      <c r="BP54" s="18"/>
      <c r="BQ54" s="18"/>
      <c r="BR54" s="18"/>
      <c r="BS54" s="18"/>
      <c r="BT54" s="18"/>
      <c r="BU54" s="18"/>
      <c r="BV54" s="18"/>
      <c r="BW54" s="18"/>
      <c r="BX54" s="18"/>
      <c r="BY54" s="18"/>
      <c r="BZ54" s="18"/>
      <c r="CA54" s="18"/>
      <c r="CB54" s="18"/>
      <c r="CC54" s="18"/>
      <c r="CD54" s="18"/>
      <c r="CE54" s="18"/>
      <c r="CF54" s="18"/>
      <c r="CG54" s="18"/>
      <c r="CH54" s="18"/>
      <c r="CI54" s="18"/>
      <c r="CJ54" s="18"/>
      <c r="CK54" s="14"/>
    </row>
    <row r="55" spans="1:89">
      <c r="A55" s="13">
        <v>53</v>
      </c>
      <c r="B55" s="13">
        <v>45</v>
      </c>
      <c r="C55" s="13" t="s">
        <v>143</v>
      </c>
      <c r="D55" s="18">
        <v>5.2334870772108701E-4</v>
      </c>
      <c r="E55" s="18">
        <v>1.7273283273884699E-4</v>
      </c>
      <c r="F55" s="18">
        <v>4.1721098621725603E-5</v>
      </c>
      <c r="G55" s="18">
        <v>3.25304213315411E-3</v>
      </c>
      <c r="H55" s="18">
        <v>1.41592859346808E-4</v>
      </c>
      <c r="I55" s="18">
        <v>2.6507489898519002E-4</v>
      </c>
      <c r="J55" s="18">
        <v>1.5398344188339701E-4</v>
      </c>
      <c r="K55" s="18">
        <v>1.34125256118122E-3</v>
      </c>
      <c r="L55" s="18">
        <v>3.6374306094920103E-5</v>
      </c>
      <c r="M55" s="18">
        <v>1.57331784262096E-4</v>
      </c>
      <c r="N55" s="18">
        <v>4.80013001036857E-5</v>
      </c>
      <c r="O55" s="18">
        <v>1.17307977965581E-3</v>
      </c>
      <c r="P55" s="18">
        <v>7.8625166560917104E-4</v>
      </c>
      <c r="Q55" s="18">
        <v>3.1062981136888699E-3</v>
      </c>
      <c r="R55" s="18">
        <v>4.8333880747101697E-7</v>
      </c>
      <c r="S55" s="18">
        <v>1.85803795001809E-4</v>
      </c>
      <c r="T55" s="18">
        <v>1.41875137463361E-4</v>
      </c>
      <c r="U55" s="18">
        <v>2.4095837677721801E-4</v>
      </c>
      <c r="V55" s="18">
        <v>2.9421590128666001E-4</v>
      </c>
      <c r="W55" s="18">
        <v>1.51997371951623E-3</v>
      </c>
      <c r="X55" s="18">
        <v>3.2635183461095398E-4</v>
      </c>
      <c r="Y55" s="18">
        <v>4.5250694297217E-4</v>
      </c>
      <c r="Z55" s="18">
        <v>1.3638471648107501E-5</v>
      </c>
      <c r="AA55" s="18">
        <v>9.3890432965751505E-5</v>
      </c>
      <c r="AB55" s="18">
        <v>8.8031520899176005E-5</v>
      </c>
      <c r="AC55" s="18">
        <v>7.57384028272255E-6</v>
      </c>
      <c r="AD55" s="18">
        <v>2.05771377235456E-4</v>
      </c>
      <c r="AE55" s="18">
        <v>5.9966410866619201E-4</v>
      </c>
      <c r="AF55" s="18">
        <v>1.2122608762590999E-4</v>
      </c>
      <c r="AG55" s="18">
        <v>9.2333906782528593E-5</v>
      </c>
      <c r="AH55" s="18">
        <v>5.9440527094352102E-3</v>
      </c>
      <c r="AI55" s="18">
        <v>5.10737355424504E-4</v>
      </c>
      <c r="AJ55" s="18">
        <v>3.53993779010537E-4</v>
      </c>
      <c r="AK55" s="18">
        <v>3.35335800651937E-3</v>
      </c>
      <c r="AL55" s="18">
        <v>1.9608124946127702E-3</v>
      </c>
      <c r="AM55" s="18">
        <v>2.9457983854882801E-3</v>
      </c>
      <c r="AN55" s="18">
        <v>4.1075267565088003E-3</v>
      </c>
      <c r="AO55" s="18">
        <v>1.13884108816348E-4</v>
      </c>
      <c r="AP55" s="18">
        <v>8.0802483951826208E-6</v>
      </c>
      <c r="AQ55" s="18">
        <v>1.9720346804104798E-3</v>
      </c>
      <c r="AR55" s="18">
        <v>9.8818558987903801E-6</v>
      </c>
      <c r="AS55" s="18">
        <v>2.0211857383718398E-6</v>
      </c>
      <c r="AT55" s="18">
        <v>4.3635374503388097E-5</v>
      </c>
      <c r="AU55" s="18">
        <v>5.74788516672519E-5</v>
      </c>
      <c r="AV55" s="18">
        <v>3.9377623544832997E-4</v>
      </c>
      <c r="AW55" s="18">
        <v>7.3097700996538901E-5</v>
      </c>
      <c r="AX55" s="18">
        <v>6.6036961230092703E-6</v>
      </c>
      <c r="AY55" s="18">
        <v>9.9047648659841099E-4</v>
      </c>
      <c r="AZ55" s="18">
        <v>9.9047648659841099E-4</v>
      </c>
      <c r="BA55" s="18">
        <v>7.5808936482295395E-4</v>
      </c>
      <c r="BB55" s="18">
        <v>1.53267125872195E-6</v>
      </c>
      <c r="BC55" s="18">
        <v>3.1677212430804801E-4</v>
      </c>
      <c r="BD55" s="18"/>
      <c r="BE55" s="18"/>
      <c r="BF55" s="18"/>
      <c r="BG55" s="18"/>
      <c r="BH55" s="18"/>
      <c r="BI55" s="18"/>
      <c r="BJ55" s="18"/>
      <c r="BK55" s="18"/>
      <c r="BL55" s="18"/>
      <c r="BM55" s="18"/>
      <c r="BN55" s="18"/>
      <c r="BO55" s="18"/>
      <c r="BP55" s="18"/>
      <c r="BQ55" s="18"/>
      <c r="BR55" s="18"/>
      <c r="BS55" s="18"/>
      <c r="BT55" s="18"/>
      <c r="BU55" s="18"/>
      <c r="BV55" s="18"/>
      <c r="BW55" s="18"/>
      <c r="BX55" s="18"/>
      <c r="BY55" s="18"/>
      <c r="BZ55" s="18"/>
      <c r="CA55" s="18"/>
      <c r="CB55" s="18"/>
      <c r="CC55" s="18"/>
      <c r="CD55" s="18"/>
      <c r="CE55" s="18"/>
      <c r="CF55" s="18"/>
      <c r="CG55" s="18"/>
      <c r="CH55" s="18"/>
      <c r="CI55" s="18"/>
      <c r="CJ55" s="18"/>
      <c r="CK55" s="14"/>
    </row>
    <row r="56" spans="1:89">
      <c r="A56" s="13">
        <v>54</v>
      </c>
      <c r="B56" s="13">
        <v>46</v>
      </c>
      <c r="C56" s="13" t="s">
        <v>167</v>
      </c>
      <c r="D56" s="18">
        <v>3.2095415324860099E-5</v>
      </c>
      <c r="E56" s="18">
        <v>1.66615978598413E-3</v>
      </c>
      <c r="F56" s="18">
        <v>2.8327659753834601E-4</v>
      </c>
      <c r="G56" s="18">
        <v>1.4606626481015899E-3</v>
      </c>
      <c r="H56" s="18">
        <v>1.16856773280284E-3</v>
      </c>
      <c r="I56" s="18">
        <v>8.2798809799696703E-5</v>
      </c>
      <c r="J56" s="18">
        <v>7.8460763709536398E-4</v>
      </c>
      <c r="K56" s="18">
        <v>2.11226387074458E-4</v>
      </c>
      <c r="L56" s="18">
        <v>9.7897442888754101E-5</v>
      </c>
      <c r="M56" s="18">
        <v>4.7768098732421102E-4</v>
      </c>
      <c r="N56" s="18">
        <v>2.5257260973260598E-3</v>
      </c>
      <c r="O56" s="18">
        <v>3.3348473152930501E-3</v>
      </c>
      <c r="P56" s="18">
        <v>3.77291561385421E-3</v>
      </c>
      <c r="Q56" s="18">
        <v>4.14872545918441E-6</v>
      </c>
      <c r="R56" s="18">
        <v>1.44144351159236E-3</v>
      </c>
      <c r="S56" s="18">
        <v>4.6032527960729699E-4</v>
      </c>
      <c r="T56" s="18">
        <v>3.69558574090579E-8</v>
      </c>
      <c r="U56" s="18">
        <v>8.6148275304356401E-7</v>
      </c>
      <c r="V56" s="18">
        <v>3.1690375052513298E-4</v>
      </c>
      <c r="W56" s="18">
        <v>4.6539004001959797E-5</v>
      </c>
      <c r="X56" s="18">
        <v>2.54123636735936E-3</v>
      </c>
      <c r="Y56" s="18">
        <v>2.4508883918731802E-3</v>
      </c>
      <c r="Z56" s="18">
        <v>2.5235714293548299E-4</v>
      </c>
      <c r="AA56" s="18">
        <v>6.3804463647742398E-4</v>
      </c>
      <c r="AB56" s="18">
        <v>9.44688594147188E-4</v>
      </c>
      <c r="AC56" s="18">
        <v>1.9598799518354098E-3</v>
      </c>
      <c r="AD56" s="18">
        <v>6.2944076581478503E-5</v>
      </c>
      <c r="AE56" s="18">
        <v>2.37687199760268E-4</v>
      </c>
      <c r="AF56" s="18">
        <v>1.8588222261830701E-5</v>
      </c>
      <c r="AG56" s="18">
        <v>7.4335795891414404E-5</v>
      </c>
      <c r="AH56" s="18">
        <v>7.2383822849110199E-4</v>
      </c>
      <c r="AI56" s="18">
        <v>1.8389766706944099E-3</v>
      </c>
      <c r="AJ56" s="18">
        <v>1.50592673129298E-4</v>
      </c>
      <c r="AK56" s="18">
        <v>3.1462852451823701E-4</v>
      </c>
      <c r="AL56" s="18">
        <v>2.9178272520480101E-3</v>
      </c>
      <c r="AM56" s="18">
        <v>4.52972221573697E-4</v>
      </c>
      <c r="AN56" s="18">
        <v>1.3219816983284999E-3</v>
      </c>
      <c r="AO56" s="18">
        <v>3.8737340313212501E-4</v>
      </c>
      <c r="AP56" s="18">
        <v>3.7599592116079701E-3</v>
      </c>
      <c r="AQ56" s="18">
        <v>1.2389906400085101E-3</v>
      </c>
      <c r="AR56" s="18">
        <v>2.5121979017135002E-4</v>
      </c>
      <c r="AS56" s="18">
        <v>2.9327417169502397E-4</v>
      </c>
      <c r="AT56" s="18">
        <v>1.18308355628183E-3</v>
      </c>
      <c r="AU56" s="18">
        <v>1.5092978936964399E-3</v>
      </c>
      <c r="AV56" s="18">
        <v>1.19105777302058E-3</v>
      </c>
      <c r="AW56" s="18">
        <v>1.45846441641952E-3</v>
      </c>
      <c r="AX56" s="18">
        <v>2.5223067378190601E-5</v>
      </c>
      <c r="AY56" s="18">
        <v>4.8009325669193599E-5</v>
      </c>
      <c r="AZ56" s="18">
        <v>1.6664934008238001E-4</v>
      </c>
      <c r="BA56" s="18">
        <v>8.8986430812667405E-5</v>
      </c>
      <c r="BB56" s="18">
        <v>5.6692679686284298E-5</v>
      </c>
      <c r="BC56" s="18">
        <v>1.2443568836810501E-3</v>
      </c>
      <c r="BD56" s="18">
        <v>3.7333667841516399E-5</v>
      </c>
      <c r="BE56" s="18"/>
      <c r="BF56" s="18"/>
      <c r="BG56" s="18"/>
      <c r="BH56" s="18"/>
      <c r="BI56" s="18"/>
      <c r="BJ56" s="18"/>
      <c r="BK56" s="18"/>
      <c r="BL56" s="18"/>
      <c r="BM56" s="18"/>
      <c r="BN56" s="18"/>
      <c r="BO56" s="18"/>
      <c r="BP56" s="18"/>
      <c r="BQ56" s="18"/>
      <c r="BR56" s="18"/>
      <c r="BS56" s="18"/>
      <c r="BT56" s="18"/>
      <c r="BU56" s="18"/>
      <c r="BV56" s="18"/>
      <c r="BW56" s="18"/>
      <c r="BX56" s="18"/>
      <c r="BY56" s="18"/>
      <c r="BZ56" s="18"/>
      <c r="CA56" s="18"/>
      <c r="CB56" s="18"/>
      <c r="CC56" s="18"/>
      <c r="CD56" s="18"/>
      <c r="CE56" s="18"/>
      <c r="CF56" s="18"/>
      <c r="CG56" s="18"/>
      <c r="CH56" s="18"/>
      <c r="CI56" s="18"/>
      <c r="CJ56" s="18"/>
      <c r="CK56" s="14"/>
    </row>
    <row r="57" spans="1:89">
      <c r="A57" s="13">
        <v>55</v>
      </c>
      <c r="B57" s="13">
        <v>47</v>
      </c>
      <c r="C57" s="13" t="s">
        <v>121</v>
      </c>
      <c r="D57" s="18">
        <v>5.8165414457865603E-7</v>
      </c>
      <c r="E57" s="18">
        <v>2.82949126487169E-4</v>
      </c>
      <c r="F57" s="18">
        <v>5.17625177310592E-6</v>
      </c>
      <c r="G57" s="18">
        <v>9.6110240963167403E-3</v>
      </c>
      <c r="H57" s="18">
        <v>2.6251644086203299E-4</v>
      </c>
      <c r="I57" s="18">
        <v>6.1934812838448901E-3</v>
      </c>
      <c r="J57" s="18">
        <v>2.4030265057312802E-3</v>
      </c>
      <c r="K57" s="18">
        <v>3.5392211877487401E-6</v>
      </c>
      <c r="L57" s="18">
        <v>2.37469555825528E-5</v>
      </c>
      <c r="M57" s="18">
        <v>1.62886435242969E-4</v>
      </c>
      <c r="N57" s="18">
        <v>4.7132422209354801E-5</v>
      </c>
      <c r="O57" s="18">
        <v>1.87842384278771E-3</v>
      </c>
      <c r="P57" s="18">
        <v>7.9464705513208401E-4</v>
      </c>
      <c r="Q57" s="18">
        <v>1.9180132815334199E-3</v>
      </c>
      <c r="R57" s="18">
        <v>1.60113764614194E-3</v>
      </c>
      <c r="S57" s="18">
        <v>6.5901376163565696E-4</v>
      </c>
      <c r="T57" s="18">
        <v>1.7167597990378201E-3</v>
      </c>
      <c r="U57" s="18">
        <v>1.6630041307934701E-3</v>
      </c>
      <c r="V57" s="18">
        <v>3.2288175302745498E-7</v>
      </c>
      <c r="W57" s="18">
        <v>2.9989414252129298E-4</v>
      </c>
      <c r="X57" s="18">
        <v>4.5400834210713997E-4</v>
      </c>
      <c r="Y57" s="18">
        <v>3.4639610353957899E-4</v>
      </c>
      <c r="Z57" s="18">
        <v>2.1680840826515401E-5</v>
      </c>
      <c r="AA57" s="18">
        <v>4.04387897505101E-5</v>
      </c>
      <c r="AB57" s="18">
        <v>1.02842779285045E-3</v>
      </c>
      <c r="AC57" s="18">
        <v>1.05829436222978E-3</v>
      </c>
      <c r="AD57" s="18">
        <v>2.7556615520215699E-4</v>
      </c>
      <c r="AE57" s="18">
        <v>1.15564534700228E-4</v>
      </c>
      <c r="AF57" s="18">
        <v>5.3567973019744901E-4</v>
      </c>
      <c r="AG57" s="18">
        <v>4.27532792078143E-3</v>
      </c>
      <c r="AH57" s="18">
        <v>8.6144886315156904E-3</v>
      </c>
      <c r="AI57" s="18">
        <v>1.9462767814606399E-3</v>
      </c>
      <c r="AJ57" s="18">
        <v>3.6308429749440798E-5</v>
      </c>
      <c r="AK57" s="18">
        <v>2.0314899615706298E-6</v>
      </c>
      <c r="AL57" s="18">
        <v>4.067544558773E-4</v>
      </c>
      <c r="AM57" s="18">
        <v>1.69551046374176E-4</v>
      </c>
      <c r="AN57" s="18">
        <v>3.5404550525451898E-4</v>
      </c>
      <c r="AO57" s="18">
        <v>1.0225213719419E-3</v>
      </c>
      <c r="AP57" s="18">
        <v>3.6326965895757399E-4</v>
      </c>
      <c r="AQ57" s="18">
        <v>4.2116413996156103E-4</v>
      </c>
      <c r="AR57" s="18">
        <v>5.3428736161242397E-4</v>
      </c>
      <c r="AS57" s="18">
        <v>2.0116867523398599E-4</v>
      </c>
      <c r="AT57" s="18">
        <v>1.3473055289171601E-3</v>
      </c>
      <c r="AU57" s="18">
        <v>1.3911806825506101E-3</v>
      </c>
      <c r="AV57" s="18">
        <v>2.0074369100818602E-3</v>
      </c>
      <c r="AW57" s="18">
        <v>2.2137250123820699E-3</v>
      </c>
      <c r="AX57" s="18">
        <v>3.1186208708877498E-3</v>
      </c>
      <c r="AY57" s="18">
        <v>2.2575753036802501E-4</v>
      </c>
      <c r="AZ57" s="18">
        <v>5.0809627436239899E-4</v>
      </c>
      <c r="BA57" s="18">
        <v>7.88681943163342E-5</v>
      </c>
      <c r="BB57" s="18">
        <v>7.1921774344973297E-3</v>
      </c>
      <c r="BC57" s="18">
        <v>2.3252778357517399E-4</v>
      </c>
      <c r="BD57" s="18">
        <v>4.5480653974970498E-4</v>
      </c>
      <c r="BE57" s="18">
        <v>6.4509216691238793E-5</v>
      </c>
      <c r="BF57" s="18"/>
      <c r="BG57" s="18"/>
      <c r="BH57" s="18"/>
      <c r="BI57" s="18"/>
      <c r="BJ57" s="18"/>
      <c r="BK57" s="18"/>
      <c r="BL57" s="18"/>
      <c r="BM57" s="18"/>
      <c r="BN57" s="18"/>
      <c r="BO57" s="18"/>
      <c r="BP57" s="18"/>
      <c r="BQ57" s="18"/>
      <c r="BR57" s="18"/>
      <c r="BS57" s="18"/>
      <c r="BT57" s="18"/>
      <c r="BU57" s="18"/>
      <c r="BV57" s="18"/>
      <c r="BW57" s="18"/>
      <c r="BX57" s="18"/>
      <c r="BY57" s="18"/>
      <c r="BZ57" s="18"/>
      <c r="CA57" s="18"/>
      <c r="CB57" s="18"/>
      <c r="CC57" s="18"/>
      <c r="CD57" s="18"/>
      <c r="CE57" s="18"/>
      <c r="CF57" s="18"/>
      <c r="CG57" s="18"/>
      <c r="CH57" s="18"/>
      <c r="CI57" s="18"/>
      <c r="CJ57" s="18"/>
      <c r="CK57" s="14"/>
    </row>
    <row r="58" spans="1:89">
      <c r="A58" s="13">
        <v>56</v>
      </c>
      <c r="B58" s="13">
        <v>48</v>
      </c>
      <c r="C58" s="13" t="s">
        <v>210</v>
      </c>
      <c r="D58" s="18">
        <v>6.4773175987432301E-3</v>
      </c>
      <c r="E58" s="18">
        <v>4.2992416805650699E-6</v>
      </c>
      <c r="F58" s="18">
        <v>1.73646702240798E-3</v>
      </c>
      <c r="G58" s="18">
        <v>3.9025362977720998E-3</v>
      </c>
      <c r="H58" s="18">
        <v>3.7538568576071699E-2</v>
      </c>
      <c r="I58" s="18">
        <v>2.72137259864398E-3</v>
      </c>
      <c r="J58" s="18">
        <v>3.3939656368731398E-3</v>
      </c>
      <c r="K58" s="18">
        <v>1.16706525649914E-3</v>
      </c>
      <c r="L58" s="18">
        <v>3.6415867776318E-4</v>
      </c>
      <c r="M58" s="18">
        <v>9.9207432865050711E-4</v>
      </c>
      <c r="N58" s="18">
        <v>3.5557925408354999E-5</v>
      </c>
      <c r="O58" s="18">
        <v>2.0331667921651602E-3</v>
      </c>
      <c r="P58" s="18">
        <v>4.7431689559676096E-3</v>
      </c>
      <c r="Q58" s="18">
        <v>1.1979760532467099E-3</v>
      </c>
      <c r="R58" s="18">
        <v>1.04252662064676E-4</v>
      </c>
      <c r="S58" s="18">
        <v>1.96025870895726E-3</v>
      </c>
      <c r="T58" s="18">
        <v>7.2338669468782002E-3</v>
      </c>
      <c r="U58" s="18">
        <v>7.3246938441356799E-3</v>
      </c>
      <c r="V58" s="18">
        <v>1.1344549613483E-3</v>
      </c>
      <c r="W58" s="18">
        <v>9.7039565238281301E-4</v>
      </c>
      <c r="X58" s="18">
        <v>9.8541916944898606E-4</v>
      </c>
      <c r="Y58" s="18">
        <v>4.1627733394682198E-3</v>
      </c>
      <c r="Z58" s="18">
        <v>5.75659815759667E-3</v>
      </c>
      <c r="AA58" s="18">
        <v>4.7473042002105502E-4</v>
      </c>
      <c r="AB58" s="18">
        <v>5.0201324023878401E-3</v>
      </c>
      <c r="AC58" s="18">
        <v>2.1600113318306002E-3</v>
      </c>
      <c r="AD58" s="18">
        <v>6.0011423451703299E-3</v>
      </c>
      <c r="AE58" s="18">
        <v>2.3259983630563199E-3</v>
      </c>
      <c r="AF58" s="18">
        <v>5.9244738413312802E-3</v>
      </c>
      <c r="AG58" s="18">
        <v>6.6540237420183697E-3</v>
      </c>
      <c r="AH58" s="18">
        <v>9.1668583065512097E-3</v>
      </c>
      <c r="AI58" s="18">
        <v>2.0937971231101099E-3</v>
      </c>
      <c r="AJ58" s="18">
        <v>2.50027901089019E-3</v>
      </c>
      <c r="AK58" s="18">
        <v>1.1300006130178801E-3</v>
      </c>
      <c r="AL58" s="18">
        <v>3.5557925408354999E-5</v>
      </c>
      <c r="AM58" s="18">
        <v>6.8638791572356403E-4</v>
      </c>
      <c r="AN58" s="18">
        <v>6.2964616431543602E-3</v>
      </c>
      <c r="AO58" s="18">
        <v>8.8725310968245201E-3</v>
      </c>
      <c r="AP58" s="18">
        <v>6.3547748349523803E-3</v>
      </c>
      <c r="AQ58" s="18">
        <v>1.9954861025862699E-5</v>
      </c>
      <c r="AR58" s="18">
        <v>3.3647814837084302E-6</v>
      </c>
      <c r="AS58" s="18">
        <v>8.0229510995258792E-3</v>
      </c>
      <c r="AT58" s="18">
        <v>3.2756738544403399E-3</v>
      </c>
      <c r="AU58" s="18">
        <v>3.2001423718659898E-3</v>
      </c>
      <c r="AV58" s="18">
        <v>5.8278000397961396E-3</v>
      </c>
      <c r="AW58" s="18">
        <v>3.12588165135549E-3</v>
      </c>
      <c r="AX58" s="18">
        <v>3.7276272803583701E-3</v>
      </c>
      <c r="AY58" s="18">
        <v>1.5039845155839201E-3</v>
      </c>
      <c r="AZ58" s="18">
        <v>1.83858043043654E-3</v>
      </c>
      <c r="BA58" s="18">
        <v>1.62112342885962E-3</v>
      </c>
      <c r="BB58" s="18">
        <v>2.87506768777277E-3</v>
      </c>
      <c r="BC58" s="18">
        <v>7.1496520126192002E-3</v>
      </c>
      <c r="BD58" s="18">
        <v>3.4026984508081898E-3</v>
      </c>
      <c r="BE58" s="18">
        <v>1.0483420216221E-3</v>
      </c>
      <c r="BF58" s="18">
        <v>1.0327829542937999E-3</v>
      </c>
      <c r="BG58" s="18"/>
      <c r="BH58" s="18"/>
      <c r="BI58" s="18"/>
      <c r="BJ58" s="18"/>
      <c r="BK58" s="18"/>
      <c r="BL58" s="18"/>
      <c r="BM58" s="18"/>
      <c r="BN58" s="18"/>
      <c r="BO58" s="18"/>
      <c r="BP58" s="18"/>
      <c r="BQ58" s="18"/>
      <c r="BR58" s="18"/>
      <c r="BS58" s="18"/>
      <c r="BT58" s="18"/>
      <c r="BU58" s="18"/>
      <c r="BV58" s="18"/>
      <c r="BW58" s="18"/>
      <c r="BX58" s="18"/>
      <c r="BY58" s="18"/>
      <c r="BZ58" s="18"/>
      <c r="CA58" s="18"/>
      <c r="CB58" s="18"/>
      <c r="CC58" s="18"/>
      <c r="CD58" s="18"/>
      <c r="CE58" s="18"/>
      <c r="CF58" s="18"/>
      <c r="CG58" s="18"/>
      <c r="CH58" s="18"/>
      <c r="CI58" s="18"/>
      <c r="CJ58" s="18"/>
      <c r="CK58" s="14"/>
    </row>
    <row r="59" spans="1:89">
      <c r="A59" s="13">
        <v>57</v>
      </c>
      <c r="B59" s="13">
        <v>49</v>
      </c>
      <c r="C59" s="13" t="s">
        <v>102</v>
      </c>
      <c r="D59" s="18">
        <v>1.0208486194625899E-3</v>
      </c>
      <c r="E59" s="18">
        <v>2.7670758784595099E-3</v>
      </c>
      <c r="F59" s="18">
        <v>2.9894210568573599E-3</v>
      </c>
      <c r="G59" s="18">
        <v>4.8828126105446203E-3</v>
      </c>
      <c r="H59" s="18">
        <v>3.9499403458032297E-3</v>
      </c>
      <c r="I59" s="18">
        <v>4.4564490958922997E-3</v>
      </c>
      <c r="J59" s="18">
        <v>5.2050955161276496E-4</v>
      </c>
      <c r="K59" s="18">
        <v>8.4787234058594199E-4</v>
      </c>
      <c r="L59" s="18">
        <v>7.6602821805529602E-4</v>
      </c>
      <c r="M59" s="18">
        <v>2.6772687063339102E-3</v>
      </c>
      <c r="N59" s="18">
        <v>3.6338045241758501E-4</v>
      </c>
      <c r="O59" s="18">
        <v>1.8117048028728399E-6</v>
      </c>
      <c r="P59" s="18">
        <v>1.61637671692867E-3</v>
      </c>
      <c r="Q59" s="18">
        <v>2.2435409360519501E-4</v>
      </c>
      <c r="R59" s="18">
        <v>1.88430344664602E-3</v>
      </c>
      <c r="S59" s="18">
        <v>2.1206832107857699E-4</v>
      </c>
      <c r="T59" s="18">
        <v>8.3412696742295498E-5</v>
      </c>
      <c r="U59" s="18">
        <v>1.86234399343052E-5</v>
      </c>
      <c r="V59" s="18">
        <v>6.4662940232677196E-4</v>
      </c>
      <c r="W59" s="18">
        <v>1.1371007085815201E-5</v>
      </c>
      <c r="X59" s="18">
        <v>1.4457175950854701E-3</v>
      </c>
      <c r="Y59" s="18">
        <v>3.9276745638742002E-4</v>
      </c>
      <c r="Z59" s="18">
        <v>2.6037605912427101E-4</v>
      </c>
      <c r="AA59" s="18">
        <v>1.8335576486562901E-4</v>
      </c>
      <c r="AB59" s="18">
        <v>4.2391025989695899E-3</v>
      </c>
      <c r="AC59" s="18">
        <v>9.9951844947254796E-4</v>
      </c>
      <c r="AD59" s="18">
        <v>5.98066796217446E-5</v>
      </c>
      <c r="AE59" s="18">
        <v>3.64205262214805E-5</v>
      </c>
      <c r="AF59" s="18">
        <v>4.9863627121716197E-5</v>
      </c>
      <c r="AG59" s="18">
        <v>2.1818540691647399E-3</v>
      </c>
      <c r="AH59" s="18">
        <v>2.26368425790232E-4</v>
      </c>
      <c r="AI59" s="18">
        <v>3.8124251460204599E-4</v>
      </c>
      <c r="AJ59" s="18">
        <v>1.1713553151591399E-3</v>
      </c>
      <c r="AK59" s="18">
        <v>5.2767362384513699E-4</v>
      </c>
      <c r="AL59" s="18">
        <v>3.6338045241758501E-4</v>
      </c>
      <c r="AM59" s="18">
        <v>8.2527227279498305E-4</v>
      </c>
      <c r="AN59" s="18">
        <v>2.1821141753876E-3</v>
      </c>
      <c r="AO59" s="18">
        <v>1.47306232170555E-3</v>
      </c>
      <c r="AP59" s="18">
        <v>1.4000903559697201E-4</v>
      </c>
      <c r="AQ59" s="18">
        <v>1.4500516196939999E-4</v>
      </c>
      <c r="AR59" s="18">
        <v>6.6941387048100899E-4</v>
      </c>
      <c r="AS59" s="18">
        <v>1.15930790993475E-3</v>
      </c>
      <c r="AT59" s="18">
        <v>1.9563742536134999E-3</v>
      </c>
      <c r="AU59" s="18">
        <v>2.0028257221453298E-3</v>
      </c>
      <c r="AV59" s="18">
        <v>2.5484835014411402E-3</v>
      </c>
      <c r="AW59" s="18">
        <v>2.0507569492638099E-3</v>
      </c>
      <c r="AX59" s="18">
        <v>2.2151985783653799E-4</v>
      </c>
      <c r="AY59" s="18">
        <v>6.31913641810438E-5</v>
      </c>
      <c r="AZ59" s="18">
        <v>6.31913641810438E-5</v>
      </c>
      <c r="BA59" s="18">
        <v>1.12558220436181E-6</v>
      </c>
      <c r="BB59" s="18">
        <v>2.13117377274278E-3</v>
      </c>
      <c r="BC59" s="18">
        <v>1.3989004775235899E-3</v>
      </c>
      <c r="BD59" s="18">
        <v>8.79926728803367E-4</v>
      </c>
      <c r="BE59" s="18">
        <v>9.3065507158767097E-4</v>
      </c>
      <c r="BF59" s="18">
        <v>1.7710348666683099E-3</v>
      </c>
      <c r="BG59" s="18">
        <v>8.4779114202660302E-4</v>
      </c>
      <c r="BH59" s="18"/>
      <c r="BI59" s="18"/>
      <c r="BJ59" s="18"/>
      <c r="BK59" s="18"/>
      <c r="BL59" s="18"/>
      <c r="BM59" s="18"/>
      <c r="BN59" s="18"/>
      <c r="BO59" s="18"/>
      <c r="BP59" s="18"/>
      <c r="BQ59" s="18"/>
      <c r="BR59" s="18"/>
      <c r="BS59" s="18"/>
      <c r="BT59" s="18"/>
      <c r="BU59" s="18"/>
      <c r="BV59" s="18"/>
      <c r="BW59" s="18"/>
      <c r="BX59" s="18"/>
      <c r="BY59" s="18"/>
      <c r="BZ59" s="18"/>
      <c r="CA59" s="18"/>
      <c r="CB59" s="18"/>
      <c r="CC59" s="18"/>
      <c r="CD59" s="18"/>
      <c r="CE59" s="18"/>
      <c r="CF59" s="18"/>
      <c r="CG59" s="18"/>
      <c r="CH59" s="18"/>
      <c r="CI59" s="18"/>
      <c r="CJ59" s="18"/>
      <c r="CK59" s="14"/>
    </row>
    <row r="60" spans="1:89">
      <c r="A60" s="13">
        <v>58</v>
      </c>
      <c r="B60" s="13">
        <v>50</v>
      </c>
      <c r="C60" s="13" t="s">
        <v>390</v>
      </c>
      <c r="D60" s="18">
        <v>2.3051181880516701E-4</v>
      </c>
      <c r="E60" s="18">
        <v>1.7291442929324801E-3</v>
      </c>
      <c r="F60" s="18">
        <v>1.6452069653418302E-5</v>
      </c>
      <c r="G60" s="18">
        <v>2.3392984839289701E-5</v>
      </c>
      <c r="H60" s="18">
        <v>4.4484323801935099E-3</v>
      </c>
      <c r="I60" s="18">
        <v>6.2700862008315797E-4</v>
      </c>
      <c r="J60" s="18">
        <v>1.7480581945027599E-4</v>
      </c>
      <c r="K60" s="18">
        <v>8.8474230467180904E-4</v>
      </c>
      <c r="L60" s="18">
        <v>1.17293782994285E-7</v>
      </c>
      <c r="M60" s="18">
        <v>6.4153584335837005E-4</v>
      </c>
      <c r="N60" s="18">
        <v>7.5977066874498501E-5</v>
      </c>
      <c r="O60" s="18">
        <v>4.3139148607208897E-5</v>
      </c>
      <c r="P60" s="18">
        <v>4.00792724791574E-4</v>
      </c>
      <c r="Q60" s="18">
        <v>2.0683938660883401E-4</v>
      </c>
      <c r="R60" s="18">
        <v>1.52587477154301E-3</v>
      </c>
      <c r="S60" s="18">
        <v>1.21765494759591E-3</v>
      </c>
      <c r="T60" s="18">
        <v>3.4920279431991297E-5</v>
      </c>
      <c r="U60" s="18">
        <v>2.7182586446159702E-6</v>
      </c>
      <c r="V60" s="18">
        <v>2.25930319972441E-3</v>
      </c>
      <c r="W60" s="18">
        <v>1.1586488462162401E-6</v>
      </c>
      <c r="X60" s="18">
        <v>3.1949132567019599E-5</v>
      </c>
      <c r="Y60" s="18">
        <v>1.05406675312727E-3</v>
      </c>
      <c r="Z60" s="18">
        <v>1.0427687079370899E-4</v>
      </c>
      <c r="AA60" s="18">
        <v>6.2452843573793505E-4</v>
      </c>
      <c r="AB60" s="18">
        <v>5.5125448727418001E-3</v>
      </c>
      <c r="AC60" s="18">
        <v>4.55745474466015E-4</v>
      </c>
      <c r="AD60" s="18">
        <v>1.6351630340880001E-4</v>
      </c>
      <c r="AE60" s="18">
        <v>5.90089861152493E-5</v>
      </c>
      <c r="AF60" s="18">
        <v>3.1207270483614099E-4</v>
      </c>
      <c r="AG60" s="18">
        <v>6.7422615485616098E-4</v>
      </c>
      <c r="AH60" s="18">
        <v>8.7126965827664504E-4</v>
      </c>
      <c r="AI60" s="18">
        <v>2.2574432207490399E-7</v>
      </c>
      <c r="AJ60" s="18">
        <v>9.3737375395846896E-8</v>
      </c>
      <c r="AK60" s="18">
        <v>4.0676898450009598E-4</v>
      </c>
      <c r="AL60" s="18">
        <v>7.5977066874498501E-5</v>
      </c>
      <c r="AM60" s="18">
        <v>1.5391838637709999E-5</v>
      </c>
      <c r="AN60" s="18">
        <v>1.07389317171477E-3</v>
      </c>
      <c r="AO60" s="18">
        <v>9.0057626371447695E-4</v>
      </c>
      <c r="AP60" s="18">
        <v>5.5378376669626005E-4</v>
      </c>
      <c r="AQ60" s="18">
        <v>1.7421962788793099E-3</v>
      </c>
      <c r="AR60" s="18">
        <v>6.2615942400003695E-4</v>
      </c>
      <c r="AS60" s="18">
        <v>1.16854713928713E-3</v>
      </c>
      <c r="AT60" s="18">
        <v>1.80679440436366E-3</v>
      </c>
      <c r="AU60" s="18">
        <v>1.4238567924327601E-3</v>
      </c>
      <c r="AV60" s="18">
        <v>2.6953967094451299E-3</v>
      </c>
      <c r="AW60" s="18">
        <v>1.3821006783139799E-3</v>
      </c>
      <c r="AX60" s="18">
        <v>1.99787875296246E-3</v>
      </c>
      <c r="AY60" s="18">
        <v>1.8702931789416699E-3</v>
      </c>
      <c r="AZ60" s="18">
        <v>1.8702931789416699E-3</v>
      </c>
      <c r="BA60" s="18">
        <v>2.02989850914606E-3</v>
      </c>
      <c r="BB60" s="18">
        <v>1.5708410700602301E-3</v>
      </c>
      <c r="BC60" s="18">
        <v>2.0559810512767798E-3</v>
      </c>
      <c r="BD60" s="18">
        <v>9.6801047001215105E-5</v>
      </c>
      <c r="BE60" s="18">
        <v>1.85227556683515E-3</v>
      </c>
      <c r="BF60" s="18">
        <v>9.9459566840200608E-4</v>
      </c>
      <c r="BG60" s="18">
        <v>2.2752333310088902E-3</v>
      </c>
      <c r="BH60" s="18">
        <v>1.25930863090306E-3</v>
      </c>
      <c r="BI60" s="18"/>
      <c r="BJ60" s="18"/>
      <c r="BK60" s="18"/>
      <c r="BL60" s="18"/>
      <c r="BM60" s="18"/>
      <c r="BN60" s="18"/>
      <c r="BO60" s="18"/>
      <c r="BP60" s="18"/>
      <c r="BQ60" s="18"/>
      <c r="BR60" s="18"/>
      <c r="BS60" s="18"/>
      <c r="BT60" s="18"/>
      <c r="BU60" s="18"/>
      <c r="BV60" s="18"/>
      <c r="BW60" s="18"/>
      <c r="BX60" s="18"/>
      <c r="BY60" s="18"/>
      <c r="BZ60" s="18"/>
      <c r="CA60" s="18"/>
      <c r="CB60" s="18"/>
      <c r="CC60" s="18"/>
      <c r="CD60" s="18"/>
      <c r="CE60" s="18"/>
      <c r="CF60" s="18"/>
      <c r="CG60" s="18"/>
      <c r="CH60" s="18"/>
      <c r="CI60" s="18"/>
      <c r="CJ60" s="18"/>
      <c r="CK60" s="14"/>
    </row>
    <row r="61" spans="1:89">
      <c r="A61" s="13">
        <v>59</v>
      </c>
      <c r="B61" s="13">
        <v>51</v>
      </c>
      <c r="C61" s="13" t="s">
        <v>179</v>
      </c>
      <c r="D61" s="18">
        <v>2.3714852236317802E-3</v>
      </c>
      <c r="E61" s="18">
        <v>1.49162030392838E-3</v>
      </c>
      <c r="F61" s="18">
        <v>2.3026195142409199E-3</v>
      </c>
      <c r="G61" s="18">
        <v>5.1781047050329402E-3</v>
      </c>
      <c r="H61" s="18">
        <v>6.3670845495348398E-3</v>
      </c>
      <c r="I61" s="18">
        <v>9.5259731188722201E-4</v>
      </c>
      <c r="J61" s="18">
        <v>1.2584938619213801E-4</v>
      </c>
      <c r="K61" s="18">
        <v>4.6317026989573602E-4</v>
      </c>
      <c r="L61" s="18">
        <v>7.2979730876607195E-5</v>
      </c>
      <c r="M61" s="18">
        <v>3.0441515723348799E-4</v>
      </c>
      <c r="N61" s="18">
        <v>9.2321783474920194E-5</v>
      </c>
      <c r="O61" s="18">
        <v>7.7816327985721903E-3</v>
      </c>
      <c r="P61" s="18">
        <v>4.0000549388269201E-3</v>
      </c>
      <c r="Q61" s="18">
        <v>1.4384603977754601E-3</v>
      </c>
      <c r="R61" s="18">
        <v>5.2482313947318903E-3</v>
      </c>
      <c r="S61" s="18">
        <v>4.4475915830910397E-3</v>
      </c>
      <c r="T61" s="18">
        <v>6.5058612664478403E-3</v>
      </c>
      <c r="U61" s="18">
        <v>6.3372065922867402E-3</v>
      </c>
      <c r="V61" s="18">
        <v>2.4759923922225398E-3</v>
      </c>
      <c r="W61" s="18">
        <v>1.5996972051718101E-3</v>
      </c>
      <c r="X61" s="18">
        <v>3.61100561704986E-3</v>
      </c>
      <c r="Y61" s="18">
        <v>1.22933847815011E-4</v>
      </c>
      <c r="Z61" s="18">
        <v>8.5731698384601703E-4</v>
      </c>
      <c r="AA61" s="18">
        <v>1.34655996007671E-3</v>
      </c>
      <c r="AB61" s="18">
        <v>1.0824456701420901E-3</v>
      </c>
      <c r="AC61" s="18">
        <v>1.97726660273108E-3</v>
      </c>
      <c r="AD61" s="18">
        <v>2.9997397152931802E-4</v>
      </c>
      <c r="AE61" s="18">
        <v>3.0560215464688599E-4</v>
      </c>
      <c r="AF61" s="18">
        <v>3.2694526935906699E-4</v>
      </c>
      <c r="AG61" s="18">
        <v>8.1106618429792193E-3</v>
      </c>
      <c r="AH61" s="18">
        <v>4.7769539762599201E-4</v>
      </c>
      <c r="AI61" s="18">
        <v>8.9830537303105804E-4</v>
      </c>
      <c r="AJ61" s="18">
        <v>1.8322345891191201E-3</v>
      </c>
      <c r="AK61" s="18">
        <v>2.8512742025316999E-6</v>
      </c>
      <c r="AL61" s="18">
        <v>2.4135664070795999E-4</v>
      </c>
      <c r="AM61" s="18">
        <v>9.0080194199516197E-6</v>
      </c>
      <c r="AN61" s="18">
        <v>1.33459503243931E-2</v>
      </c>
      <c r="AO61" s="18">
        <v>3.4609044658560299E-3</v>
      </c>
      <c r="AP61" s="18">
        <v>8.8061817658988801E-4</v>
      </c>
      <c r="AQ61" s="18">
        <v>5.08136384000997E-5</v>
      </c>
      <c r="AR61" s="18">
        <v>1.61751298922051E-6</v>
      </c>
      <c r="AS61" s="18">
        <v>2.18347145869251E-3</v>
      </c>
      <c r="AT61" s="18">
        <v>4.9229279136749496E-3</v>
      </c>
      <c r="AU61" s="18">
        <v>4.9991330191241296E-3</v>
      </c>
      <c r="AV61" s="18">
        <v>5.1072223830951604E-3</v>
      </c>
      <c r="AW61" s="18">
        <v>5.2555197686940704E-3</v>
      </c>
      <c r="AX61" s="18">
        <v>1.37106647229653E-2</v>
      </c>
      <c r="AY61" s="18">
        <v>3.8832134835074101E-4</v>
      </c>
      <c r="AZ61" s="18">
        <v>3.8832134835074101E-4</v>
      </c>
      <c r="BA61" s="18">
        <v>4.7265631927463701E-4</v>
      </c>
      <c r="BB61" s="18">
        <v>3.6228242457096299E-3</v>
      </c>
      <c r="BC61" s="18">
        <v>7.9977077222602498E-4</v>
      </c>
      <c r="BD61" s="18">
        <v>2.2212274945348398E-3</v>
      </c>
      <c r="BE61" s="18">
        <v>2.5480268586762001E-3</v>
      </c>
      <c r="BF61" s="18">
        <v>1.4919379407400599E-2</v>
      </c>
      <c r="BG61" s="18">
        <v>3.59208211658816E-3</v>
      </c>
      <c r="BH61" s="18">
        <v>1.2618161098771499E-3</v>
      </c>
      <c r="BI61" s="18">
        <v>6.2415817209574795E-5</v>
      </c>
      <c r="BJ61" s="18"/>
      <c r="BK61" s="18"/>
      <c r="BL61" s="18"/>
      <c r="BM61" s="18"/>
      <c r="BN61" s="18"/>
      <c r="BO61" s="18"/>
      <c r="BP61" s="18"/>
      <c r="BQ61" s="18"/>
      <c r="BR61" s="18"/>
      <c r="BS61" s="18"/>
      <c r="BT61" s="18"/>
      <c r="BU61" s="18"/>
      <c r="BV61" s="18"/>
      <c r="BW61" s="18"/>
      <c r="BX61" s="18"/>
      <c r="BY61" s="18"/>
      <c r="BZ61" s="18"/>
      <c r="CA61" s="18"/>
      <c r="CB61" s="18"/>
      <c r="CC61" s="18"/>
      <c r="CD61" s="18"/>
      <c r="CE61" s="18"/>
      <c r="CF61" s="18"/>
      <c r="CG61" s="18"/>
      <c r="CH61" s="18"/>
      <c r="CI61" s="18"/>
      <c r="CJ61" s="18"/>
      <c r="CK61" s="14"/>
    </row>
    <row r="62" spans="1:89">
      <c r="A62" s="13">
        <v>60</v>
      </c>
      <c r="B62" s="13">
        <v>52</v>
      </c>
      <c r="C62" s="13" t="s">
        <v>171</v>
      </c>
      <c r="D62" s="18">
        <v>4.1729969670200299E-4</v>
      </c>
      <c r="E62" s="18">
        <v>1.9176112327783301E-3</v>
      </c>
      <c r="F62" s="18">
        <v>4.2393145010145798E-3</v>
      </c>
      <c r="G62" s="18">
        <v>3.26093508667861E-3</v>
      </c>
      <c r="H62" s="18">
        <v>6.7098093173712401E-3</v>
      </c>
      <c r="I62" s="18">
        <v>2.1537369260700399E-3</v>
      </c>
      <c r="J62" s="18">
        <v>3.2925395411003501E-4</v>
      </c>
      <c r="K62" s="18">
        <v>1.03000300443652E-3</v>
      </c>
      <c r="L62" s="18">
        <v>1.41444755911776E-3</v>
      </c>
      <c r="M62" s="18">
        <v>2.7414630166015097E-4</v>
      </c>
      <c r="N62" s="18">
        <v>1.18300481122492E-3</v>
      </c>
      <c r="O62" s="18">
        <v>1.0358511209000801E-3</v>
      </c>
      <c r="P62" s="18">
        <v>6.9846698856109099E-3</v>
      </c>
      <c r="Q62" s="18">
        <v>2.09448587573459E-3</v>
      </c>
      <c r="R62" s="18">
        <v>4.52231381819831E-4</v>
      </c>
      <c r="S62" s="18">
        <v>7.5618253896216102E-4</v>
      </c>
      <c r="T62" s="18">
        <v>1.69921739923359E-3</v>
      </c>
      <c r="U62" s="18">
        <v>2.0741931536329599E-3</v>
      </c>
      <c r="V62" s="18">
        <v>1.3505648735867399E-3</v>
      </c>
      <c r="W62" s="18">
        <v>3.6175430860371002E-4</v>
      </c>
      <c r="X62" s="18">
        <v>3.6604642713018499E-3</v>
      </c>
      <c r="Y62" s="18">
        <v>1.4877212440485401E-3</v>
      </c>
      <c r="Z62" s="18">
        <v>2.0389242643761301E-4</v>
      </c>
      <c r="AA62" s="18">
        <v>5.6779824083469496E-4</v>
      </c>
      <c r="AB62" s="18">
        <v>2.80197258481399E-3</v>
      </c>
      <c r="AC62" s="18">
        <v>1.09460708129819E-3</v>
      </c>
      <c r="AD62" s="18">
        <v>1.9845463973925499E-4</v>
      </c>
      <c r="AE62" s="18">
        <v>8.0160379660677297E-4</v>
      </c>
      <c r="AF62" s="18">
        <v>1.77900268926367E-4</v>
      </c>
      <c r="AG62" s="18">
        <v>4.0563240754139798E-3</v>
      </c>
      <c r="AH62" s="18">
        <v>3.28008106105252E-3</v>
      </c>
      <c r="AI62" s="18">
        <v>1.7397175365309399E-3</v>
      </c>
      <c r="AJ62" s="18">
        <v>9.9361174835196093E-3</v>
      </c>
      <c r="AK62" s="18">
        <v>2.0338024192119498E-3</v>
      </c>
      <c r="AL62" s="18">
        <v>7.7434739003216801E-4</v>
      </c>
      <c r="AM62" s="18">
        <v>2.7492599625385198E-7</v>
      </c>
      <c r="AN62" s="18">
        <v>3.86902625777721E-3</v>
      </c>
      <c r="AO62" s="18">
        <v>9.2957195505697594E-5</v>
      </c>
      <c r="AP62" s="18">
        <v>3.5768780236483802E-4</v>
      </c>
      <c r="AQ62" s="18">
        <v>2.1132617546298299E-7</v>
      </c>
      <c r="AR62" s="18">
        <v>5.21177752007735E-4</v>
      </c>
      <c r="AS62" s="18">
        <v>1.11079027285467E-3</v>
      </c>
      <c r="AT62" s="18">
        <v>5.29207325930698E-3</v>
      </c>
      <c r="AU62" s="18">
        <v>3.9882697676360797E-3</v>
      </c>
      <c r="AV62" s="18">
        <v>2.6537965166116401E-3</v>
      </c>
      <c r="AW62" s="18">
        <v>3.8027276925365798E-3</v>
      </c>
      <c r="AX62" s="18">
        <v>2.0311958720406502E-3</v>
      </c>
      <c r="AY62" s="18">
        <v>1.12263516558579E-3</v>
      </c>
      <c r="AZ62" s="18">
        <v>1.12263516558579E-3</v>
      </c>
      <c r="BA62" s="18">
        <v>1.28639763507341E-3</v>
      </c>
      <c r="BB62" s="18">
        <v>1.3280982919254901E-3</v>
      </c>
      <c r="BC62" s="18">
        <v>9.07788588338821E-4</v>
      </c>
      <c r="BD62" s="18">
        <v>4.9515335017815901E-5</v>
      </c>
      <c r="BE62" s="18">
        <v>3.9799791393189498E-4</v>
      </c>
      <c r="BF62" s="18">
        <v>1.17552692272026E-4</v>
      </c>
      <c r="BG62" s="18">
        <v>3.36106367800873E-3</v>
      </c>
      <c r="BH62" s="18">
        <v>2.7408484521349301E-4</v>
      </c>
      <c r="BI62" s="18">
        <v>4.6446366115499302E-5</v>
      </c>
      <c r="BJ62" s="18">
        <v>1.08283389134347E-3</v>
      </c>
      <c r="BK62" s="18"/>
      <c r="BL62" s="18"/>
      <c r="BM62" s="18"/>
      <c r="BN62" s="18"/>
      <c r="BO62" s="18"/>
      <c r="BP62" s="18"/>
      <c r="BQ62" s="18"/>
      <c r="BR62" s="18"/>
      <c r="BS62" s="18"/>
      <c r="BT62" s="18"/>
      <c r="BU62" s="18"/>
      <c r="BV62" s="18"/>
      <c r="BW62" s="18"/>
      <c r="BX62" s="18"/>
      <c r="BY62" s="18"/>
      <c r="BZ62" s="18"/>
      <c r="CA62" s="18"/>
      <c r="CB62" s="18"/>
      <c r="CC62" s="18"/>
      <c r="CD62" s="18"/>
      <c r="CE62" s="18"/>
      <c r="CF62" s="18"/>
      <c r="CG62" s="18"/>
      <c r="CH62" s="18"/>
      <c r="CI62" s="18"/>
      <c r="CJ62" s="18"/>
      <c r="CK62" s="14"/>
    </row>
    <row r="63" spans="1:89">
      <c r="A63" s="13">
        <v>61</v>
      </c>
      <c r="B63" s="13">
        <v>53</v>
      </c>
      <c r="C63" s="13" t="s">
        <v>104</v>
      </c>
      <c r="D63" s="18">
        <v>2.1804574023851399E-6</v>
      </c>
      <c r="E63" s="18">
        <v>6.9496013371098096E-7</v>
      </c>
      <c r="F63" s="18">
        <v>1.3863866912364701E-3</v>
      </c>
      <c r="G63" s="18">
        <v>3.4775990638360702E-3</v>
      </c>
      <c r="H63" s="18">
        <v>3.2247269541029699E-5</v>
      </c>
      <c r="I63" s="18">
        <v>1.40376876060108E-4</v>
      </c>
      <c r="J63" s="18">
        <v>1.75763551494621E-3</v>
      </c>
      <c r="K63" s="18">
        <v>2.05789829787171E-4</v>
      </c>
      <c r="L63" s="18">
        <v>2.9072798109581799E-4</v>
      </c>
      <c r="M63" s="18">
        <v>2.6687326886149399E-4</v>
      </c>
      <c r="N63" s="18">
        <v>2.5411617283154399E-5</v>
      </c>
      <c r="O63" s="18">
        <v>1.5110435929428101E-4</v>
      </c>
      <c r="P63" s="18">
        <v>9.5566601253179093E-5</v>
      </c>
      <c r="Q63" s="18">
        <v>1.80324259819537E-5</v>
      </c>
      <c r="R63" s="18">
        <v>9.2504115736539495E-4</v>
      </c>
      <c r="S63" s="18">
        <v>5.8045024504019E-4</v>
      </c>
      <c r="T63" s="18">
        <v>7.06560066249579E-3</v>
      </c>
      <c r="U63" s="18">
        <v>5.7340189385663596E-3</v>
      </c>
      <c r="V63" s="18">
        <v>1.2020741415223E-3</v>
      </c>
      <c r="W63" s="18">
        <v>9.7360955097431007E-6</v>
      </c>
      <c r="X63" s="18">
        <v>2.2949870924084001E-4</v>
      </c>
      <c r="Y63" s="18">
        <v>8.7491921401605904E-4</v>
      </c>
      <c r="Z63" s="18">
        <v>2.8286472503982201E-3</v>
      </c>
      <c r="AA63" s="18">
        <v>4.85515609601873E-4</v>
      </c>
      <c r="AB63" s="18">
        <v>9.1398737983264299E-4</v>
      </c>
      <c r="AC63" s="18">
        <v>9.4306803175525804E-6</v>
      </c>
      <c r="AD63" s="18">
        <v>2.0122146173968299E-3</v>
      </c>
      <c r="AE63" s="18">
        <v>1.07111923938474E-3</v>
      </c>
      <c r="AF63" s="18">
        <v>2.4457710926637701E-3</v>
      </c>
      <c r="AG63" s="18">
        <v>8.4154669761790299E-4</v>
      </c>
      <c r="AH63" s="18">
        <v>7.2722870596713396E-3</v>
      </c>
      <c r="AI63" s="18">
        <v>3.2719000530671599E-3</v>
      </c>
      <c r="AJ63" s="18">
        <v>3.78791045865433E-3</v>
      </c>
      <c r="AK63" s="18">
        <v>1.7914804563502201E-4</v>
      </c>
      <c r="AL63" s="18">
        <v>3.1582433978498002E-4</v>
      </c>
      <c r="AM63" s="18">
        <v>5.3306628409920901E-4</v>
      </c>
      <c r="AN63" s="18">
        <v>3.90006557543238E-5</v>
      </c>
      <c r="AO63" s="18">
        <v>8.5532833331729004E-4</v>
      </c>
      <c r="AP63" s="18">
        <v>1.84106061532582E-4</v>
      </c>
      <c r="AQ63" s="18">
        <v>1.49228671777059E-5</v>
      </c>
      <c r="AR63" s="18">
        <v>1.2626082447703599E-3</v>
      </c>
      <c r="AS63" s="18">
        <v>1.2892150729496401E-4</v>
      </c>
      <c r="AT63" s="18">
        <v>6.5672008751073695E-5</v>
      </c>
      <c r="AU63" s="18">
        <v>5.5560810873374201E-5</v>
      </c>
      <c r="AV63" s="18">
        <v>3.7697930212636399E-5</v>
      </c>
      <c r="AW63" s="18">
        <v>4.6352896118635798E-5</v>
      </c>
      <c r="AX63" s="18">
        <v>2.0337531884839699E-3</v>
      </c>
      <c r="AY63" s="18">
        <v>6.8012018689035805E-5</v>
      </c>
      <c r="AZ63" s="18">
        <v>6.8012018689035805E-5</v>
      </c>
      <c r="BA63" s="18">
        <v>1.10398798520725E-4</v>
      </c>
      <c r="BB63" s="18">
        <v>3.7767318047893597E-5</v>
      </c>
      <c r="BC63" s="18">
        <v>2.4060712821102198E-3</v>
      </c>
      <c r="BD63" s="18">
        <v>6.86487554923617E-6</v>
      </c>
      <c r="BE63" s="18">
        <v>1.23733268117668E-5</v>
      </c>
      <c r="BF63" s="18">
        <v>4.0679274035520902E-6</v>
      </c>
      <c r="BG63" s="18">
        <v>7.2418392559477399E-4</v>
      </c>
      <c r="BH63" s="18">
        <v>2.4070022652793399E-4</v>
      </c>
      <c r="BI63" s="18">
        <v>1.4086101370354E-3</v>
      </c>
      <c r="BJ63" s="18">
        <v>2.5406160342842602E-3</v>
      </c>
      <c r="BK63" s="18">
        <v>7.7871663334412404E-4</v>
      </c>
      <c r="BL63" s="18"/>
      <c r="BM63" s="18"/>
      <c r="BN63" s="18"/>
      <c r="BO63" s="18"/>
      <c r="BP63" s="18"/>
      <c r="BQ63" s="18"/>
      <c r="BR63" s="18"/>
      <c r="BS63" s="18"/>
      <c r="BT63" s="18"/>
      <c r="BU63" s="18"/>
      <c r="BV63" s="18"/>
      <c r="BW63" s="18"/>
      <c r="BX63" s="18"/>
      <c r="BY63" s="18"/>
      <c r="BZ63" s="18"/>
      <c r="CA63" s="18"/>
      <c r="CB63" s="18"/>
      <c r="CC63" s="18"/>
      <c r="CD63" s="18"/>
      <c r="CE63" s="18"/>
      <c r="CF63" s="18"/>
      <c r="CG63" s="18"/>
      <c r="CH63" s="18"/>
      <c r="CI63" s="18"/>
      <c r="CJ63" s="18"/>
      <c r="CK63" s="14"/>
    </row>
    <row r="64" spans="1:89">
      <c r="A64" s="13">
        <v>62</v>
      </c>
      <c r="B64" s="13">
        <v>54</v>
      </c>
      <c r="C64" s="13" t="s">
        <v>70</v>
      </c>
      <c r="D64" s="18">
        <v>5.5173670611642399E-3</v>
      </c>
      <c r="E64" s="18">
        <v>4.5536387256566203E-5</v>
      </c>
      <c r="F64" s="18">
        <v>3.8150345648609901E-3</v>
      </c>
      <c r="G64" s="18">
        <v>2.0196439615276598E-3</v>
      </c>
      <c r="H64" s="18">
        <v>3.4783345552949099E-3</v>
      </c>
      <c r="I64" s="18">
        <v>5.9228423148689202E-3</v>
      </c>
      <c r="J64" s="18">
        <v>6.9673390170754993E-5</v>
      </c>
      <c r="K64" s="18">
        <v>6.9210517910233806E-5</v>
      </c>
      <c r="L64" s="18">
        <v>0.23391292080673001</v>
      </c>
      <c r="M64" s="18">
        <v>0.31618176578908003</v>
      </c>
      <c r="N64" s="18">
        <v>1.9137133068934401E-5</v>
      </c>
      <c r="O64" s="18">
        <v>1.5550774199757601E-3</v>
      </c>
      <c r="P64" s="18">
        <v>7.2339633125014999E-3</v>
      </c>
      <c r="Q64" s="18">
        <v>1.6216331441949901E-3</v>
      </c>
      <c r="R64" s="18">
        <v>7.9733394469554304E-4</v>
      </c>
      <c r="S64" s="18">
        <v>9.3572143036299105E-5</v>
      </c>
      <c r="T64" s="18">
        <v>6.5610484551473103E-3</v>
      </c>
      <c r="U64" s="18">
        <v>6.6869508641392902E-3</v>
      </c>
      <c r="V64" s="18">
        <v>5.9908705564538098E-4</v>
      </c>
      <c r="W64" s="18">
        <v>5.5217517948994502E-5</v>
      </c>
      <c r="X64" s="18">
        <v>2.9514607577939802E-6</v>
      </c>
      <c r="Y64" s="18">
        <v>1.0784179022134801E-2</v>
      </c>
      <c r="Z64" s="18">
        <v>1.1883075222350701E-3</v>
      </c>
      <c r="AA64" s="18">
        <v>1.52895442579239E-3</v>
      </c>
      <c r="AB64" s="18">
        <v>3.5352580373965801E-3</v>
      </c>
      <c r="AC64" s="18">
        <v>2.9471098964615198E-4</v>
      </c>
      <c r="AD64" s="18">
        <v>3.74036068162577E-3</v>
      </c>
      <c r="AE64" s="18">
        <v>9.36017917699275E-4</v>
      </c>
      <c r="AF64" s="18">
        <v>3.6487033012986901E-3</v>
      </c>
      <c r="AG64" s="18">
        <v>1.3017121051586999E-3</v>
      </c>
      <c r="AH64" s="18">
        <v>2.6148529505930001E-3</v>
      </c>
      <c r="AI64" s="18">
        <v>4.5727562782653698E-3</v>
      </c>
      <c r="AJ64" s="18">
        <v>1.14616565754259E-5</v>
      </c>
      <c r="AK64" s="18">
        <v>2.5106468622350598E-4</v>
      </c>
      <c r="AL64" s="18">
        <v>1.9341871499811698E-5</v>
      </c>
      <c r="AM64" s="18">
        <v>3.7866644466747401E-4</v>
      </c>
      <c r="AN64" s="18">
        <v>9.5921951099896402E-3</v>
      </c>
      <c r="AO64" s="18">
        <v>1.2716043119060899E-3</v>
      </c>
      <c r="AP64" s="18">
        <v>5.3427589247244397E-5</v>
      </c>
      <c r="AQ64" s="18">
        <v>5.4073711630270803E-4</v>
      </c>
      <c r="AR64" s="18">
        <v>8.0774668011426203E-4</v>
      </c>
      <c r="AS64" s="18">
        <v>4.1230835502849396E-3</v>
      </c>
      <c r="AT64" s="18">
        <v>4.3141602007415599E-4</v>
      </c>
      <c r="AU64" s="18">
        <v>4.0201897128283798E-4</v>
      </c>
      <c r="AV64" s="18">
        <v>2.7365147514139799E-4</v>
      </c>
      <c r="AW64" s="18">
        <v>7.4045287065633496E-4</v>
      </c>
      <c r="AX64" s="18">
        <v>5.8093748911794297E-3</v>
      </c>
      <c r="AY64" s="18">
        <v>2.0164008618571799E-4</v>
      </c>
      <c r="AZ64" s="18">
        <v>3.5092685672011103E-4</v>
      </c>
      <c r="BA64" s="18">
        <v>1.31158078589645E-4</v>
      </c>
      <c r="BB64" s="18">
        <v>8.2789765584588505E-4</v>
      </c>
      <c r="BC64" s="18">
        <v>3.74702744347886E-3</v>
      </c>
      <c r="BD64" s="18">
        <v>3.45295503307893E-4</v>
      </c>
      <c r="BE64" s="18">
        <v>5.1521663148396699E-4</v>
      </c>
      <c r="BF64" s="18">
        <v>5.7848449492862801E-4</v>
      </c>
      <c r="BG64" s="18">
        <v>9.4148130692074897E-3</v>
      </c>
      <c r="BH64" s="18">
        <v>4.2059344985964598E-4</v>
      </c>
      <c r="BI64" s="18">
        <v>6.9844066288221596E-4</v>
      </c>
      <c r="BJ64" s="18">
        <v>7.7957973295182904E-3</v>
      </c>
      <c r="BK64" s="18">
        <v>6.8987887074478697E-3</v>
      </c>
      <c r="BL64" s="18">
        <v>3.9098404776130898E-5</v>
      </c>
      <c r="BM64" s="18"/>
      <c r="BN64" s="18"/>
      <c r="BO64" s="18"/>
      <c r="BP64" s="18"/>
      <c r="BQ64" s="18"/>
      <c r="BR64" s="18"/>
      <c r="BS64" s="18"/>
      <c r="BT64" s="18"/>
      <c r="BU64" s="18"/>
      <c r="BV64" s="18"/>
      <c r="BW64" s="18"/>
      <c r="BX64" s="18"/>
      <c r="BY64" s="18"/>
      <c r="BZ64" s="18"/>
      <c r="CA64" s="18"/>
      <c r="CB64" s="18"/>
      <c r="CC64" s="18"/>
      <c r="CD64" s="18"/>
      <c r="CE64" s="18"/>
      <c r="CF64" s="18"/>
      <c r="CG64" s="18"/>
      <c r="CH64" s="18"/>
      <c r="CI64" s="18"/>
      <c r="CJ64" s="18"/>
      <c r="CK64" s="14"/>
    </row>
    <row r="65" spans="1:89">
      <c r="A65" s="13">
        <v>63</v>
      </c>
      <c r="B65" s="13">
        <v>55</v>
      </c>
      <c r="C65" s="13" t="s">
        <v>129</v>
      </c>
      <c r="D65" s="18">
        <v>1.2003860937193601E-3</v>
      </c>
      <c r="E65" s="18">
        <v>2.7347766802012599E-6</v>
      </c>
      <c r="F65" s="18">
        <v>9.5700673741636998E-4</v>
      </c>
      <c r="G65" s="18">
        <v>7.84874648112956E-3</v>
      </c>
      <c r="H65" s="18">
        <v>7.4738284446881095E-4</v>
      </c>
      <c r="I65" s="18">
        <v>2.1857466088932402E-3</v>
      </c>
      <c r="J65" s="18">
        <v>4.1350808079816904E-3</v>
      </c>
      <c r="K65" s="18">
        <v>1.94463766533079E-3</v>
      </c>
      <c r="L65" s="18">
        <v>1.5672527669777401E-3</v>
      </c>
      <c r="M65" s="18">
        <v>9.24134393080821E-4</v>
      </c>
      <c r="N65" s="18">
        <v>2.9434808522556998E-4</v>
      </c>
      <c r="O65" s="18">
        <v>2.75649907985562E-4</v>
      </c>
      <c r="P65" s="18">
        <v>1.39925227382016E-3</v>
      </c>
      <c r="Q65" s="18">
        <v>3.0688424912905499E-3</v>
      </c>
      <c r="R65" s="18">
        <v>3.40563074340248E-3</v>
      </c>
      <c r="S65" s="18">
        <v>7.7281672462583401E-5</v>
      </c>
      <c r="T65" s="18">
        <v>1.63968591748456E-3</v>
      </c>
      <c r="U65" s="18">
        <v>1.69393345832758E-3</v>
      </c>
      <c r="V65" s="18">
        <v>2.5526123207428502E-5</v>
      </c>
      <c r="W65" s="18">
        <v>1.86180082390125E-3</v>
      </c>
      <c r="X65" s="18">
        <v>5.4566805006231597E-4</v>
      </c>
      <c r="Y65" s="18">
        <v>6.0996834590653299E-3</v>
      </c>
      <c r="Z65" s="18">
        <v>1.1804680732917701E-3</v>
      </c>
      <c r="AA65" s="18">
        <v>1.5509850804003101E-3</v>
      </c>
      <c r="AB65" s="18">
        <v>4.7294937293996496E-3</v>
      </c>
      <c r="AC65" s="18">
        <v>4.5828451303175601E-4</v>
      </c>
      <c r="AD65" s="18">
        <v>8.3691784134178496E-6</v>
      </c>
      <c r="AE65" s="18">
        <v>1.9187757465608901E-4</v>
      </c>
      <c r="AF65" s="18">
        <v>6.6479624828467396E-6</v>
      </c>
      <c r="AG65" s="18">
        <v>4.33679973240788E-4</v>
      </c>
      <c r="AH65" s="18">
        <v>4.7939085541661196E-3</v>
      </c>
      <c r="AI65" s="18">
        <v>3.14881028553974E-4</v>
      </c>
      <c r="AJ65" s="18">
        <v>1.1373713767197299E-3</v>
      </c>
      <c r="AK65" s="18">
        <v>8.9875536063751702E-4</v>
      </c>
      <c r="AL65" s="18">
        <v>3.2460006543743301E-3</v>
      </c>
      <c r="AM65" s="18">
        <v>9.6797671044748605E-5</v>
      </c>
      <c r="AN65" s="18">
        <v>4.4221397151609897E-3</v>
      </c>
      <c r="AO65" s="18">
        <v>2.78669135963936E-3</v>
      </c>
      <c r="AP65" s="18">
        <v>1.6058225225495601E-3</v>
      </c>
      <c r="AQ65" s="18">
        <v>1.12593424516567E-4</v>
      </c>
      <c r="AR65" s="18">
        <v>2.9363765796577E-4</v>
      </c>
      <c r="AS65" s="18">
        <v>1.11210368594391E-4</v>
      </c>
      <c r="AT65" s="18">
        <v>5.4589583012129702E-4</v>
      </c>
      <c r="AU65" s="18">
        <v>5.69621232332661E-4</v>
      </c>
      <c r="AV65" s="18">
        <v>8.6667902118981995E-4</v>
      </c>
      <c r="AW65" s="18">
        <v>5.9372339715260095E-4</v>
      </c>
      <c r="AX65" s="18">
        <v>2.92705563623707E-3</v>
      </c>
      <c r="AY65" s="18">
        <v>4.6860931899944598E-4</v>
      </c>
      <c r="AZ65" s="18">
        <v>4.6860931899944598E-4</v>
      </c>
      <c r="BA65" s="18">
        <v>2.5829308756609E-4</v>
      </c>
      <c r="BB65" s="18">
        <v>2.4402629621707401E-4</v>
      </c>
      <c r="BC65" s="18">
        <v>1.89781845880959E-5</v>
      </c>
      <c r="BD65" s="18">
        <v>2.3126047075769202E-5</v>
      </c>
      <c r="BE65" s="18">
        <v>7.1803543100362903E-5</v>
      </c>
      <c r="BF65" s="18">
        <v>3.4308202344181401E-3</v>
      </c>
      <c r="BG65" s="18">
        <v>1.2595578627253199E-3</v>
      </c>
      <c r="BH65" s="18">
        <v>1.86210476911614E-3</v>
      </c>
      <c r="BI65" s="18">
        <v>8.5184990517276195E-4</v>
      </c>
      <c r="BJ65" s="18">
        <v>1.6235408107091499E-5</v>
      </c>
      <c r="BK65" s="18">
        <v>2.1088380439320299E-3</v>
      </c>
      <c r="BL65" s="18">
        <v>6.4738591657135195E-8</v>
      </c>
      <c r="BM65" s="18">
        <v>9.1120142229780398E-4</v>
      </c>
      <c r="BN65" s="18"/>
      <c r="BO65" s="18"/>
      <c r="BP65" s="18"/>
      <c r="BQ65" s="18"/>
      <c r="BR65" s="18"/>
      <c r="BS65" s="18"/>
      <c r="BT65" s="18"/>
      <c r="BU65" s="18"/>
      <c r="BV65" s="18"/>
      <c r="BW65" s="18"/>
      <c r="BX65" s="18"/>
      <c r="BY65" s="18"/>
      <c r="BZ65" s="18"/>
      <c r="CA65" s="18"/>
      <c r="CB65" s="18"/>
      <c r="CC65" s="18"/>
      <c r="CD65" s="18"/>
      <c r="CE65" s="18"/>
      <c r="CF65" s="18"/>
      <c r="CG65" s="18"/>
      <c r="CH65" s="18"/>
      <c r="CI65" s="18"/>
      <c r="CJ65" s="18"/>
      <c r="CK65" s="14"/>
    </row>
    <row r="66" spans="1:89">
      <c r="A66" s="13">
        <v>64</v>
      </c>
      <c r="B66" s="13">
        <v>56</v>
      </c>
      <c r="C66" s="13" t="s">
        <v>55</v>
      </c>
      <c r="D66" s="18">
        <v>4.2370883420721102E-3</v>
      </c>
      <c r="E66" s="18">
        <v>7.4348527652540006E-2</v>
      </c>
      <c r="F66" s="18">
        <v>5.0229893734432996E-4</v>
      </c>
      <c r="G66" s="18">
        <v>3.1829847438802402E-3</v>
      </c>
      <c r="H66" s="18">
        <v>2.5617010680583698E-5</v>
      </c>
      <c r="I66" s="18">
        <v>7.4325050863381395E-5</v>
      </c>
      <c r="J66" s="18">
        <v>2.4062017543448699E-4</v>
      </c>
      <c r="K66" s="18">
        <v>4.73252566112457E-4</v>
      </c>
      <c r="L66" s="18">
        <v>4.9541460160211904E-4</v>
      </c>
      <c r="M66" s="18">
        <v>1.10627358556422E-3</v>
      </c>
      <c r="N66" s="18">
        <v>3.9476358951215098E-5</v>
      </c>
      <c r="O66" s="18">
        <v>7.3622396628384001E-3</v>
      </c>
      <c r="P66" s="18">
        <v>2.2187946065813999E-4</v>
      </c>
      <c r="Q66" s="18">
        <v>4.3584046674779503E-3</v>
      </c>
      <c r="R66" s="18">
        <v>2.6785815757203202E-4</v>
      </c>
      <c r="S66" s="18">
        <v>2.8860623535393698E-4</v>
      </c>
      <c r="T66" s="18">
        <v>9.2848874720189295E-2</v>
      </c>
      <c r="U66" s="18">
        <v>8.9240194155992603E-2</v>
      </c>
      <c r="V66" s="18">
        <v>9.1848352503035903E-4</v>
      </c>
      <c r="W66" s="18">
        <v>1.4214824347046401E-3</v>
      </c>
      <c r="X66" s="18">
        <v>2.4234339203080902E-3</v>
      </c>
      <c r="Y66" s="18">
        <v>2.0242977108502901E-4</v>
      </c>
      <c r="Z66" s="18">
        <v>8.5564668596142706E-5</v>
      </c>
      <c r="AA66" s="18">
        <v>5.8722771842401901E-4</v>
      </c>
      <c r="AB66" s="18">
        <v>1.2253015686736601E-3</v>
      </c>
      <c r="AC66" s="18">
        <v>4.8454338398513496E-3</v>
      </c>
      <c r="AD66" s="18">
        <v>0.33002602521817898</v>
      </c>
      <c r="AE66" s="18">
        <v>0.21180586583503599</v>
      </c>
      <c r="AF66" s="18">
        <v>0.33298942358961198</v>
      </c>
      <c r="AG66" s="18">
        <v>8.8587793758459403E-4</v>
      </c>
      <c r="AH66" s="18">
        <v>2.0781294949446201E-5</v>
      </c>
      <c r="AI66" s="18">
        <v>7.7829120562712106E-5</v>
      </c>
      <c r="AJ66" s="18">
        <v>2.7591316229445199E-4</v>
      </c>
      <c r="AK66" s="18">
        <v>2.8787554912321602E-4</v>
      </c>
      <c r="AL66" s="18">
        <v>4.9419095983090198E-5</v>
      </c>
      <c r="AM66" s="18">
        <v>2.87932978949508E-5</v>
      </c>
      <c r="AN66" s="18">
        <v>5.2409438072598005E-4</v>
      </c>
      <c r="AO66" s="18">
        <v>1.05133425788918E-3</v>
      </c>
      <c r="AP66" s="18">
        <v>1.7646009941432801E-4</v>
      </c>
      <c r="AQ66" s="18">
        <v>2.1708889192246102E-3</v>
      </c>
      <c r="AR66" s="18">
        <v>2.97487108204867E-5</v>
      </c>
      <c r="AS66" s="18">
        <v>2.80608816726013E-4</v>
      </c>
      <c r="AT66" s="18">
        <v>5.1915044410014404E-4</v>
      </c>
      <c r="AU66" s="18">
        <v>6.9347014809709802E-4</v>
      </c>
      <c r="AV66" s="18">
        <v>7.2431164506151901E-4</v>
      </c>
      <c r="AW66" s="18">
        <v>5.7057338289237503E-4</v>
      </c>
      <c r="AX66" s="18">
        <v>3.5658989499199501E-3</v>
      </c>
      <c r="AY66" s="18">
        <v>2.31074860315449E-3</v>
      </c>
      <c r="AZ66" s="18">
        <v>1.49356108226558E-3</v>
      </c>
      <c r="BA66" s="18">
        <v>2.4461428520681401E-3</v>
      </c>
      <c r="BB66" s="18">
        <v>5.0413815202194202E-4</v>
      </c>
      <c r="BC66" s="18">
        <v>0.57681414945762799</v>
      </c>
      <c r="BD66" s="18">
        <v>1.7713074518932899E-3</v>
      </c>
      <c r="BE66" s="18">
        <v>7.5971464958287998E-5</v>
      </c>
      <c r="BF66" s="18">
        <v>7.8018422202942399E-4</v>
      </c>
      <c r="BG66" s="18">
        <v>5.6350218462617001E-3</v>
      </c>
      <c r="BH66" s="18">
        <v>1.02024981493751E-4</v>
      </c>
      <c r="BI66" s="18">
        <v>1.2034592266000801E-3</v>
      </c>
      <c r="BJ66" s="18">
        <v>7.6436424212118098E-4</v>
      </c>
      <c r="BK66" s="18">
        <v>5.9994329882517904E-4</v>
      </c>
      <c r="BL66" s="18">
        <v>5.0303464998657501E-3</v>
      </c>
      <c r="BM66" s="18">
        <v>4.2941722249205897E-3</v>
      </c>
      <c r="BN66" s="18">
        <v>5.8696627000856296E-6</v>
      </c>
      <c r="BO66" s="18"/>
      <c r="BP66" s="18"/>
      <c r="BQ66" s="18"/>
      <c r="BR66" s="18"/>
      <c r="BS66" s="18"/>
      <c r="BT66" s="18"/>
      <c r="BU66" s="18"/>
      <c r="BV66" s="18"/>
      <c r="BW66" s="18"/>
      <c r="BX66" s="18"/>
      <c r="BY66" s="18"/>
      <c r="BZ66" s="18"/>
      <c r="CA66" s="18"/>
      <c r="CB66" s="18"/>
      <c r="CC66" s="18"/>
      <c r="CD66" s="18"/>
      <c r="CE66" s="18"/>
      <c r="CF66" s="18"/>
      <c r="CG66" s="18"/>
      <c r="CH66" s="18"/>
      <c r="CI66" s="18"/>
      <c r="CJ66" s="18"/>
      <c r="CK66" s="14"/>
    </row>
    <row r="67" spans="1:89">
      <c r="A67" s="13">
        <v>65</v>
      </c>
      <c r="B67" s="13">
        <v>56</v>
      </c>
      <c r="C67" s="13" t="s">
        <v>58</v>
      </c>
      <c r="D67" s="18">
        <v>4.3853549356158098E-3</v>
      </c>
      <c r="E67" s="18">
        <v>7.5401704900164901E-2</v>
      </c>
      <c r="F67" s="18">
        <v>4.7961543275434502E-4</v>
      </c>
      <c r="G67" s="18">
        <v>3.1033429756660001E-3</v>
      </c>
      <c r="H67" s="18">
        <v>2.1016265689040399E-5</v>
      </c>
      <c r="I67" s="18">
        <v>8.5716896801512206E-5</v>
      </c>
      <c r="J67" s="18">
        <v>2.30623842400538E-4</v>
      </c>
      <c r="K67" s="18">
        <v>5.1146442293147803E-4</v>
      </c>
      <c r="L67" s="18">
        <v>5.4430836594228404E-4</v>
      </c>
      <c r="M67" s="18">
        <v>9.4560238940682604E-4</v>
      </c>
      <c r="N67" s="18">
        <v>3.51814936313094E-5</v>
      </c>
      <c r="O67" s="18">
        <v>7.55470861864727E-3</v>
      </c>
      <c r="P67" s="18">
        <v>1.9917666617322801E-4</v>
      </c>
      <c r="Q67" s="18">
        <v>4.20926080139194E-3</v>
      </c>
      <c r="R67" s="18">
        <v>2.47234678216067E-4</v>
      </c>
      <c r="S67" s="18">
        <v>2.7594457733337102E-4</v>
      </c>
      <c r="T67" s="18">
        <v>9.2214240298765598E-2</v>
      </c>
      <c r="U67" s="18">
        <v>8.8613869514836505E-2</v>
      </c>
      <c r="V67" s="18">
        <v>9.6226749818633999E-4</v>
      </c>
      <c r="W67" s="18">
        <v>1.4005282731079001E-3</v>
      </c>
      <c r="X67" s="18">
        <v>2.3028430596598098E-3</v>
      </c>
      <c r="Y67" s="18">
        <v>1.7036170682507699E-4</v>
      </c>
      <c r="Z67" s="18">
        <v>9.7874223814615704E-5</v>
      </c>
      <c r="AA67" s="18">
        <v>6.1145616930520703E-4</v>
      </c>
      <c r="AB67" s="18">
        <v>1.26635940514291E-3</v>
      </c>
      <c r="AC67" s="18">
        <v>4.9099983208340803E-3</v>
      </c>
      <c r="AD67" s="18">
        <v>0.33141626454899398</v>
      </c>
      <c r="AE67" s="18">
        <v>0.21297942866681999</v>
      </c>
      <c r="AF67" s="18">
        <v>0.33438776974238599</v>
      </c>
      <c r="AG67" s="18">
        <v>8.7677182588655298E-4</v>
      </c>
      <c r="AH67" s="18">
        <v>1.0523398114047201E-5</v>
      </c>
      <c r="AI67" s="18">
        <v>8.9636772433504305E-5</v>
      </c>
      <c r="AJ67" s="18">
        <v>2.4950087043854898E-4</v>
      </c>
      <c r="AK67" s="18">
        <v>3.0763502850504398E-4</v>
      </c>
      <c r="AL67" s="18">
        <v>4.3846049875810303E-5</v>
      </c>
      <c r="AM67" s="18">
        <v>3.6377592055607002E-5</v>
      </c>
      <c r="AN67" s="18">
        <v>4.75134434738503E-4</v>
      </c>
      <c r="AO67" s="18">
        <v>9.7314185549380705E-4</v>
      </c>
      <c r="AP67" s="18">
        <v>1.9913414472959599E-4</v>
      </c>
      <c r="AQ67" s="18">
        <v>2.2319464007594602E-3</v>
      </c>
      <c r="AR67" s="18">
        <v>2.3503604185594599E-5</v>
      </c>
      <c r="AS67" s="18">
        <v>2.9809789417134497E-4</v>
      </c>
      <c r="AT67" s="18">
        <v>5.5082103305011099E-4</v>
      </c>
      <c r="AU67" s="18">
        <v>7.3047502882511402E-4</v>
      </c>
      <c r="AV67" s="18">
        <v>7.6276642581337404E-4</v>
      </c>
      <c r="AW67" s="18">
        <v>6.02815320432863E-4</v>
      </c>
      <c r="AX67" s="18">
        <v>3.8537480717021201E-3</v>
      </c>
      <c r="AY67" s="18">
        <v>2.4073932733852102E-3</v>
      </c>
      <c r="AZ67" s="18">
        <v>1.5711041447101701E-3</v>
      </c>
      <c r="BA67" s="18">
        <v>2.54041921721766E-3</v>
      </c>
      <c r="BB67" s="18">
        <v>5.3976804323352401E-4</v>
      </c>
      <c r="BC67" s="18">
        <v>0.57460427024189298</v>
      </c>
      <c r="BD67" s="18">
        <v>1.7209917578631499E-3</v>
      </c>
      <c r="BE67" s="18">
        <v>1.06963482987021E-4</v>
      </c>
      <c r="BF67" s="18">
        <v>7.5040272885992701E-4</v>
      </c>
      <c r="BG67" s="18">
        <v>5.6995482016628397E-3</v>
      </c>
      <c r="BH67" s="18">
        <v>1.14246244559161E-4</v>
      </c>
      <c r="BI67" s="18">
        <v>1.23017766990407E-3</v>
      </c>
      <c r="BJ67" s="18">
        <v>7.2761563144919798E-4</v>
      </c>
      <c r="BK67" s="18">
        <v>6.3494132248384299E-4</v>
      </c>
      <c r="BL67" s="18">
        <v>4.9154171717303999E-3</v>
      </c>
      <c r="BM67" s="18">
        <v>4.3837742058437596E-3</v>
      </c>
      <c r="BN67" s="18">
        <v>8.5678998364375497E-6</v>
      </c>
      <c r="BO67" s="18">
        <v>0.99574540428740399</v>
      </c>
      <c r="BP67" s="18"/>
      <c r="BQ67" s="18"/>
      <c r="BR67" s="18"/>
      <c r="BS67" s="18"/>
      <c r="BT67" s="18"/>
      <c r="BU67" s="18"/>
      <c r="BV67" s="18"/>
      <c r="BW67" s="18"/>
      <c r="BX67" s="18"/>
      <c r="BY67" s="18"/>
      <c r="BZ67" s="18"/>
      <c r="CA67" s="18"/>
      <c r="CB67" s="18"/>
      <c r="CC67" s="18"/>
      <c r="CD67" s="18"/>
      <c r="CE67" s="18"/>
      <c r="CF67" s="18"/>
      <c r="CG67" s="18"/>
      <c r="CH67" s="18"/>
      <c r="CI67" s="18"/>
      <c r="CJ67" s="18"/>
      <c r="CK67" s="14"/>
    </row>
    <row r="68" spans="1:89">
      <c r="A68" s="13">
        <v>66</v>
      </c>
      <c r="B68" s="13">
        <v>57</v>
      </c>
      <c r="C68" s="13" t="s">
        <v>181</v>
      </c>
      <c r="D68" s="18">
        <v>2.6093114006123502E-3</v>
      </c>
      <c r="E68" s="18">
        <v>4.8372782697962101E-3</v>
      </c>
      <c r="F68" s="18">
        <v>1.3628246115667099E-3</v>
      </c>
      <c r="G68" s="18">
        <v>1.7177848548769501E-2</v>
      </c>
      <c r="H68" s="18">
        <v>6.1366192244683799E-3</v>
      </c>
      <c r="I68" s="18">
        <v>2.7120365931739198E-3</v>
      </c>
      <c r="J68" s="18">
        <v>5.4188797756139903E-3</v>
      </c>
      <c r="K68" s="18">
        <v>5.5317541145636301E-3</v>
      </c>
      <c r="L68" s="18">
        <v>4.3185439195618999E-3</v>
      </c>
      <c r="M68" s="18">
        <v>2.4169860196884998E-3</v>
      </c>
      <c r="N68" s="18">
        <v>2.1025728955936499E-6</v>
      </c>
      <c r="O68" s="18">
        <v>3.67212971259534E-3</v>
      </c>
      <c r="P68" s="18">
        <v>8.1598232887394994E-3</v>
      </c>
      <c r="Q68" s="18">
        <v>2.4661989298052399E-3</v>
      </c>
      <c r="R68" s="18">
        <v>3.9689247014373496E-3</v>
      </c>
      <c r="S68" s="18">
        <v>4.2844611143614498E-3</v>
      </c>
      <c r="T68" s="18">
        <v>2.10190580875414E-4</v>
      </c>
      <c r="U68" s="18">
        <v>2.5694780587933998E-4</v>
      </c>
      <c r="V68" s="18">
        <v>1.9342379618801199E-3</v>
      </c>
      <c r="W68" s="18">
        <v>5.9321427033553098E-4</v>
      </c>
      <c r="X68" s="18">
        <v>1.5424477805522001E-3</v>
      </c>
      <c r="Y68" s="18">
        <v>4.4414601393181902E-3</v>
      </c>
      <c r="Z68" s="18">
        <v>2.4181204431230801E-3</v>
      </c>
      <c r="AA68" s="18">
        <v>2.5658656290571997E-4</v>
      </c>
      <c r="AB68" s="18">
        <v>4.9842707446984703E-3</v>
      </c>
      <c r="AC68" s="18">
        <v>1.9128505641690199E-4</v>
      </c>
      <c r="AD68" s="18">
        <v>3.4859118997046301E-4</v>
      </c>
      <c r="AE68" s="18">
        <v>2.57744505789573E-4</v>
      </c>
      <c r="AF68" s="18">
        <v>3.1462298700690098E-4</v>
      </c>
      <c r="AG68" s="18">
        <v>7.7521606805640297E-3</v>
      </c>
      <c r="AH68" s="18">
        <v>6.6740424235814198E-3</v>
      </c>
      <c r="AI68" s="18">
        <v>6.7439592875561901E-4</v>
      </c>
      <c r="AJ68" s="18">
        <v>6.6013156595893397E-3</v>
      </c>
      <c r="AK68" s="18">
        <v>9.1011001467449602E-5</v>
      </c>
      <c r="AL68" s="18">
        <v>1.35050973404795E-3</v>
      </c>
      <c r="AM68" s="18">
        <v>2.2303056165254298E-3</v>
      </c>
      <c r="AN68" s="18">
        <v>3.51193062054646E-2</v>
      </c>
      <c r="AO68" s="18">
        <v>4.3201547279122596E-3</v>
      </c>
      <c r="AP68" s="18">
        <v>7.38520077005395E-4</v>
      </c>
      <c r="AQ68" s="18">
        <v>6.7926780401078698E-4</v>
      </c>
      <c r="AR68" s="18">
        <v>1.6886050972999798E-5</v>
      </c>
      <c r="AS68" s="18">
        <v>5.2424946098190203E-4</v>
      </c>
      <c r="AT68" s="18">
        <v>2.8374391564783301E-3</v>
      </c>
      <c r="AU68" s="18">
        <v>2.92867682867261E-3</v>
      </c>
      <c r="AV68" s="18">
        <v>3.21770488757554E-3</v>
      </c>
      <c r="AW68" s="18">
        <v>3.3857785420046099E-3</v>
      </c>
      <c r="AX68" s="18">
        <v>6.8223717979021999E-3</v>
      </c>
      <c r="AY68" s="18">
        <v>4.4162638800132499E-6</v>
      </c>
      <c r="AZ68" s="18">
        <v>2.34993127716603E-5</v>
      </c>
      <c r="BA68" s="18">
        <v>1.9339800183376501E-5</v>
      </c>
      <c r="BB68" s="18">
        <v>4.0243322461089998E-3</v>
      </c>
      <c r="BC68" s="18">
        <v>2.4438393726790202E-3</v>
      </c>
      <c r="BD68" s="18">
        <v>1.0768874328982799E-5</v>
      </c>
      <c r="BE68" s="18">
        <v>1.8585456094788199E-3</v>
      </c>
      <c r="BF68" s="18">
        <v>9.5645025608382902E-4</v>
      </c>
      <c r="BG68" s="18">
        <v>3.46074500117401E-3</v>
      </c>
      <c r="BH68" s="18">
        <v>4.1633872286165399E-3</v>
      </c>
      <c r="BI68" s="18">
        <v>1.0998181399108299E-3</v>
      </c>
      <c r="BJ68" s="18">
        <v>9.8868325840803205E-3</v>
      </c>
      <c r="BK68" s="18">
        <v>5.6715565462968701E-3</v>
      </c>
      <c r="BL68" s="18">
        <v>4.3585848991154899E-3</v>
      </c>
      <c r="BM68" s="18">
        <v>4.7896473825270597E-3</v>
      </c>
      <c r="BN68" s="18">
        <v>2.3759163090201099E-3</v>
      </c>
      <c r="BO68" s="18">
        <v>1.75679083409767E-4</v>
      </c>
      <c r="BP68" s="18">
        <v>2.0032185945882799E-4</v>
      </c>
      <c r="BQ68" s="18"/>
      <c r="BR68" s="18"/>
      <c r="BS68" s="18"/>
      <c r="BT68" s="18"/>
      <c r="BU68" s="18"/>
      <c r="BV68" s="18"/>
      <c r="BW68" s="18"/>
      <c r="BX68" s="18"/>
      <c r="BY68" s="18"/>
      <c r="BZ68" s="18"/>
      <c r="CA68" s="18"/>
      <c r="CB68" s="18"/>
      <c r="CC68" s="18"/>
      <c r="CD68" s="18"/>
      <c r="CE68" s="18"/>
      <c r="CF68" s="18"/>
      <c r="CG68" s="18"/>
      <c r="CH68" s="18"/>
      <c r="CI68" s="18"/>
      <c r="CJ68" s="18"/>
      <c r="CK68" s="14"/>
    </row>
    <row r="69" spans="1:89">
      <c r="A69" s="13">
        <v>67</v>
      </c>
      <c r="B69" s="13">
        <v>58</v>
      </c>
      <c r="C69" s="13" t="s">
        <v>106</v>
      </c>
      <c r="D69" s="18">
        <v>3.1129189805660798E-3</v>
      </c>
      <c r="E69" s="18">
        <v>1.29556226013071E-3</v>
      </c>
      <c r="F69" s="18">
        <v>8.0627695216226404E-7</v>
      </c>
      <c r="G69" s="18">
        <v>2.4210712042215299E-4</v>
      </c>
      <c r="H69" s="18">
        <v>5.7571912518586702E-4</v>
      </c>
      <c r="I69" s="18">
        <v>6.7382309138482304E-4</v>
      </c>
      <c r="J69" s="18">
        <v>4.0662002572997301E-4</v>
      </c>
      <c r="K69" s="18">
        <v>1.7325308984368101E-5</v>
      </c>
      <c r="L69" s="18">
        <v>3.0925881451382302E-5</v>
      </c>
      <c r="M69" s="18">
        <v>1.8812385521494999E-4</v>
      </c>
      <c r="N69" s="18">
        <v>7.6699762856566401E-5</v>
      </c>
      <c r="O69" s="18">
        <v>2.3433833213251402E-3</v>
      </c>
      <c r="P69" s="18">
        <v>5.65730126877142E-8</v>
      </c>
      <c r="Q69" s="18">
        <v>2.5610785489116902E-4</v>
      </c>
      <c r="R69" s="18">
        <v>4.9400329232301898E-3</v>
      </c>
      <c r="S69" s="18">
        <v>4.0721831223135599E-4</v>
      </c>
      <c r="T69" s="18">
        <v>1.3296753700492E-3</v>
      </c>
      <c r="U69" s="18">
        <v>1.0525549336540499E-3</v>
      </c>
      <c r="V69" s="18">
        <v>1.57237504540313E-3</v>
      </c>
      <c r="W69" s="18">
        <v>6.2214653648488003E-4</v>
      </c>
      <c r="X69" s="18">
        <v>1.62482531238349E-3</v>
      </c>
      <c r="Y69" s="18">
        <v>6.5474225284385397E-4</v>
      </c>
      <c r="Z69" s="18">
        <v>7.8101939499465397E-5</v>
      </c>
      <c r="AA69" s="18">
        <v>6.3915189895613503E-4</v>
      </c>
      <c r="AB69" s="18">
        <v>9.7576647271013106E-8</v>
      </c>
      <c r="AC69" s="18">
        <v>1.0142965459972301E-3</v>
      </c>
      <c r="AD69" s="18">
        <v>5.69832268264379E-6</v>
      </c>
      <c r="AE69" s="18">
        <v>9.7241486109021403E-5</v>
      </c>
      <c r="AF69" s="18">
        <v>9.3858154937919294E-6</v>
      </c>
      <c r="AG69" s="18">
        <v>6.8622093564793494E-5</v>
      </c>
      <c r="AH69" s="18">
        <v>3.0719102350747601E-6</v>
      </c>
      <c r="AI69" s="18">
        <v>6.2959222477639595E-4</v>
      </c>
      <c r="AJ69" s="18">
        <v>6.7529406151066701E-4</v>
      </c>
      <c r="AK69" s="18">
        <v>2.1445241134942901E-4</v>
      </c>
      <c r="AL69" s="18">
        <v>1.0296838746894001E-3</v>
      </c>
      <c r="AM69" s="18">
        <v>4.08460013314545E-5</v>
      </c>
      <c r="AN69" s="18">
        <v>1.22937369289306E-5</v>
      </c>
      <c r="AO69" s="18">
        <v>2.2405559847263499E-3</v>
      </c>
      <c r="AP69" s="18">
        <v>4.08635873594074E-4</v>
      </c>
      <c r="AQ69" s="18">
        <v>5.88817833052622E-5</v>
      </c>
      <c r="AR69" s="18">
        <v>7.21701493537235E-4</v>
      </c>
      <c r="AS69" s="18">
        <v>8.0331478291892393E-5</v>
      </c>
      <c r="AT69" s="18">
        <v>4.9326802007972599E-3</v>
      </c>
      <c r="AU69" s="18">
        <v>4.9683146716886298E-3</v>
      </c>
      <c r="AV69" s="18">
        <v>5.3330649664425798E-3</v>
      </c>
      <c r="AW69" s="18">
        <v>2.0990541846659999E-3</v>
      </c>
      <c r="AX69" s="18">
        <v>1.2261430683699101E-3</v>
      </c>
      <c r="AY69" s="18">
        <v>2.3104268832336899E-4</v>
      </c>
      <c r="AZ69" s="18">
        <v>2.3104268832336899E-4</v>
      </c>
      <c r="BA69" s="18">
        <v>1.57874771492201E-4</v>
      </c>
      <c r="BB69" s="18">
        <v>3.7757536779705298E-5</v>
      </c>
      <c r="BC69" s="18">
        <v>1.1351213638017899E-3</v>
      </c>
      <c r="BD69" s="18">
        <v>3.2574459174983998E-4</v>
      </c>
      <c r="BE69" s="18">
        <v>3.1663444090339598E-4</v>
      </c>
      <c r="BF69" s="18">
        <v>1.00196225101216E-4</v>
      </c>
      <c r="BG69" s="18">
        <v>7.6699762856566401E-5</v>
      </c>
      <c r="BH69" s="18">
        <v>3.07779216266386E-3</v>
      </c>
      <c r="BI69" s="18">
        <v>1.3471536264502101E-3</v>
      </c>
      <c r="BJ69" s="18">
        <v>2.1925979062865099E-3</v>
      </c>
      <c r="BK69" s="18">
        <v>5.3277498715135098E-5</v>
      </c>
      <c r="BL69" s="18">
        <v>1.0748029919356101E-4</v>
      </c>
      <c r="BM69" s="18">
        <v>2.0697086817381E-4</v>
      </c>
      <c r="BN69" s="18">
        <v>3.5225863813266002E-5</v>
      </c>
      <c r="BO69" s="18">
        <v>1.15454382647623E-4</v>
      </c>
      <c r="BP69" s="18">
        <v>4.6431687617648398E-5</v>
      </c>
      <c r="BQ69" s="18">
        <v>6.5825657375330098E-3</v>
      </c>
      <c r="BR69" s="18"/>
      <c r="BS69" s="18"/>
      <c r="BT69" s="18"/>
      <c r="BU69" s="18"/>
      <c r="BV69" s="18"/>
      <c r="BW69" s="18"/>
      <c r="BX69" s="18"/>
      <c r="BY69" s="18"/>
      <c r="BZ69" s="18"/>
      <c r="CA69" s="18"/>
      <c r="CB69" s="18"/>
      <c r="CC69" s="18"/>
      <c r="CD69" s="18"/>
      <c r="CE69" s="18"/>
      <c r="CF69" s="18"/>
      <c r="CG69" s="18"/>
      <c r="CH69" s="18"/>
      <c r="CI69" s="18"/>
      <c r="CJ69" s="18"/>
      <c r="CK69" s="14"/>
    </row>
    <row r="70" spans="1:89">
      <c r="A70" s="13">
        <v>68</v>
      </c>
      <c r="B70" s="13">
        <v>58</v>
      </c>
      <c r="C70" s="13" t="s">
        <v>108</v>
      </c>
      <c r="D70" s="18">
        <v>2.7358248741790798E-3</v>
      </c>
      <c r="E70" s="18">
        <v>5.5041612294109304E-4</v>
      </c>
      <c r="F70" s="18">
        <v>8.0627695216226404E-7</v>
      </c>
      <c r="G70" s="18">
        <v>4.3203049884649799E-4</v>
      </c>
      <c r="H70" s="18">
        <v>1.7436926164676099E-4</v>
      </c>
      <c r="I70" s="18">
        <v>7.5493297775020203E-4</v>
      </c>
      <c r="J70" s="18">
        <v>1.03717700306679E-4</v>
      </c>
      <c r="K70" s="18">
        <v>1.7325308984368101E-5</v>
      </c>
      <c r="L70" s="18">
        <v>1.30246741874783E-5</v>
      </c>
      <c r="M70" s="18">
        <v>2.6112253545943501E-5</v>
      </c>
      <c r="N70" s="18">
        <v>1.75161348962012E-6</v>
      </c>
      <c r="O70" s="18">
        <v>3.6317553102772999E-3</v>
      </c>
      <c r="P70" s="18">
        <v>2.0040356043043601E-4</v>
      </c>
      <c r="Q70" s="18">
        <v>6.2032165436025303E-5</v>
      </c>
      <c r="R70" s="18">
        <v>4.9400329232301898E-3</v>
      </c>
      <c r="S70" s="18">
        <v>4.0721831223135599E-4</v>
      </c>
      <c r="T70" s="18">
        <v>7.9144787428264501E-4</v>
      </c>
      <c r="U70" s="18">
        <v>5.9400746443700905E-4</v>
      </c>
      <c r="V70" s="18">
        <v>2.7208476950772598E-3</v>
      </c>
      <c r="W70" s="18">
        <v>1.1946616200647501E-3</v>
      </c>
      <c r="X70" s="18">
        <v>1.7182627218277E-3</v>
      </c>
      <c r="Y70" s="18">
        <v>6.5474225284385397E-4</v>
      </c>
      <c r="Z70" s="18">
        <v>1.8731802423110401E-4</v>
      </c>
      <c r="AA70" s="18">
        <v>6.3915189895613503E-4</v>
      </c>
      <c r="AB70" s="18">
        <v>5.33315240775734E-5</v>
      </c>
      <c r="AC70" s="18">
        <v>1.0142965459972301E-3</v>
      </c>
      <c r="AD70" s="18">
        <v>5.5696160573671503E-5</v>
      </c>
      <c r="AE70" s="18">
        <v>2.2524320325988199E-4</v>
      </c>
      <c r="AF70" s="18">
        <v>6.5944192453235806E-5</v>
      </c>
      <c r="AG70" s="18">
        <v>3.1142614700903701E-6</v>
      </c>
      <c r="AH70" s="18">
        <v>3.0719102350747601E-6</v>
      </c>
      <c r="AI70" s="18">
        <v>6.2959222477639595E-4</v>
      </c>
      <c r="AJ70" s="18">
        <v>1.17498111732965E-3</v>
      </c>
      <c r="AK70" s="18">
        <v>5.7210224959785598E-5</v>
      </c>
      <c r="AL70" s="18">
        <v>1.0296838746894001E-3</v>
      </c>
      <c r="AM70" s="18">
        <v>4.7931688061020898E-5</v>
      </c>
      <c r="AN70" s="18">
        <v>2.9089644718689899E-5</v>
      </c>
      <c r="AO70" s="18">
        <v>2.3663138842982298E-3</v>
      </c>
      <c r="AP70" s="18">
        <v>9.9697954448529696E-4</v>
      </c>
      <c r="AQ70" s="18">
        <v>1.6038211020495499E-5</v>
      </c>
      <c r="AR70" s="18">
        <v>7.21701493537235E-4</v>
      </c>
      <c r="AS70" s="18">
        <v>8.0331478291892393E-5</v>
      </c>
      <c r="AT70" s="18">
        <v>4.9326802007972599E-3</v>
      </c>
      <c r="AU70" s="18">
        <v>4.9683146716886298E-3</v>
      </c>
      <c r="AV70" s="18">
        <v>5.3330649664425798E-3</v>
      </c>
      <c r="AW70" s="18">
        <v>2.0990541846659999E-3</v>
      </c>
      <c r="AX70" s="18">
        <v>1.48319728890058E-3</v>
      </c>
      <c r="AY70" s="18">
        <v>2.5654498900436797E-4</v>
      </c>
      <c r="AZ70" s="18">
        <v>2.5654498900436797E-4</v>
      </c>
      <c r="BA70" s="18">
        <v>1.7712255836488001E-4</v>
      </c>
      <c r="BB70" s="18">
        <v>5.1740722149443003E-5</v>
      </c>
      <c r="BC70" s="18">
        <v>1.1351213638017899E-3</v>
      </c>
      <c r="BD70" s="18">
        <v>1.7757502168144101E-4</v>
      </c>
      <c r="BE70" s="18">
        <v>1.05117418213235E-4</v>
      </c>
      <c r="BF70" s="18">
        <v>9.4567480984765398E-8</v>
      </c>
      <c r="BG70" s="18">
        <v>7.6699762856566401E-5</v>
      </c>
      <c r="BH70" s="18">
        <v>3.07779216266386E-3</v>
      </c>
      <c r="BI70" s="18">
        <v>1.3471536264502101E-3</v>
      </c>
      <c r="BJ70" s="18">
        <v>2.1925979062865099E-3</v>
      </c>
      <c r="BK70" s="18">
        <v>5.3277498715135098E-5</v>
      </c>
      <c r="BL70" s="18">
        <v>1.7464820310574399E-5</v>
      </c>
      <c r="BM70" s="18">
        <v>3.86616873280146E-4</v>
      </c>
      <c r="BN70" s="18">
        <v>2.1199143137060801E-4</v>
      </c>
      <c r="BO70" s="18">
        <v>1.15454382647623E-4</v>
      </c>
      <c r="BP70" s="18">
        <v>4.6431687617648398E-5</v>
      </c>
      <c r="BQ70" s="18">
        <v>4.9991347324323202E-3</v>
      </c>
      <c r="BR70" s="18">
        <v>0.94951691683416395</v>
      </c>
      <c r="BS70" s="18"/>
      <c r="BT70" s="18"/>
      <c r="BU70" s="18"/>
      <c r="BV70" s="18"/>
      <c r="BW70" s="18"/>
      <c r="BX70" s="18"/>
      <c r="BY70" s="18"/>
      <c r="BZ70" s="18"/>
      <c r="CA70" s="18"/>
      <c r="CB70" s="18"/>
      <c r="CC70" s="18"/>
      <c r="CD70" s="18"/>
      <c r="CE70" s="18"/>
      <c r="CF70" s="18"/>
      <c r="CG70" s="18"/>
      <c r="CH70" s="18"/>
      <c r="CI70" s="18"/>
      <c r="CJ70" s="18"/>
      <c r="CK70" s="14"/>
    </row>
    <row r="71" spans="1:89">
      <c r="A71" s="13">
        <v>69</v>
      </c>
      <c r="B71" s="13">
        <v>59</v>
      </c>
      <c r="C71" s="13" t="s">
        <v>119</v>
      </c>
      <c r="D71" s="18">
        <v>1.39998515123947E-3</v>
      </c>
      <c r="E71" s="18">
        <v>7.8916684816984902E-4</v>
      </c>
      <c r="F71" s="18">
        <v>2.55634974985261E-3</v>
      </c>
      <c r="G71" s="18">
        <v>8.0567369522307909E-3</v>
      </c>
      <c r="H71" s="18">
        <v>1.9614416594367998E-3</v>
      </c>
      <c r="I71" s="18">
        <v>3.1817191036228099E-3</v>
      </c>
      <c r="J71" s="18">
        <v>9.12759172640825E-4</v>
      </c>
      <c r="K71" s="18">
        <v>6.8893783646898005E-4</v>
      </c>
      <c r="L71" s="18">
        <v>8.2448650265372E-4</v>
      </c>
      <c r="M71" s="18">
        <v>6.3610927635966003E-4</v>
      </c>
      <c r="N71" s="18">
        <v>1.7247446100885201E-4</v>
      </c>
      <c r="O71" s="18">
        <v>7.8920626692386905E-3</v>
      </c>
      <c r="P71" s="18">
        <v>3.6279992448582099E-3</v>
      </c>
      <c r="Q71" s="18">
        <v>1.00805921937352E-3</v>
      </c>
      <c r="R71" s="18">
        <v>5.0223665079534598E-4</v>
      </c>
      <c r="S71" s="18">
        <v>5.7469811961774198E-3</v>
      </c>
      <c r="T71" s="18">
        <v>3.4572925111433501E-3</v>
      </c>
      <c r="U71" s="18">
        <v>2.6946009476613202E-3</v>
      </c>
      <c r="V71" s="18">
        <v>3.46069768387913E-3</v>
      </c>
      <c r="W71" s="18">
        <v>9.7616615942557405E-11</v>
      </c>
      <c r="X71" s="18">
        <v>1.60081054140065E-3</v>
      </c>
      <c r="Y71" s="18">
        <v>2.41105809154417E-3</v>
      </c>
      <c r="Z71" s="18">
        <v>1.0415390821587301E-3</v>
      </c>
      <c r="AA71" s="18">
        <v>2.4686257494535601E-4</v>
      </c>
      <c r="AB71" s="18">
        <v>1.9366049198299401E-3</v>
      </c>
      <c r="AC71" s="18">
        <v>1.2544899379188899E-4</v>
      </c>
      <c r="AD71" s="18">
        <v>7.1625063124753103E-3</v>
      </c>
      <c r="AE71" s="18">
        <v>3.8497229894412701E-3</v>
      </c>
      <c r="AF71" s="18">
        <v>6.6806843267772998E-3</v>
      </c>
      <c r="AG71" s="18">
        <v>2.98718358149286E-3</v>
      </c>
      <c r="AH71" s="18">
        <v>4.7817550167900897E-3</v>
      </c>
      <c r="AI71" s="18">
        <v>1.6344689768972799E-3</v>
      </c>
      <c r="AJ71" s="18">
        <v>5.6097660737486105E-4</v>
      </c>
      <c r="AK71" s="18">
        <v>1.9164324573273299E-3</v>
      </c>
      <c r="AL71" s="18">
        <v>6.8587339629238794E-5</v>
      </c>
      <c r="AM71" s="18">
        <v>5.9244089689230398E-4</v>
      </c>
      <c r="AN71" s="18">
        <v>9.4392719740451405E-3</v>
      </c>
      <c r="AO71" s="18">
        <v>1.4419885551732301E-2</v>
      </c>
      <c r="AP71" s="18">
        <v>3.6968145761084501E-3</v>
      </c>
      <c r="AQ71" s="18">
        <v>1.35669421905753E-3</v>
      </c>
      <c r="AR71" s="18">
        <v>2.04412126305285E-4</v>
      </c>
      <c r="AS71" s="18">
        <v>2.8898186384281399E-3</v>
      </c>
      <c r="AT71" s="18">
        <v>3.52289418296359E-3</v>
      </c>
      <c r="AU71" s="18">
        <v>3.0635477087490701E-3</v>
      </c>
      <c r="AV71" s="18">
        <v>3.9390903310746704E-3</v>
      </c>
      <c r="AW71" s="18">
        <v>2.3269832127379899E-3</v>
      </c>
      <c r="AX71" s="18">
        <v>6.0188630993738097E-3</v>
      </c>
      <c r="AY71" s="18">
        <v>1.10920687371725E-5</v>
      </c>
      <c r="AZ71" s="18">
        <v>1.10920687371725E-5</v>
      </c>
      <c r="BA71" s="18">
        <v>3.3471843177538402E-5</v>
      </c>
      <c r="BB71" s="18">
        <v>3.4991328196921998E-3</v>
      </c>
      <c r="BC71" s="18">
        <v>7.3799950389971001E-3</v>
      </c>
      <c r="BD71" s="18">
        <v>2.9988900299372703E-4</v>
      </c>
      <c r="BE71" s="18">
        <v>1.62196612435967E-3</v>
      </c>
      <c r="BF71" s="18">
        <v>6.4003937268116004E-4</v>
      </c>
      <c r="BG71" s="18">
        <v>8.1577963669683101E-3</v>
      </c>
      <c r="BH71" s="18">
        <v>6.0389088918829599E-6</v>
      </c>
      <c r="BI71" s="18">
        <v>3.1284140184754902E-3</v>
      </c>
      <c r="BJ71" s="18">
        <v>1.64537616144859E-3</v>
      </c>
      <c r="BK71" s="18">
        <v>3.2946464943972402E-3</v>
      </c>
      <c r="BL71" s="18">
        <v>5.1904881675858398E-4</v>
      </c>
      <c r="BM71" s="18">
        <v>1.7070414307156199E-3</v>
      </c>
      <c r="BN71" s="18">
        <v>3.5554910310712702E-3</v>
      </c>
      <c r="BO71" s="18">
        <v>6.7226739319336598E-3</v>
      </c>
      <c r="BP71" s="18">
        <v>6.9038890423049797E-3</v>
      </c>
      <c r="BQ71" s="18">
        <v>2.8716012181242702E-4</v>
      </c>
      <c r="BR71" s="18">
        <v>5.3191664927194496E-3</v>
      </c>
      <c r="BS71" s="18">
        <v>4.80462749908962E-3</v>
      </c>
      <c r="BT71" s="18"/>
      <c r="BU71" s="18"/>
      <c r="BV71" s="18"/>
      <c r="BW71" s="18"/>
      <c r="BX71" s="18"/>
      <c r="BY71" s="18"/>
      <c r="BZ71" s="18"/>
      <c r="CA71" s="18"/>
      <c r="CB71" s="18"/>
      <c r="CC71" s="18"/>
      <c r="CD71" s="18"/>
      <c r="CE71" s="18"/>
      <c r="CF71" s="18"/>
      <c r="CG71" s="18"/>
      <c r="CH71" s="18"/>
      <c r="CI71" s="18"/>
      <c r="CJ71" s="18"/>
      <c r="CK71" s="14"/>
    </row>
    <row r="72" spans="1:89">
      <c r="A72" s="13">
        <v>70</v>
      </c>
      <c r="B72" s="13">
        <v>60</v>
      </c>
      <c r="C72" s="13" t="s">
        <v>92</v>
      </c>
      <c r="D72" s="18">
        <v>2.35135871511353E-7</v>
      </c>
      <c r="E72" s="18">
        <v>2.8231706081001298E-4</v>
      </c>
      <c r="F72" s="18">
        <v>1.03642572655034E-3</v>
      </c>
      <c r="G72" s="18">
        <v>4.56983691460962E-5</v>
      </c>
      <c r="H72" s="18">
        <v>2.8134801653332099E-3</v>
      </c>
      <c r="I72" s="18">
        <v>5.6240912881862998E-3</v>
      </c>
      <c r="J72" s="18">
        <v>2.0040934370500699E-3</v>
      </c>
      <c r="K72" s="18">
        <v>2.0781025335756E-3</v>
      </c>
      <c r="L72" s="18">
        <v>6.5846278583065398E-4</v>
      </c>
      <c r="M72" s="18">
        <v>2.9140740856243501E-4</v>
      </c>
      <c r="N72" s="18">
        <v>8.2066266832072893E-9</v>
      </c>
      <c r="O72" s="18">
        <v>2.7373220916634099E-3</v>
      </c>
      <c r="P72" s="18">
        <v>3.1606497063826899E-3</v>
      </c>
      <c r="Q72" s="18">
        <v>2.04698999708513E-4</v>
      </c>
      <c r="R72" s="18">
        <v>2.84841793629932E-3</v>
      </c>
      <c r="S72" s="18">
        <v>1.93272924386578E-3</v>
      </c>
      <c r="T72" s="18">
        <v>3.5478661505715398E-3</v>
      </c>
      <c r="U72" s="18">
        <v>3.5071704379615399E-3</v>
      </c>
      <c r="V72" s="18">
        <v>8.2414559324124506E-5</v>
      </c>
      <c r="W72" s="18">
        <v>2.41453755230907E-3</v>
      </c>
      <c r="X72" s="18">
        <v>3.8504017120168901E-3</v>
      </c>
      <c r="Y72" s="18">
        <v>4.1680480102317203E-5</v>
      </c>
      <c r="Z72" s="18">
        <v>1.3503688979680801E-4</v>
      </c>
      <c r="AA72" s="18">
        <v>5.8829743656950103E-4</v>
      </c>
      <c r="AB72" s="18">
        <v>8.3030616922314098E-4</v>
      </c>
      <c r="AC72" s="18">
        <v>4.73168438712889E-5</v>
      </c>
      <c r="AD72" s="18">
        <v>1.4497573757565501E-3</v>
      </c>
      <c r="AE72" s="18">
        <v>2.9002824521209998E-4</v>
      </c>
      <c r="AF72" s="18">
        <v>1.4781511898052701E-3</v>
      </c>
      <c r="AG72" s="18">
        <v>5.7165268820521899E-5</v>
      </c>
      <c r="AH72" s="18">
        <v>3.1833858176018698E-3</v>
      </c>
      <c r="AI72" s="18">
        <v>9.5848395385635804E-4</v>
      </c>
      <c r="AJ72" s="18">
        <v>2.8430623313699399E-4</v>
      </c>
      <c r="AK72" s="18">
        <v>8.9203652288392496E-5</v>
      </c>
      <c r="AL72" s="18">
        <v>2.2807539721722E-7</v>
      </c>
      <c r="AM72" s="18">
        <v>2.1536455267074E-3</v>
      </c>
      <c r="AN72" s="18">
        <v>7.9431724597041895E-4</v>
      </c>
      <c r="AO72" s="18">
        <v>6.4278336329786096E-3</v>
      </c>
      <c r="AP72" s="18">
        <v>2.4306616429143001E-3</v>
      </c>
      <c r="AQ72" s="18">
        <v>1.0628579316544201E-4</v>
      </c>
      <c r="AR72" s="18">
        <v>1.66756528452549E-4</v>
      </c>
      <c r="AS72" s="18">
        <v>2.4887485084445198E-3</v>
      </c>
      <c r="AT72" s="18">
        <v>3.95162307761549E-3</v>
      </c>
      <c r="AU72" s="18">
        <v>3.9759519105293196E-3</v>
      </c>
      <c r="AV72" s="18">
        <v>4.2940682916695998E-3</v>
      </c>
      <c r="AW72" s="18">
        <v>4.0003008842876596E-3</v>
      </c>
      <c r="AX72" s="18">
        <v>4.8320537310922E-3</v>
      </c>
      <c r="AY72" s="18">
        <v>3.68968946686574E-3</v>
      </c>
      <c r="AZ72" s="18">
        <v>3.68968946686574E-3</v>
      </c>
      <c r="BA72" s="18">
        <v>4.7664226760582599E-3</v>
      </c>
      <c r="BB72" s="18">
        <v>6.0518948960408504E-3</v>
      </c>
      <c r="BC72" s="18">
        <v>6.23507016303743E-4</v>
      </c>
      <c r="BD72" s="18">
        <v>7.5494376637670201E-4</v>
      </c>
      <c r="BE72" s="18">
        <v>8.1314751243562005E-4</v>
      </c>
      <c r="BF72" s="18">
        <v>1.34559958259376E-2</v>
      </c>
      <c r="BG72" s="18">
        <v>1.5672418418480199E-3</v>
      </c>
      <c r="BH72" s="18">
        <v>2.5623116183490598E-5</v>
      </c>
      <c r="BI72" s="18">
        <v>6.6100498309672499E-4</v>
      </c>
      <c r="BJ72" s="18">
        <v>1.09002617003579E-2</v>
      </c>
      <c r="BK72" s="18">
        <v>1.99853297680846E-3</v>
      </c>
      <c r="BL72" s="18">
        <v>1.73347971234065E-3</v>
      </c>
      <c r="BM72" s="18">
        <v>1.50276771451792E-3</v>
      </c>
      <c r="BN72" s="18">
        <v>7.46752421862677E-4</v>
      </c>
      <c r="BO72" s="18">
        <v>2.7959423355400298E-3</v>
      </c>
      <c r="BP72" s="18">
        <v>2.7267795817927402E-3</v>
      </c>
      <c r="BQ72" s="18">
        <v>3.5059564607530397E-4</v>
      </c>
      <c r="BR72" s="18">
        <v>4.38960384374509E-3</v>
      </c>
      <c r="BS72" s="18">
        <v>3.1460670884613301E-3</v>
      </c>
      <c r="BT72" s="18">
        <v>1.20540364136253E-3</v>
      </c>
      <c r="BU72" s="18"/>
      <c r="BV72" s="18"/>
      <c r="BW72" s="18"/>
      <c r="BX72" s="18"/>
      <c r="BY72" s="18"/>
      <c r="BZ72" s="18"/>
      <c r="CA72" s="18"/>
      <c r="CB72" s="18"/>
      <c r="CC72" s="18"/>
      <c r="CD72" s="18"/>
      <c r="CE72" s="18"/>
      <c r="CF72" s="18"/>
      <c r="CG72" s="18"/>
      <c r="CH72" s="18"/>
      <c r="CI72" s="18"/>
      <c r="CJ72" s="18"/>
      <c r="CK72" s="14"/>
    </row>
    <row r="73" spans="1:89">
      <c r="A73" s="13">
        <v>71</v>
      </c>
      <c r="B73" s="13">
        <v>61</v>
      </c>
      <c r="C73" s="13" t="s">
        <v>77</v>
      </c>
      <c r="D73" s="18">
        <v>3.8201393438203202E-6</v>
      </c>
      <c r="E73" s="18">
        <v>4.0671385940540302E-4</v>
      </c>
      <c r="F73" s="18">
        <v>6.3686195508012204E-4</v>
      </c>
      <c r="G73" s="18">
        <v>2.0805774610787301E-4</v>
      </c>
      <c r="H73" s="18">
        <v>4.8040037754425897E-3</v>
      </c>
      <c r="I73" s="18">
        <v>6.5333571831479296E-4</v>
      </c>
      <c r="J73" s="18">
        <v>1.1580820568999201E-3</v>
      </c>
      <c r="K73" s="18">
        <v>3.8608171866691499E-5</v>
      </c>
      <c r="L73" s="18">
        <v>2.9043582476471298E-4</v>
      </c>
      <c r="M73" s="18">
        <v>3.83470756333333E-4</v>
      </c>
      <c r="N73" s="18">
        <v>2.2695301738203398E-5</v>
      </c>
      <c r="O73" s="18">
        <v>6.8658085552582098E-4</v>
      </c>
      <c r="P73" s="18">
        <v>7.95055020168085E-5</v>
      </c>
      <c r="Q73" s="18">
        <v>3.3917739953406802E-4</v>
      </c>
      <c r="R73" s="18">
        <v>3.3823204369111997E-5</v>
      </c>
      <c r="S73" s="18">
        <v>3.2531802512682299E-4</v>
      </c>
      <c r="T73" s="18">
        <v>1.26354273458106E-4</v>
      </c>
      <c r="U73" s="18">
        <v>2.53963202806249E-5</v>
      </c>
      <c r="V73" s="18">
        <v>1.4279162552733799E-3</v>
      </c>
      <c r="W73" s="18">
        <v>1.0245337512938301E-3</v>
      </c>
      <c r="X73" s="18">
        <v>8.1114499657476597E-6</v>
      </c>
      <c r="Y73" s="18">
        <v>2.3534114473078402E-3</v>
      </c>
      <c r="Z73" s="18">
        <v>1.50918792944249E-6</v>
      </c>
      <c r="AA73" s="18">
        <v>2.9777873100019701E-4</v>
      </c>
      <c r="AB73" s="18">
        <v>9.4520715920175496E-4</v>
      </c>
      <c r="AC73" s="18">
        <v>1.4192654702757299E-4</v>
      </c>
      <c r="AD73" s="18">
        <v>9.1433924011247105E-5</v>
      </c>
      <c r="AE73" s="18">
        <v>2.2359339730054599E-6</v>
      </c>
      <c r="AF73" s="18">
        <v>2.13280875610248E-5</v>
      </c>
      <c r="AG73" s="18">
        <v>1.25208106935851E-3</v>
      </c>
      <c r="AH73" s="18">
        <v>8.2988709746367197E-4</v>
      </c>
      <c r="AI73" s="18">
        <v>1.2418507631609E-3</v>
      </c>
      <c r="AJ73" s="18">
        <v>1.0573912831883801E-3</v>
      </c>
      <c r="AK73" s="18">
        <v>2.5810535373942399E-4</v>
      </c>
      <c r="AL73" s="18">
        <v>2.98781563957198E-3</v>
      </c>
      <c r="AM73" s="18">
        <v>5.8731556050478798E-5</v>
      </c>
      <c r="AN73" s="18">
        <v>1.41708782050038E-5</v>
      </c>
      <c r="AO73" s="18">
        <v>4.0325484029590102E-5</v>
      </c>
      <c r="AP73" s="18">
        <v>1.49938640618288E-3</v>
      </c>
      <c r="AQ73" s="18">
        <v>4.5803614005180901E-4</v>
      </c>
      <c r="AR73" s="18">
        <v>9.5788659176172905E-4</v>
      </c>
      <c r="AS73" s="18">
        <v>2.6638260736746901E-7</v>
      </c>
      <c r="AT73" s="18">
        <v>1.05467346435165E-4</v>
      </c>
      <c r="AU73" s="18">
        <v>1.2261869225833801E-4</v>
      </c>
      <c r="AV73" s="18">
        <v>6.7102558258200798E-5</v>
      </c>
      <c r="AW73" s="18">
        <v>6.5874407791557597E-7</v>
      </c>
      <c r="AX73" s="18">
        <v>5.1520088214949804E-4</v>
      </c>
      <c r="AY73" s="18">
        <v>1.34255097018504E-4</v>
      </c>
      <c r="AZ73" s="18">
        <v>1.34255097018504E-4</v>
      </c>
      <c r="BA73" s="18">
        <v>2.6597948216591202E-4</v>
      </c>
      <c r="BB73" s="18">
        <v>6.26768084164281E-4</v>
      </c>
      <c r="BC73" s="18">
        <v>6.6124242234233399E-4</v>
      </c>
      <c r="BD73" s="18">
        <v>2.2630465705897299E-4</v>
      </c>
      <c r="BE73" s="18">
        <v>5.9050346299527904E-3</v>
      </c>
      <c r="BF73" s="18">
        <v>2.9654435193353297E-4</v>
      </c>
      <c r="BG73" s="18">
        <v>1.5705406545285299E-3</v>
      </c>
      <c r="BH73" s="18">
        <v>8.1160009406365595E-5</v>
      </c>
      <c r="BI73" s="18">
        <v>9.0380460615643496E-4</v>
      </c>
      <c r="BJ73" s="18">
        <v>4.4144249145435398E-5</v>
      </c>
      <c r="BK73" s="18">
        <v>3.5194121113182799E-7</v>
      </c>
      <c r="BL73" s="18">
        <v>2.61075957531889E-4</v>
      </c>
      <c r="BM73" s="18">
        <v>8.0076523488341398E-4</v>
      </c>
      <c r="BN73" s="18">
        <v>7.2867164104382896E-6</v>
      </c>
      <c r="BO73" s="18">
        <v>2.7600475969570201E-5</v>
      </c>
      <c r="BP73" s="18">
        <v>3.35591664912648E-5</v>
      </c>
      <c r="BQ73" s="18">
        <v>2.7266451490667899E-3</v>
      </c>
      <c r="BR73" s="18">
        <v>6.2521478840710904E-5</v>
      </c>
      <c r="BS73" s="18">
        <v>6.2521478840710904E-5</v>
      </c>
      <c r="BT73" s="18">
        <v>7.1358496256855402E-4</v>
      </c>
      <c r="BU73" s="18">
        <v>1.96468837750565E-3</v>
      </c>
      <c r="BV73" s="18"/>
      <c r="BW73" s="18"/>
      <c r="BX73" s="18"/>
      <c r="BY73" s="18"/>
      <c r="BZ73" s="18"/>
      <c r="CA73" s="18"/>
      <c r="CB73" s="18"/>
      <c r="CC73" s="18"/>
      <c r="CD73" s="18"/>
      <c r="CE73" s="18"/>
      <c r="CF73" s="18"/>
      <c r="CG73" s="18"/>
      <c r="CH73" s="18"/>
      <c r="CI73" s="18"/>
      <c r="CJ73" s="18"/>
      <c r="CK73" s="14"/>
    </row>
    <row r="74" spans="1:89">
      <c r="A74" s="13">
        <v>72</v>
      </c>
      <c r="B74" s="13">
        <v>62</v>
      </c>
      <c r="C74" s="13" t="s">
        <v>176</v>
      </c>
      <c r="D74" s="18">
        <v>6.8175783533975999E-5</v>
      </c>
      <c r="E74" s="18">
        <v>1.35661379860726E-3</v>
      </c>
      <c r="F74" s="18">
        <v>5.47143789169454E-4</v>
      </c>
      <c r="G74" s="18">
        <v>8.5147364950286696E-5</v>
      </c>
      <c r="H74" s="18">
        <v>1.8277267752897901E-3</v>
      </c>
      <c r="I74" s="18">
        <v>1.3337063087940199E-3</v>
      </c>
      <c r="J74" s="18">
        <v>4.2064214101699901E-4</v>
      </c>
      <c r="K74" s="18">
        <v>4.2827675851988501E-3</v>
      </c>
      <c r="L74" s="18">
        <v>5.9928696237658303E-4</v>
      </c>
      <c r="M74" s="18">
        <v>8.3901627712569104E-4</v>
      </c>
      <c r="N74" s="18">
        <v>3.7615250358030698E-5</v>
      </c>
      <c r="O74" s="18">
        <v>5.89547349800225E-5</v>
      </c>
      <c r="P74" s="18">
        <v>5.2060987582720904E-4</v>
      </c>
      <c r="Q74" s="18">
        <v>2.8012836893921401E-3</v>
      </c>
      <c r="R74" s="18">
        <v>9.5309680526657994E-5</v>
      </c>
      <c r="S74" s="18">
        <v>1.11327399600115E-3</v>
      </c>
      <c r="T74" s="18">
        <v>3.1424901393920499E-4</v>
      </c>
      <c r="U74" s="18">
        <v>3.3306737813576103E-4</v>
      </c>
      <c r="V74" s="18">
        <v>2.0410499460172802E-3</v>
      </c>
      <c r="W74" s="18">
        <v>3.91020156042977E-4</v>
      </c>
      <c r="X74" s="18">
        <v>2.1051909188364099E-4</v>
      </c>
      <c r="Y74" s="18">
        <v>7.1987504052582502E-4</v>
      </c>
      <c r="Z74" s="18">
        <v>1.4651004053883E-3</v>
      </c>
      <c r="AA74" s="18">
        <v>5.9091133894535698E-4</v>
      </c>
      <c r="AB74" s="18">
        <v>2.7802437141039501E-5</v>
      </c>
      <c r="AC74" s="18">
        <v>2.6766497271875499E-5</v>
      </c>
      <c r="AD74" s="18">
        <v>2.09671763958532E-5</v>
      </c>
      <c r="AE74" s="18">
        <v>5.2137111281248501E-4</v>
      </c>
      <c r="AF74" s="18">
        <v>9.2360537409212295E-5</v>
      </c>
      <c r="AG74" s="18">
        <v>2.7920338841575E-3</v>
      </c>
      <c r="AH74" s="18">
        <v>1.57727361567923E-3</v>
      </c>
      <c r="AI74" s="18">
        <v>4.7851119978329099E-3</v>
      </c>
      <c r="AJ74" s="18">
        <v>1.33082536873923E-3</v>
      </c>
      <c r="AK74" s="18">
        <v>8.5030763895229194E-5</v>
      </c>
      <c r="AL74" s="18">
        <v>3.8010445355718202E-4</v>
      </c>
      <c r="AM74" s="18">
        <v>3.47017721768033E-3</v>
      </c>
      <c r="AN74" s="18">
        <v>3.9711461379135699E-6</v>
      </c>
      <c r="AO74" s="18">
        <v>1.1726434825871999E-3</v>
      </c>
      <c r="AP74" s="18">
        <v>4.0700052253866498E-4</v>
      </c>
      <c r="AQ74" s="18">
        <v>1.5057302455100599E-4</v>
      </c>
      <c r="AR74" s="18">
        <v>4.6660130073116298E-4</v>
      </c>
      <c r="AS74" s="18">
        <v>1.5940465672700499E-3</v>
      </c>
      <c r="AT74" s="18">
        <v>2.5953373721020801E-3</v>
      </c>
      <c r="AU74" s="18">
        <v>2.61165674488826E-3</v>
      </c>
      <c r="AV74" s="18">
        <v>2.82505104012123E-3</v>
      </c>
      <c r="AW74" s="18">
        <v>2.6279897113389802E-3</v>
      </c>
      <c r="AX74" s="18">
        <v>2.8840841542718898E-3</v>
      </c>
      <c r="AY74" s="18">
        <v>1.7934981800171601E-4</v>
      </c>
      <c r="AZ74" s="18">
        <v>1.7934981800171601E-4</v>
      </c>
      <c r="BA74" s="18">
        <v>3.4483856509096701E-5</v>
      </c>
      <c r="BB74" s="18">
        <v>5.8102056537935199E-3</v>
      </c>
      <c r="BC74" s="18">
        <v>3.1961389821184898E-4</v>
      </c>
      <c r="BD74" s="18">
        <v>1.0144517408896501E-4</v>
      </c>
      <c r="BE74" s="18">
        <v>5.4211939523243205E-4</v>
      </c>
      <c r="BF74" s="18">
        <v>1.16035514610062E-5</v>
      </c>
      <c r="BG74" s="18">
        <v>1.0202843701174499E-3</v>
      </c>
      <c r="BH74" s="18">
        <v>2.2874128794685101E-3</v>
      </c>
      <c r="BI74" s="18">
        <v>1.20476551655488E-5</v>
      </c>
      <c r="BJ74" s="18">
        <v>4.5035344061797002E-4</v>
      </c>
      <c r="BK74" s="18">
        <v>1.39189039228288E-4</v>
      </c>
      <c r="BL74" s="18">
        <v>9.1586998732504196E-4</v>
      </c>
      <c r="BM74" s="18">
        <v>2.3283494229238201E-3</v>
      </c>
      <c r="BN74" s="18">
        <v>8.1034988575777304E-4</v>
      </c>
      <c r="BO74" s="18">
        <v>3.1473535697498003E-4</v>
      </c>
      <c r="BP74" s="18">
        <v>3.3295324210101597E-4</v>
      </c>
      <c r="BQ74" s="18">
        <v>1.54032386980785E-4</v>
      </c>
      <c r="BR74" s="18">
        <v>3.2370821733178698E-4</v>
      </c>
      <c r="BS74" s="18">
        <v>3.2370821733178698E-4</v>
      </c>
      <c r="BT74" s="18">
        <v>7.5500886607869003E-6</v>
      </c>
      <c r="BU74" s="18">
        <v>1.5037112170929699E-3</v>
      </c>
      <c r="BV74" s="18">
        <v>1.6229829657615099E-4</v>
      </c>
      <c r="BW74" s="18"/>
      <c r="BX74" s="18"/>
      <c r="BY74" s="18"/>
      <c r="BZ74" s="18"/>
      <c r="CA74" s="18"/>
      <c r="CB74" s="18"/>
      <c r="CC74" s="18"/>
      <c r="CD74" s="18"/>
      <c r="CE74" s="18"/>
      <c r="CF74" s="18"/>
      <c r="CG74" s="18"/>
      <c r="CH74" s="18"/>
      <c r="CI74" s="18"/>
      <c r="CJ74" s="18"/>
      <c r="CK74" s="14"/>
    </row>
    <row r="75" spans="1:89">
      <c r="A75" s="13">
        <v>73</v>
      </c>
      <c r="B75" s="13">
        <v>63</v>
      </c>
      <c r="C75" s="13" t="s">
        <v>186</v>
      </c>
      <c r="D75" s="18">
        <v>8.0875529846518301E-3</v>
      </c>
      <c r="E75" s="18">
        <v>6.0276459556247704E-4</v>
      </c>
      <c r="F75" s="18">
        <v>2.3072143283225498E-3</v>
      </c>
      <c r="G75" s="18">
        <v>5.2038383663039296E-3</v>
      </c>
      <c r="H75" s="18">
        <v>1.39303174103183E-2</v>
      </c>
      <c r="I75" s="18">
        <v>3.6242527772197201E-3</v>
      </c>
      <c r="J75" s="18">
        <v>5.5253116537450802E-4</v>
      </c>
      <c r="K75" s="18">
        <v>1.573643302158E-4</v>
      </c>
      <c r="L75" s="18">
        <v>4.46510738467618E-6</v>
      </c>
      <c r="M75" s="18">
        <v>1.20170786102167E-4</v>
      </c>
      <c r="N75" s="18">
        <v>3.7971789776412601E-8</v>
      </c>
      <c r="O75" s="18">
        <v>5.7553361920975599E-3</v>
      </c>
      <c r="P75" s="18">
        <v>1.3860523815847001E-3</v>
      </c>
      <c r="Q75" s="18">
        <v>3.9475015282259898E-3</v>
      </c>
      <c r="R75" s="18">
        <v>1.4822803474268799E-3</v>
      </c>
      <c r="S75" s="18">
        <v>1.3012484029571E-2</v>
      </c>
      <c r="T75" s="18">
        <v>1.2115242049556599E-3</v>
      </c>
      <c r="U75" s="18">
        <v>1.25276510450165E-3</v>
      </c>
      <c r="V75" s="18">
        <v>4.7507436923362103E-4</v>
      </c>
      <c r="W75" s="18">
        <v>1.2665266932601E-3</v>
      </c>
      <c r="X75" s="18">
        <v>8.9620719929398799E-4</v>
      </c>
      <c r="Y75" s="18">
        <v>2.7212760581968801E-5</v>
      </c>
      <c r="Z75" s="18">
        <v>6.82539702807797E-3</v>
      </c>
      <c r="AA75" s="18">
        <v>2.3902871991769299E-4</v>
      </c>
      <c r="AB75" s="18">
        <v>4.79961381034063E-3</v>
      </c>
      <c r="AC75" s="18">
        <v>7.1528038416979398E-3</v>
      </c>
      <c r="AD75" s="18">
        <v>8.0385171334963808E-3</v>
      </c>
      <c r="AE75" s="18">
        <v>2.64000815029659E-3</v>
      </c>
      <c r="AF75" s="18">
        <v>7.92928386639042E-3</v>
      </c>
      <c r="AG75" s="18">
        <v>4.8190749224230403E-3</v>
      </c>
      <c r="AH75" s="18">
        <v>6.3503245061338398E-3</v>
      </c>
      <c r="AI75" s="18">
        <v>1.6318794217938201E-3</v>
      </c>
      <c r="AJ75" s="18">
        <v>2.6607749905803498E-3</v>
      </c>
      <c r="AK75" s="18">
        <v>8.2015117129439596E-4</v>
      </c>
      <c r="AL75" s="18">
        <v>1.63513579701575E-4</v>
      </c>
      <c r="AM75" s="18">
        <v>4.8409015559390501E-4</v>
      </c>
      <c r="AN75" s="18">
        <v>8.4053679941477697E-3</v>
      </c>
      <c r="AO75" s="18">
        <v>5.5366354875901703E-3</v>
      </c>
      <c r="AP75" s="18">
        <v>2.0672941936497702E-3</v>
      </c>
      <c r="AQ75" s="18">
        <v>2.8231397991120201E-4</v>
      </c>
      <c r="AR75" s="18">
        <v>1.47830028191478E-3</v>
      </c>
      <c r="AS75" s="18">
        <v>5.1453303825764601E-3</v>
      </c>
      <c r="AT75" s="18">
        <v>2.1382370282074899E-2</v>
      </c>
      <c r="AU75" s="18">
        <v>2.0677352991657499E-2</v>
      </c>
      <c r="AV75" s="18">
        <v>2.2355828178848999E-2</v>
      </c>
      <c r="AW75" s="18">
        <v>2.3381443220218501E-2</v>
      </c>
      <c r="AX75" s="18">
        <v>5.86734167377385E-3</v>
      </c>
      <c r="AY75" s="18">
        <v>7.2250574477785204E-4</v>
      </c>
      <c r="AZ75" s="18">
        <v>1.0380249576234599E-3</v>
      </c>
      <c r="BA75" s="18">
        <v>2.3567543004571301E-4</v>
      </c>
      <c r="BB75" s="18">
        <v>3.82978717134197E-3</v>
      </c>
      <c r="BC75" s="18">
        <v>3.8660690806179001E-3</v>
      </c>
      <c r="BD75" s="18">
        <v>3.2681802140557001E-5</v>
      </c>
      <c r="BE75" s="18">
        <v>2.5293092044461601E-5</v>
      </c>
      <c r="BF75" s="18">
        <v>1.3784790445835399E-3</v>
      </c>
      <c r="BG75" s="18">
        <v>1.43253091439815E-2</v>
      </c>
      <c r="BH75" s="18">
        <v>1.5597869441623901E-3</v>
      </c>
      <c r="BI75" s="18">
        <v>2.5572991733506599E-4</v>
      </c>
      <c r="BJ75" s="18">
        <v>4.7886583632271501E-3</v>
      </c>
      <c r="BK75" s="18">
        <v>3.33129245962808E-3</v>
      </c>
      <c r="BL75" s="18">
        <v>1.9429041428107299E-3</v>
      </c>
      <c r="BM75" s="18">
        <v>2.8380054689054902E-3</v>
      </c>
      <c r="BN75" s="18">
        <v>1.66956564399427E-3</v>
      </c>
      <c r="BO75" s="18">
        <v>4.1290647616025397E-3</v>
      </c>
      <c r="BP75" s="18">
        <v>4.19143134543152E-3</v>
      </c>
      <c r="BQ75" s="18">
        <v>4.6130181164137397E-3</v>
      </c>
      <c r="BR75" s="18">
        <v>8.9777325244831904E-7</v>
      </c>
      <c r="BS75" s="18">
        <v>8.9777325244831904E-7</v>
      </c>
      <c r="BT75" s="18">
        <v>1.5968669364480399E-2</v>
      </c>
      <c r="BU75" s="18">
        <v>2.0809419850234502E-3</v>
      </c>
      <c r="BV75" s="18">
        <v>3.3691138304436799E-4</v>
      </c>
      <c r="BW75" s="18">
        <v>1.36327167020607E-3</v>
      </c>
      <c r="BX75" s="18"/>
      <c r="BY75" s="18"/>
      <c r="BZ75" s="18"/>
      <c r="CA75" s="18"/>
      <c r="CB75" s="18"/>
      <c r="CC75" s="18"/>
      <c r="CD75" s="18"/>
      <c r="CE75" s="18"/>
      <c r="CF75" s="18"/>
      <c r="CG75" s="18"/>
      <c r="CH75" s="18"/>
      <c r="CI75" s="18"/>
      <c r="CJ75" s="18"/>
      <c r="CK75" s="14"/>
    </row>
    <row r="76" spans="1:89">
      <c r="A76" s="13">
        <v>74</v>
      </c>
      <c r="B76" s="13">
        <v>64</v>
      </c>
      <c r="C76" s="13" t="s">
        <v>223</v>
      </c>
      <c r="D76" s="18">
        <v>4.1779734316014599E-4</v>
      </c>
      <c r="E76" s="18">
        <v>0.481341393802241</v>
      </c>
      <c r="F76" s="18">
        <v>4.84454537506547E-5</v>
      </c>
      <c r="G76" s="18">
        <v>7.7160364705356702E-3</v>
      </c>
      <c r="H76" s="18">
        <v>2.8913730956624901E-4</v>
      </c>
      <c r="I76" s="18">
        <v>1.8178839315969001E-3</v>
      </c>
      <c r="J76" s="18">
        <v>8.1183121732087808E-6</v>
      </c>
      <c r="K76" s="18">
        <v>5.13610376259212E-4</v>
      </c>
      <c r="L76" s="18">
        <v>1.2636828762428899E-4</v>
      </c>
      <c r="M76" s="18">
        <v>4.6638735288856497E-5</v>
      </c>
      <c r="N76" s="18">
        <v>7.3171293407916496E-4</v>
      </c>
      <c r="O76" s="18">
        <v>3.2499949509250001E-4</v>
      </c>
      <c r="P76" s="18">
        <v>3.7435061915564501E-3</v>
      </c>
      <c r="Q76" s="18">
        <v>1.1389091603449799E-3</v>
      </c>
      <c r="R76" s="18">
        <v>5.7987562653833997E-4</v>
      </c>
      <c r="S76" s="18">
        <v>5.9737643536595102E-4</v>
      </c>
      <c r="T76" s="18">
        <v>8.8943369485375498E-3</v>
      </c>
      <c r="U76" s="18">
        <v>8.2059803507175295E-3</v>
      </c>
      <c r="V76" s="18">
        <v>1.0017694170720399E-3</v>
      </c>
      <c r="W76" s="18">
        <v>7.7779682861189197E-4</v>
      </c>
      <c r="X76" s="18">
        <v>6.4925254725118698E-4</v>
      </c>
      <c r="Y76" s="18">
        <v>5.0795145339933699E-7</v>
      </c>
      <c r="Z76" s="18">
        <v>6.5590740627654502E-5</v>
      </c>
      <c r="AA76" s="18">
        <v>8.8929576370351895E-4</v>
      </c>
      <c r="AB76" s="18">
        <v>1.2301888515144001E-4</v>
      </c>
      <c r="AC76" s="18">
        <v>4.0653740451462499E-5</v>
      </c>
      <c r="AD76" s="18">
        <v>0.151101632584179</v>
      </c>
      <c r="AE76" s="18">
        <v>0.221014889702672</v>
      </c>
      <c r="AF76" s="18">
        <v>0.15208623981213201</v>
      </c>
      <c r="AG76" s="18">
        <v>3.8095080369133301E-3</v>
      </c>
      <c r="AH76" s="18">
        <v>1.1751461127471701E-3</v>
      </c>
      <c r="AI76" s="18">
        <v>7.5534127296388097E-4</v>
      </c>
      <c r="AJ76" s="18">
        <v>1.05433317319656E-4</v>
      </c>
      <c r="AK76" s="18">
        <v>1.11943649854547E-3</v>
      </c>
      <c r="AL76" s="18">
        <v>4.5940397487169199E-4</v>
      </c>
      <c r="AM76" s="18">
        <v>8.7673733856769996E-4</v>
      </c>
      <c r="AN76" s="18">
        <v>2.2153725336886E-3</v>
      </c>
      <c r="AO76" s="18">
        <v>7.2457057606891101E-4</v>
      </c>
      <c r="AP76" s="18">
        <v>1.49208627858026E-5</v>
      </c>
      <c r="AQ76" s="18">
        <v>5.9761135266804804E-4</v>
      </c>
      <c r="AR76" s="18">
        <v>2.3341909006436399E-4</v>
      </c>
      <c r="AS76" s="18">
        <v>7.0935579864392796E-4</v>
      </c>
      <c r="AT76" s="18">
        <v>9.6887469438707304E-5</v>
      </c>
      <c r="AU76" s="18">
        <v>3.0285621701789199E-4</v>
      </c>
      <c r="AV76" s="18">
        <v>1.1350562350849801E-3</v>
      </c>
      <c r="AW76" s="18">
        <v>4.0647959201995E-4</v>
      </c>
      <c r="AX76" s="18">
        <v>7.1157537459418303E-5</v>
      </c>
      <c r="AY76" s="18">
        <v>1.1397804471811599E-3</v>
      </c>
      <c r="AZ76" s="18">
        <v>1.1397804471811599E-3</v>
      </c>
      <c r="BA76" s="18">
        <v>6.9591210956049699E-4</v>
      </c>
      <c r="BB76" s="18">
        <v>8.3698263947044502E-4</v>
      </c>
      <c r="BC76" s="18">
        <v>3.5000823912959299E-2</v>
      </c>
      <c r="BD76" s="18">
        <v>1.85038313360512E-5</v>
      </c>
      <c r="BE76" s="18">
        <v>4.5412769841134699E-3</v>
      </c>
      <c r="BF76" s="18">
        <v>2.1477924599048702E-3</v>
      </c>
      <c r="BG76" s="18">
        <v>1.29421614704762E-5</v>
      </c>
      <c r="BH76" s="18">
        <v>1.3888765112541699E-3</v>
      </c>
      <c r="BI76" s="18">
        <v>1.88609744493795E-3</v>
      </c>
      <c r="BJ76" s="18">
        <v>6.3358250508295305E-4</v>
      </c>
      <c r="BK76" s="18">
        <v>3.23892735443243E-3</v>
      </c>
      <c r="BL76" s="18">
        <v>2.5179145605816301E-5</v>
      </c>
      <c r="BM76" s="18">
        <v>3.5966614946052899E-4</v>
      </c>
      <c r="BN76" s="18">
        <v>7.3425988593128796E-5</v>
      </c>
      <c r="BO76" s="18">
        <v>5.9924916368211401E-2</v>
      </c>
      <c r="BP76" s="18">
        <v>5.9469183909360901E-2</v>
      </c>
      <c r="BQ76" s="18">
        <v>5.6149504391850196E-3</v>
      </c>
      <c r="BR76" s="18">
        <v>1.0592926671694799E-3</v>
      </c>
      <c r="BS76" s="18">
        <v>3.9831730022929198E-4</v>
      </c>
      <c r="BT76" s="18">
        <v>8.5598478801431204E-5</v>
      </c>
      <c r="BU76" s="18">
        <v>5.16003004067918E-4</v>
      </c>
      <c r="BV76" s="18">
        <v>6.6479089563499397E-4</v>
      </c>
      <c r="BW76" s="18">
        <v>1.95970788447172E-3</v>
      </c>
      <c r="BX76" s="18">
        <v>5.6446052716831898E-5</v>
      </c>
      <c r="BY76" s="18"/>
      <c r="BZ76" s="18"/>
      <c r="CA76" s="18"/>
      <c r="CB76" s="18"/>
      <c r="CC76" s="18"/>
      <c r="CD76" s="18"/>
      <c r="CE76" s="18"/>
      <c r="CF76" s="18"/>
      <c r="CG76" s="18"/>
      <c r="CH76" s="18"/>
      <c r="CI76" s="18"/>
      <c r="CJ76" s="18"/>
      <c r="CK76" s="14"/>
    </row>
    <row r="77" spans="1:89">
      <c r="A77" s="13">
        <v>75</v>
      </c>
      <c r="B77" s="13">
        <v>65</v>
      </c>
      <c r="C77" s="13" t="s">
        <v>220</v>
      </c>
      <c r="D77" s="18">
        <v>3.0179564093655198E-4</v>
      </c>
      <c r="E77" s="18">
        <v>3.2127947537342899E-4</v>
      </c>
      <c r="F77" s="18">
        <v>2.0073800560619102E-6</v>
      </c>
      <c r="G77" s="18">
        <v>4.8442567875876498E-4</v>
      </c>
      <c r="H77" s="18">
        <v>4.1594999388862399E-5</v>
      </c>
      <c r="I77" s="18">
        <v>5.0910654766535095E-4</v>
      </c>
      <c r="J77" s="18">
        <v>7.4177577835727302E-4</v>
      </c>
      <c r="K77" s="18">
        <v>2.6173760340389099E-4</v>
      </c>
      <c r="L77" s="18">
        <v>2.9374917368689001E-4</v>
      </c>
      <c r="M77" s="18">
        <v>6.1792197921105795E-5</v>
      </c>
      <c r="N77" s="18">
        <v>1.5059287216175899E-5</v>
      </c>
      <c r="O77" s="18">
        <v>1.5662262505980999E-4</v>
      </c>
      <c r="P77" s="18">
        <v>3.4804005440579501E-4</v>
      </c>
      <c r="Q77" s="18">
        <v>1.8863071395169899E-5</v>
      </c>
      <c r="R77" s="18">
        <v>1.2496419250491999E-3</v>
      </c>
      <c r="S77" s="18">
        <v>5.0488273757468298E-4</v>
      </c>
      <c r="T77" s="18">
        <v>1.11243711035862E-4</v>
      </c>
      <c r="U77" s="18">
        <v>5.07349588692798E-5</v>
      </c>
      <c r="V77" s="18">
        <v>4.8513887456703097E-6</v>
      </c>
      <c r="W77" s="18">
        <v>2.40912996837153E-4</v>
      </c>
      <c r="X77" s="18">
        <v>6.6237181367705404E-4</v>
      </c>
      <c r="Y77" s="18">
        <v>2.1887965610908999E-4</v>
      </c>
      <c r="Z77" s="18">
        <v>8.4724009342177495E-4</v>
      </c>
      <c r="AA77" s="18">
        <v>9.9772331570608004E-4</v>
      </c>
      <c r="AB77" s="18">
        <v>6.1764016612985103E-6</v>
      </c>
      <c r="AC77" s="18">
        <v>3.7811542625194302E-4</v>
      </c>
      <c r="AD77" s="18">
        <v>1.4079557159350899E-5</v>
      </c>
      <c r="AE77" s="18">
        <v>1.7642451721249699E-6</v>
      </c>
      <c r="AF77" s="18">
        <v>6.8337566335160297E-6</v>
      </c>
      <c r="AG77" s="18">
        <v>2.7460140279979501E-4</v>
      </c>
      <c r="AH77" s="18">
        <v>3.7104593175334602E-8</v>
      </c>
      <c r="AI77" s="18">
        <v>7.4931875785293703E-6</v>
      </c>
      <c r="AJ77" s="18">
        <v>2.8341773539859302E-3</v>
      </c>
      <c r="AK77" s="18">
        <v>5.7457749159756998E-5</v>
      </c>
      <c r="AL77" s="18">
        <v>2.85636221476328E-3</v>
      </c>
      <c r="AM77" s="18">
        <v>1.46928894467666E-3</v>
      </c>
      <c r="AN77" s="18">
        <v>6.2946992673463298E-7</v>
      </c>
      <c r="AO77" s="18">
        <v>1.50453427522842E-3</v>
      </c>
      <c r="AP77" s="18">
        <v>3.4954180654486901E-4</v>
      </c>
      <c r="AQ77" s="18">
        <v>3.34609056513342E-3</v>
      </c>
      <c r="AR77" s="18">
        <v>8.7374251689703705E-4</v>
      </c>
      <c r="AS77" s="18">
        <v>4.1415833894697999E-5</v>
      </c>
      <c r="AT77" s="18">
        <v>5.4064722557834604E-4</v>
      </c>
      <c r="AU77" s="18">
        <v>6.5880471953427301E-4</v>
      </c>
      <c r="AV77" s="18">
        <v>2.0589899543724502E-3</v>
      </c>
      <c r="AW77" s="18">
        <v>7.2682270626581896E-4</v>
      </c>
      <c r="AX77" s="18">
        <v>3.3580282365215701E-4</v>
      </c>
      <c r="AY77" s="18">
        <v>1.1444956553014599E-3</v>
      </c>
      <c r="AZ77" s="18">
        <v>1.1444956553014599E-3</v>
      </c>
      <c r="BA77" s="18">
        <v>1.5360280171596E-3</v>
      </c>
      <c r="BB77" s="18">
        <v>4.1862832225526504E-6</v>
      </c>
      <c r="BC77" s="18">
        <v>3.3274807422939602E-4</v>
      </c>
      <c r="BD77" s="18">
        <v>7.0404212640172101E-4</v>
      </c>
      <c r="BE77" s="18">
        <v>8.8360749565061301E-4</v>
      </c>
      <c r="BF77" s="18">
        <v>1.1934737271484801E-4</v>
      </c>
      <c r="BG77" s="18">
        <v>6.9877088345970197E-5</v>
      </c>
      <c r="BH77" s="18">
        <v>2.1026005816514701E-5</v>
      </c>
      <c r="BI77" s="18">
        <v>1.33501368430369E-3</v>
      </c>
      <c r="BJ77" s="18">
        <v>1.21998798993946E-4</v>
      </c>
      <c r="BK77" s="18">
        <v>5.2649246510296703E-4</v>
      </c>
      <c r="BL77" s="18">
        <v>2.8522777241476799E-5</v>
      </c>
      <c r="BM77" s="18">
        <v>6.4339108221582895E-5</v>
      </c>
      <c r="BN77" s="18">
        <v>3.8409324347121699E-3</v>
      </c>
      <c r="BO77" s="18">
        <v>2.7524065515907199E-5</v>
      </c>
      <c r="BP77" s="18">
        <v>1.9082139044371799E-5</v>
      </c>
      <c r="BQ77" s="18">
        <v>4.5324445289256302E-4</v>
      </c>
      <c r="BR77" s="18">
        <v>2.7026550373967401E-5</v>
      </c>
      <c r="BS77" s="18">
        <v>3.5990568147343998E-6</v>
      </c>
      <c r="BT77" s="18">
        <v>1.57139866054661E-5</v>
      </c>
      <c r="BU77" s="18">
        <v>5.3975742356608598E-6</v>
      </c>
      <c r="BV77" s="18">
        <v>1.33517517593067E-4</v>
      </c>
      <c r="BW77" s="18">
        <v>5.6921227927246798E-5</v>
      </c>
      <c r="BX77" s="18">
        <v>1.22262741061689E-4</v>
      </c>
      <c r="BY77" s="18">
        <v>1.2075654241381301E-3</v>
      </c>
      <c r="BZ77" s="18"/>
      <c r="CA77" s="18"/>
      <c r="CB77" s="18"/>
      <c r="CC77" s="18"/>
      <c r="CD77" s="18"/>
      <c r="CE77" s="18"/>
      <c r="CF77" s="18"/>
      <c r="CG77" s="18"/>
      <c r="CH77" s="18"/>
      <c r="CI77" s="18"/>
      <c r="CJ77" s="18"/>
      <c r="CK77" s="14"/>
    </row>
    <row r="78" spans="1:89">
      <c r="A78" s="13">
        <v>76</v>
      </c>
      <c r="B78" s="13">
        <v>65</v>
      </c>
      <c r="C78" s="13" t="s">
        <v>222</v>
      </c>
      <c r="D78" s="18">
        <v>3.4574256062116002E-4</v>
      </c>
      <c r="E78" s="18">
        <v>3.8516992421161402E-4</v>
      </c>
      <c r="F78" s="18">
        <v>4.5547887962865398E-4</v>
      </c>
      <c r="G78" s="18">
        <v>3.5236949779310898E-4</v>
      </c>
      <c r="H78" s="18">
        <v>3.58639757811897E-6</v>
      </c>
      <c r="I78" s="18">
        <v>8.9567884298185697E-4</v>
      </c>
      <c r="J78" s="18">
        <v>1.84679211944465E-4</v>
      </c>
      <c r="K78" s="18">
        <v>2.4180528618682599E-4</v>
      </c>
      <c r="L78" s="18">
        <v>1.62516748427016E-4</v>
      </c>
      <c r="M78" s="18">
        <v>3.9297790753604903E-5</v>
      </c>
      <c r="N78" s="18">
        <v>1.0501851758748E-4</v>
      </c>
      <c r="O78" s="18">
        <v>3.7125685789086602E-4</v>
      </c>
      <c r="P78" s="18">
        <v>2.0249280283792599E-4</v>
      </c>
      <c r="Q78" s="18">
        <v>1.1694735185815301E-5</v>
      </c>
      <c r="R78" s="18">
        <v>6.76928297012707E-4</v>
      </c>
      <c r="S78" s="18">
        <v>5.8430022346661198E-5</v>
      </c>
      <c r="T78" s="18">
        <v>1.4820613601831099E-4</v>
      </c>
      <c r="U78" s="18">
        <v>7.6044782378475E-5</v>
      </c>
      <c r="V78" s="18">
        <v>2.66519355906271E-6</v>
      </c>
      <c r="W78" s="18">
        <v>2.4975537615020701E-4</v>
      </c>
      <c r="X78" s="18">
        <v>9.1745665065744598E-4</v>
      </c>
      <c r="Y78" s="18">
        <v>5.4070192928467795E-4</v>
      </c>
      <c r="Z78" s="18">
        <v>4.8837519934504805E-4</v>
      </c>
      <c r="AA78" s="18">
        <v>1.01741402326622E-3</v>
      </c>
      <c r="AB78" s="18">
        <v>1.2908967937030101E-5</v>
      </c>
      <c r="AC78" s="18">
        <v>7.0748844657978404E-4</v>
      </c>
      <c r="AD78" s="18">
        <v>8.6688169730725606E-6</v>
      </c>
      <c r="AE78" s="18">
        <v>2.22722241843826E-7</v>
      </c>
      <c r="AF78" s="18">
        <v>3.4529268972343601E-6</v>
      </c>
      <c r="AG78" s="18">
        <v>4.64251630359753E-4</v>
      </c>
      <c r="AH78" s="18">
        <v>3.4578081326532199E-5</v>
      </c>
      <c r="AI78" s="18">
        <v>1.2611183322476101E-4</v>
      </c>
      <c r="AJ78" s="18">
        <v>2.3121747780975401E-3</v>
      </c>
      <c r="AK78" s="18">
        <v>6.6012568938972896E-5</v>
      </c>
      <c r="AL78" s="18">
        <v>2.56582723342772E-3</v>
      </c>
      <c r="AM78" s="18">
        <v>1.13836678860093E-3</v>
      </c>
      <c r="AN78" s="18">
        <v>3.3050379714990802E-6</v>
      </c>
      <c r="AO78" s="18">
        <v>1.9099090851044699E-3</v>
      </c>
      <c r="AP78" s="18">
        <v>9.6897345719110803E-4</v>
      </c>
      <c r="AQ78" s="18">
        <v>3.5007194377033798E-3</v>
      </c>
      <c r="AR78" s="18">
        <v>1.34524681104125E-3</v>
      </c>
      <c r="AS78" s="18">
        <v>5.0586726194760497E-6</v>
      </c>
      <c r="AT78" s="18">
        <v>8.6310884372546397E-4</v>
      </c>
      <c r="AU78" s="18">
        <v>1.03900091933939E-3</v>
      </c>
      <c r="AV78" s="18">
        <v>2.8158682846261E-3</v>
      </c>
      <c r="AW78" s="18">
        <v>1.1269325289023099E-3</v>
      </c>
      <c r="AX78" s="18">
        <v>2.7561760813508301E-4</v>
      </c>
      <c r="AY78" s="18">
        <v>1.50144213637955E-3</v>
      </c>
      <c r="AZ78" s="18">
        <v>1.50144213637955E-3</v>
      </c>
      <c r="BA78" s="18">
        <v>1.9468116608284099E-3</v>
      </c>
      <c r="BB78" s="18">
        <v>4.4703632608412698E-5</v>
      </c>
      <c r="BC78" s="18">
        <v>4.85531464959134E-4</v>
      </c>
      <c r="BD78" s="18">
        <v>9.6311080102771897E-4</v>
      </c>
      <c r="BE78" s="18">
        <v>1.89635916361605E-3</v>
      </c>
      <c r="BF78" s="18">
        <v>1.1031429618756901E-4</v>
      </c>
      <c r="BG78" s="18">
        <v>1.78762826147321E-4</v>
      </c>
      <c r="BH78" s="18">
        <v>1.27976020832712E-6</v>
      </c>
      <c r="BI78" s="18">
        <v>2.20944607742649E-3</v>
      </c>
      <c r="BJ78" s="18">
        <v>1.86084105100814E-4</v>
      </c>
      <c r="BK78" s="18">
        <v>3.5659882840103903E-4</v>
      </c>
      <c r="BL78" s="18">
        <v>1.0326160997784901E-4</v>
      </c>
      <c r="BM78" s="18">
        <v>9.07635845647479E-6</v>
      </c>
      <c r="BN78" s="18">
        <v>3.11139303525189E-3</v>
      </c>
      <c r="BO78" s="18">
        <v>7.9403397505327305E-5</v>
      </c>
      <c r="BP78" s="18">
        <v>6.4389405708860302E-5</v>
      </c>
      <c r="BQ78" s="18">
        <v>4.7139076531889297E-4</v>
      </c>
      <c r="BR78" s="18">
        <v>2.26844414404635E-5</v>
      </c>
      <c r="BS78" s="18">
        <v>2.11548671784513E-6</v>
      </c>
      <c r="BT78" s="18">
        <v>5.6470094208912796E-6</v>
      </c>
      <c r="BU78" s="18">
        <v>1.1157380117254799E-5</v>
      </c>
      <c r="BV78" s="18">
        <v>2.3981887520147199E-4</v>
      </c>
      <c r="BW78" s="18">
        <v>5.0401039782236303E-5</v>
      </c>
      <c r="BX78" s="18">
        <v>3.7256050789424502E-5</v>
      </c>
      <c r="BY78" s="18">
        <v>1.35315781927145E-3</v>
      </c>
      <c r="BZ78" s="18">
        <v>0.95756087513561405</v>
      </c>
      <c r="CA78" s="18"/>
      <c r="CB78" s="18"/>
      <c r="CC78" s="18"/>
      <c r="CD78" s="18"/>
      <c r="CE78" s="18"/>
      <c r="CF78" s="18"/>
      <c r="CG78" s="18"/>
      <c r="CH78" s="18"/>
      <c r="CI78" s="18"/>
      <c r="CJ78" s="18"/>
      <c r="CK78" s="14"/>
    </row>
    <row r="79" spans="1:89">
      <c r="A79" s="13">
        <v>77</v>
      </c>
      <c r="B79" s="13">
        <v>66</v>
      </c>
      <c r="C79" s="13" t="s">
        <v>216</v>
      </c>
      <c r="D79" s="18">
        <v>1.2572329232861999E-3</v>
      </c>
      <c r="E79" s="18">
        <v>1.5373879672140201E-5</v>
      </c>
      <c r="F79" s="18">
        <v>1.5017576771823399E-4</v>
      </c>
      <c r="G79" s="18">
        <v>3.1086821440905499E-6</v>
      </c>
      <c r="H79" s="18">
        <v>2.4503932667859999E-3</v>
      </c>
      <c r="I79" s="18">
        <v>3.3699371996127499E-3</v>
      </c>
      <c r="J79" s="18">
        <v>6.0507700747551601E-5</v>
      </c>
      <c r="K79" s="18">
        <v>1.7262258915248501E-6</v>
      </c>
      <c r="L79" s="18">
        <v>8.1198114043963998E-4</v>
      </c>
      <c r="M79" s="18">
        <v>1.26095754373765E-3</v>
      </c>
      <c r="N79" s="18">
        <v>1.21705229331032E-3</v>
      </c>
      <c r="O79" s="18">
        <v>6.2998128651648301E-4</v>
      </c>
      <c r="P79" s="18">
        <v>6.1692169391893499E-4</v>
      </c>
      <c r="Q79" s="18">
        <v>3.1670091969505801E-4</v>
      </c>
      <c r="R79" s="18">
        <v>1.7703314404348999E-3</v>
      </c>
      <c r="S79" s="18">
        <v>2.1216391239219101E-4</v>
      </c>
      <c r="T79" s="18">
        <v>1.9178935272991799E-4</v>
      </c>
      <c r="U79" s="18">
        <v>1.73817579637287E-4</v>
      </c>
      <c r="V79" s="18">
        <v>4.82378232395099E-5</v>
      </c>
      <c r="W79" s="18">
        <v>1.0203236872184699E-3</v>
      </c>
      <c r="X79" s="18">
        <v>8.0461666135674799E-6</v>
      </c>
      <c r="Y79" s="18">
        <v>9.3557854642175696E-7</v>
      </c>
      <c r="Z79" s="18">
        <v>4.7917483854318403E-5</v>
      </c>
      <c r="AA79" s="18">
        <v>2.1962242877493401E-4</v>
      </c>
      <c r="AB79" s="18">
        <v>7.7451562210551297E-4</v>
      </c>
      <c r="AC79" s="18">
        <v>1.96244801111242E-4</v>
      </c>
      <c r="AD79" s="18">
        <v>1.3132719522895099E-4</v>
      </c>
      <c r="AE79" s="18">
        <v>1.9907682025395101E-5</v>
      </c>
      <c r="AF79" s="18">
        <v>1.1954229505322E-4</v>
      </c>
      <c r="AG79" s="18">
        <v>8.5017052261835407E-3</v>
      </c>
      <c r="AH79" s="18">
        <v>4.2493696697759598E-3</v>
      </c>
      <c r="AI79" s="18">
        <v>8.5484706078062798E-4</v>
      </c>
      <c r="AJ79" s="18">
        <v>4.0446925522416802E-3</v>
      </c>
      <c r="AK79" s="18">
        <v>2.4919715494896598E-4</v>
      </c>
      <c r="AL79" s="18">
        <v>1.3486692950002101E-3</v>
      </c>
      <c r="AM79" s="18">
        <v>1.50697320198239E-3</v>
      </c>
      <c r="AN79" s="18">
        <v>5.6050270082802899E-3</v>
      </c>
      <c r="AO79" s="18">
        <v>8.3980842616538103E-4</v>
      </c>
      <c r="AP79" s="18">
        <v>2.2546939540115702E-3</v>
      </c>
      <c r="AQ79" s="18">
        <v>3.3063439157112102E-4</v>
      </c>
      <c r="AR79" s="18">
        <v>8.2901772696755699E-5</v>
      </c>
      <c r="AS79" s="18">
        <v>1.3252784736774001E-3</v>
      </c>
      <c r="AT79" s="18">
        <v>3.4453094707698E-3</v>
      </c>
      <c r="AU79" s="18">
        <v>3.4664573272495899E-3</v>
      </c>
      <c r="AV79" s="18">
        <v>1.7816246124646199E-3</v>
      </c>
      <c r="AW79" s="18">
        <v>1.4441099525479601E-3</v>
      </c>
      <c r="AX79" s="18">
        <v>3.7706765085875498E-3</v>
      </c>
      <c r="AY79" s="18">
        <v>2.0975001913405701E-5</v>
      </c>
      <c r="AZ79" s="18">
        <v>2.0975001913405701E-5</v>
      </c>
      <c r="BA79" s="18">
        <v>9.1976026041360398E-6</v>
      </c>
      <c r="BB79" s="18">
        <v>6.6506123257672599E-4</v>
      </c>
      <c r="BC79" s="18">
        <v>9.7251747250470702E-4</v>
      </c>
      <c r="BD79" s="18">
        <v>2.4651075471864101E-3</v>
      </c>
      <c r="BE79" s="18">
        <v>4.4610597934925E-4</v>
      </c>
      <c r="BF79" s="18">
        <v>1.3325211424456899E-3</v>
      </c>
      <c r="BG79" s="18">
        <v>1.3486692950002101E-3</v>
      </c>
      <c r="BH79" s="18">
        <v>1.03336342462017E-3</v>
      </c>
      <c r="BI79" s="18">
        <v>1.1393206120036E-5</v>
      </c>
      <c r="BJ79" s="18">
        <v>3.3625228233505398E-3</v>
      </c>
      <c r="BK79" s="18">
        <v>5.2454444282312598E-8</v>
      </c>
      <c r="BL79" s="18">
        <v>4.4752223511891198E-6</v>
      </c>
      <c r="BM79" s="18">
        <v>3.0259949280527498E-3</v>
      </c>
      <c r="BN79" s="18">
        <v>1.36806671696674E-2</v>
      </c>
      <c r="BO79" s="18">
        <v>8.4543004539743905E-4</v>
      </c>
      <c r="BP79" s="18">
        <v>8.2032718887509496E-4</v>
      </c>
      <c r="BQ79" s="18">
        <v>2.20434213183284E-3</v>
      </c>
      <c r="BR79" s="18">
        <v>1.02529367002094E-3</v>
      </c>
      <c r="BS79" s="18">
        <v>1.02529367002094E-3</v>
      </c>
      <c r="BT79" s="18">
        <v>4.9487444707022902E-3</v>
      </c>
      <c r="BU79" s="18">
        <v>8.5156837340023904E-4</v>
      </c>
      <c r="BV79" s="18">
        <v>3.8545209840383596E-6</v>
      </c>
      <c r="BW79" s="18">
        <v>2.5758264163655201E-4</v>
      </c>
      <c r="BX79" s="18">
        <v>1.7887033457187999E-3</v>
      </c>
      <c r="BY79" s="18">
        <v>2.83200474401458E-6</v>
      </c>
      <c r="BZ79" s="18">
        <v>5.8776633189621405E-4</v>
      </c>
      <c r="CA79" s="18">
        <v>5.65019577340012E-4</v>
      </c>
      <c r="CB79" s="18"/>
      <c r="CC79" s="18"/>
      <c r="CD79" s="18"/>
      <c r="CE79" s="18"/>
      <c r="CF79" s="18"/>
      <c r="CG79" s="18"/>
      <c r="CH79" s="18"/>
      <c r="CI79" s="18"/>
      <c r="CJ79" s="18"/>
      <c r="CK79" s="14"/>
    </row>
    <row r="80" spans="1:89">
      <c r="A80" s="13">
        <v>78</v>
      </c>
      <c r="B80" s="13">
        <v>67</v>
      </c>
      <c r="C80" s="13" t="s">
        <v>96</v>
      </c>
      <c r="D80" s="18">
        <v>3.3401364672947902E-3</v>
      </c>
      <c r="E80" s="18">
        <v>4.6033921590906898E-5</v>
      </c>
      <c r="F80" s="18">
        <v>8.2132461211365995E-3</v>
      </c>
      <c r="G80" s="18">
        <v>4.7630211400008504E-3</v>
      </c>
      <c r="H80" s="18">
        <v>1.6368935168691999E-3</v>
      </c>
      <c r="I80" s="18">
        <v>1.8485332734498501E-3</v>
      </c>
      <c r="J80" s="18">
        <v>8.9259298434593299E-4</v>
      </c>
      <c r="K80" s="18">
        <v>6.2301499195060604E-4</v>
      </c>
      <c r="L80" s="18">
        <v>6.6932782985995305E-4</v>
      </c>
      <c r="M80" s="18">
        <v>7.2344798757807704E-4</v>
      </c>
      <c r="N80" s="18">
        <v>2.13733770191333E-3</v>
      </c>
      <c r="O80" s="18">
        <v>3.2499900138892798E-3</v>
      </c>
      <c r="P80" s="18">
        <v>5.7108226610745596E-3</v>
      </c>
      <c r="Q80" s="18">
        <v>4.4697131839942297E-3</v>
      </c>
      <c r="R80" s="18">
        <v>1.2870935937020901E-3</v>
      </c>
      <c r="S80" s="18">
        <v>5.0702307425521303E-3</v>
      </c>
      <c r="T80" s="18">
        <v>3.8305941227002299E-3</v>
      </c>
      <c r="U80" s="18">
        <v>3.0451723906304898E-3</v>
      </c>
      <c r="V80" s="18">
        <v>3.1459441500310101E-3</v>
      </c>
      <c r="W80" s="18">
        <v>5.75220826073968E-4</v>
      </c>
      <c r="X80" s="18">
        <v>3.4186489300148202E-3</v>
      </c>
      <c r="Y80" s="18">
        <v>5.7399514357906901E-3</v>
      </c>
      <c r="Z80" s="18">
        <v>1.57477157245844E-3</v>
      </c>
      <c r="AA80" s="18">
        <v>1.01263727017751E-3</v>
      </c>
      <c r="AB80" s="18">
        <v>2.0469511029666499E-3</v>
      </c>
      <c r="AC80" s="18">
        <v>4.4671344038508002E-4</v>
      </c>
      <c r="AD80" s="18">
        <v>6.2638877283234798E-3</v>
      </c>
      <c r="AE80" s="18">
        <v>2.8918960478064399E-3</v>
      </c>
      <c r="AF80" s="18">
        <v>5.6709218221881897E-3</v>
      </c>
      <c r="AG80" s="18">
        <v>8.2495161835338098E-3</v>
      </c>
      <c r="AH80" s="18">
        <v>1.44588168056055E-3</v>
      </c>
      <c r="AI80" s="18">
        <v>7.3642267710584703E-3</v>
      </c>
      <c r="AJ80" s="18">
        <v>2.8292810170779002E-3</v>
      </c>
      <c r="AK80" s="18">
        <v>1.1680501359759201E-3</v>
      </c>
      <c r="AL80" s="18">
        <v>1.7862298728410499E-3</v>
      </c>
      <c r="AM80" s="18">
        <v>3.4147341571266803E-4</v>
      </c>
      <c r="AN80" s="18">
        <v>7.3779424271964002E-4</v>
      </c>
      <c r="AO80" s="18">
        <v>5.81691263334833E-3</v>
      </c>
      <c r="AP80" s="18">
        <v>5.8293420237112898E-4</v>
      </c>
      <c r="AQ80" s="18">
        <v>2.7929189814555502E-3</v>
      </c>
      <c r="AR80" s="18">
        <v>1.14385442471338E-5</v>
      </c>
      <c r="AS80" s="18">
        <v>5.5781169295166899E-4</v>
      </c>
      <c r="AT80" s="18">
        <v>5.7157576992424401E-3</v>
      </c>
      <c r="AU80" s="18">
        <v>6.0342878723831598E-3</v>
      </c>
      <c r="AV80" s="18">
        <v>5.9970070783499597E-3</v>
      </c>
      <c r="AW80" s="18">
        <v>8.5101129876350504E-3</v>
      </c>
      <c r="AX80" s="18">
        <v>1.19116089135396E-2</v>
      </c>
      <c r="AY80" s="18">
        <v>2.49131428820455E-5</v>
      </c>
      <c r="AZ80" s="18">
        <v>2.49131428820455E-5</v>
      </c>
      <c r="BA80" s="18">
        <v>4.1295568188768201E-5</v>
      </c>
      <c r="BB80" s="18">
        <v>3.3566496044544502E-3</v>
      </c>
      <c r="BC80" s="18">
        <v>2.1136906359291502E-3</v>
      </c>
      <c r="BD80" s="18">
        <v>8.9651793976548298E-4</v>
      </c>
      <c r="BE80" s="18">
        <v>3.8887653040811201E-5</v>
      </c>
      <c r="BF80" s="18">
        <v>7.9112490010674608E-3</v>
      </c>
      <c r="BG80" s="18">
        <v>6.8627350006072998E-3</v>
      </c>
      <c r="BH80" s="18">
        <v>5.4461307683613801E-3</v>
      </c>
      <c r="BI80" s="18">
        <v>1.7309765129021799E-5</v>
      </c>
      <c r="BJ80" s="18">
        <v>6.9236561627861301E-4</v>
      </c>
      <c r="BK80" s="18">
        <v>5.8252202631694202E-3</v>
      </c>
      <c r="BL80" s="18">
        <v>1.1153858926066199E-3</v>
      </c>
      <c r="BM80" s="18">
        <v>7.3114755624745396E-3</v>
      </c>
      <c r="BN80" s="18">
        <v>2.8666450978767802E-3</v>
      </c>
      <c r="BO80" s="18">
        <v>2.5146396168423601E-3</v>
      </c>
      <c r="BP80" s="18">
        <v>2.4881670578103402E-3</v>
      </c>
      <c r="BQ80" s="18">
        <v>2.05375277793829E-3</v>
      </c>
      <c r="BR80" s="18">
        <v>8.4791672630616299E-7</v>
      </c>
      <c r="BS80" s="18">
        <v>8.4791672630616299E-7</v>
      </c>
      <c r="BT80" s="18">
        <v>7.6890427142618798E-3</v>
      </c>
      <c r="BU80" s="18">
        <v>1.31793312442127E-4</v>
      </c>
      <c r="BV80" s="18">
        <v>1.3814067947419801E-3</v>
      </c>
      <c r="BW80" s="18">
        <v>1.1121312919939201E-3</v>
      </c>
      <c r="BX80" s="18">
        <v>6.9123236213336804E-3</v>
      </c>
      <c r="BY80" s="18">
        <v>2.4779905126067999E-4</v>
      </c>
      <c r="BZ80" s="18">
        <v>6.6195131398920294E-5</v>
      </c>
      <c r="CA80" s="18">
        <v>6.4790395797612995E-5</v>
      </c>
      <c r="CB80" s="18">
        <v>3.27649692293602E-3</v>
      </c>
      <c r="CC80" s="18"/>
      <c r="CD80" s="18"/>
      <c r="CE80" s="18"/>
      <c r="CF80" s="18"/>
      <c r="CG80" s="18"/>
      <c r="CH80" s="18"/>
      <c r="CI80" s="18"/>
      <c r="CJ80" s="18"/>
      <c r="CK80" s="14"/>
    </row>
    <row r="81" spans="1:89">
      <c r="A81" s="13">
        <v>79</v>
      </c>
      <c r="B81" s="13">
        <v>68</v>
      </c>
      <c r="C81" s="13" t="s">
        <v>183</v>
      </c>
      <c r="D81" s="18">
        <v>1.10690294400207E-5</v>
      </c>
      <c r="E81" s="18">
        <v>5.1133529661736296E-4</v>
      </c>
      <c r="F81" s="18">
        <v>1.9334644224721999E-4</v>
      </c>
      <c r="G81" s="18">
        <v>5.7495331965823804E-4</v>
      </c>
      <c r="H81" s="18">
        <v>4.8553468683232499E-4</v>
      </c>
      <c r="I81" s="18">
        <v>3.3801880062961698E-5</v>
      </c>
      <c r="J81" s="18">
        <v>4.4765403260588997E-3</v>
      </c>
      <c r="K81" s="18">
        <v>1.01842513886891E-4</v>
      </c>
      <c r="L81" s="18">
        <v>1.39537688039671E-5</v>
      </c>
      <c r="M81" s="18">
        <v>1.8093946749559499E-4</v>
      </c>
      <c r="N81" s="18">
        <v>3.58443190101439E-4</v>
      </c>
      <c r="O81" s="18">
        <v>2.4430210582308403E-4</v>
      </c>
      <c r="P81" s="18">
        <v>1.4351225018081101E-4</v>
      </c>
      <c r="Q81" s="18">
        <v>1.8829583622491199E-4</v>
      </c>
      <c r="R81" s="18">
        <v>8.9175350695370695E-6</v>
      </c>
      <c r="S81" s="18">
        <v>2.03444005284266E-4</v>
      </c>
      <c r="T81" s="18">
        <v>5.3142010436414801E-5</v>
      </c>
      <c r="U81" s="18">
        <v>2.5210956780651501E-6</v>
      </c>
      <c r="V81" s="18">
        <v>9.8992167976892802E-5</v>
      </c>
      <c r="W81" s="18">
        <v>1.08380535273023E-4</v>
      </c>
      <c r="X81" s="18">
        <v>5.92031457719388E-5</v>
      </c>
      <c r="Y81" s="18">
        <v>2.6472638952843101E-4</v>
      </c>
      <c r="Z81" s="18">
        <v>3.4605988515620398E-5</v>
      </c>
      <c r="AA81" s="18">
        <v>1.1070592524359301E-3</v>
      </c>
      <c r="AB81" s="18">
        <v>1.3368638752808901E-4</v>
      </c>
      <c r="AC81" s="18">
        <v>3.6022246529993399E-4</v>
      </c>
      <c r="AD81" s="18">
        <v>5.4794516200501402E-5</v>
      </c>
      <c r="AE81" s="18">
        <v>1.47302878539753E-4</v>
      </c>
      <c r="AF81" s="18">
        <v>3.3239541526115099E-5</v>
      </c>
      <c r="AG81" s="18">
        <v>8.2848679762373499E-4</v>
      </c>
      <c r="AH81" s="18">
        <v>2.18220497968427E-3</v>
      </c>
      <c r="AI81" s="18">
        <v>6.3393196523039196E-5</v>
      </c>
      <c r="AJ81" s="18">
        <v>5.7892982140576104E-6</v>
      </c>
      <c r="AK81" s="18">
        <v>1.2598672059544101E-4</v>
      </c>
      <c r="AL81" s="18">
        <v>1.09210408678066E-6</v>
      </c>
      <c r="AM81" s="18">
        <v>1.5802936922366399E-3</v>
      </c>
      <c r="AN81" s="18">
        <v>4.8373005417743303E-4</v>
      </c>
      <c r="AO81" s="18">
        <v>3.9742466135308198E-3</v>
      </c>
      <c r="AP81" s="18">
        <v>1.54406560014793E-4</v>
      </c>
      <c r="AQ81" s="18">
        <v>2.6204069892743101E-3</v>
      </c>
      <c r="AR81" s="18">
        <v>2.42660535660765E-4</v>
      </c>
      <c r="AS81" s="18">
        <v>2.7233081298199801E-4</v>
      </c>
      <c r="AT81" s="18">
        <v>3.20009822120614E-3</v>
      </c>
      <c r="AU81" s="18">
        <v>2.6319636210151102E-3</v>
      </c>
      <c r="AV81" s="18">
        <v>1.7059967160005401E-3</v>
      </c>
      <c r="AW81" s="18">
        <v>3.0082699975109602E-3</v>
      </c>
      <c r="AX81" s="18">
        <v>3.6599806325331997E-5</v>
      </c>
      <c r="AY81" s="18">
        <v>1.72977417977009E-3</v>
      </c>
      <c r="AZ81" s="18">
        <v>1.72977417977009E-3</v>
      </c>
      <c r="BA81" s="18">
        <v>1.9226512374782101E-3</v>
      </c>
      <c r="BB81" s="18">
        <v>4.1964466627986699E-4</v>
      </c>
      <c r="BC81" s="18">
        <v>1.66792537209124E-4</v>
      </c>
      <c r="BD81" s="18">
        <v>4.2626691990142198E-4</v>
      </c>
      <c r="BE81" s="18">
        <v>1.74463339956803E-5</v>
      </c>
      <c r="BF81" s="18">
        <v>1.30636129507717E-4</v>
      </c>
      <c r="BG81" s="18">
        <v>2.2634436851576901E-3</v>
      </c>
      <c r="BH81" s="18">
        <v>1.53886782407502E-5</v>
      </c>
      <c r="BI81" s="18">
        <v>3.03395413708166E-6</v>
      </c>
      <c r="BJ81" s="18">
        <v>2.4220020671549001E-3</v>
      </c>
      <c r="BK81" s="18">
        <v>1.79968995031117E-3</v>
      </c>
      <c r="BL81" s="18">
        <v>2.9272876828894599E-4</v>
      </c>
      <c r="BM81" s="18">
        <v>1.0305551017851401E-3</v>
      </c>
      <c r="BN81" s="18">
        <v>3.67277572431397E-3</v>
      </c>
      <c r="BO81" s="18">
        <v>1.0226779361035699E-3</v>
      </c>
      <c r="BP81" s="18">
        <v>1.0985616655792799E-3</v>
      </c>
      <c r="BQ81" s="18">
        <v>1.36407389562742E-3</v>
      </c>
      <c r="BR81" s="18">
        <v>5.4826889237156803E-5</v>
      </c>
      <c r="BS81" s="18">
        <v>1.4683550727944501E-4</v>
      </c>
      <c r="BT81" s="18">
        <v>1.71074701718934E-5</v>
      </c>
      <c r="BU81" s="18">
        <v>8.9483525634097002E-6</v>
      </c>
      <c r="BV81" s="18">
        <v>5.2566757886205297E-4</v>
      </c>
      <c r="BW81" s="18">
        <v>2.4056056827328601E-6</v>
      </c>
      <c r="BX81" s="18">
        <v>6.8935144400780105E-8</v>
      </c>
      <c r="BY81" s="18">
        <v>1.63264172405288E-4</v>
      </c>
      <c r="BZ81" s="18">
        <v>1.48189603098014E-3</v>
      </c>
      <c r="CA81" s="18">
        <v>9.2294447350642404E-4</v>
      </c>
      <c r="CB81" s="18">
        <v>7.5780052390571502E-4</v>
      </c>
      <c r="CC81" s="18">
        <v>6.9118577789500197E-4</v>
      </c>
      <c r="CD81" s="18"/>
      <c r="CE81" s="18"/>
      <c r="CF81" s="18"/>
      <c r="CG81" s="18"/>
      <c r="CH81" s="18"/>
      <c r="CI81" s="18"/>
      <c r="CJ81" s="18"/>
      <c r="CK81" s="14"/>
    </row>
    <row r="82" spans="1:89">
      <c r="A82" s="13">
        <v>80</v>
      </c>
      <c r="B82" s="13">
        <v>69</v>
      </c>
      <c r="C82" s="13" t="s">
        <v>24</v>
      </c>
      <c r="D82" s="18">
        <v>1.2096303665903199E-3</v>
      </c>
      <c r="E82" s="18">
        <v>8.5483201172385995E-5</v>
      </c>
      <c r="F82" s="18">
        <v>8.7542439605786502E-5</v>
      </c>
      <c r="G82" s="18">
        <v>2.01615112230355E-3</v>
      </c>
      <c r="H82" s="18">
        <v>3.7687751356371999E-6</v>
      </c>
      <c r="I82" s="18">
        <v>2.2325762007622402E-3</v>
      </c>
      <c r="J82" s="18">
        <v>7.6133979438319495E-4</v>
      </c>
      <c r="K82" s="18">
        <v>2.0294110421023199E-4</v>
      </c>
      <c r="L82" s="18">
        <v>4.6670605337960497E-6</v>
      </c>
      <c r="M82" s="18">
        <v>3.1931017806975102E-5</v>
      </c>
      <c r="N82" s="18">
        <v>3.7990740824695297E-4</v>
      </c>
      <c r="O82" s="18">
        <v>7.4909319317114005E-4</v>
      </c>
      <c r="P82" s="18">
        <v>2.8058906675198098E-4</v>
      </c>
      <c r="Q82" s="18">
        <v>1.33944351137711E-5</v>
      </c>
      <c r="R82" s="18">
        <v>3.8469135974530302E-3</v>
      </c>
      <c r="S82" s="18">
        <v>1.38221532359733E-6</v>
      </c>
      <c r="T82" s="18">
        <v>1.32412741197462E-3</v>
      </c>
      <c r="U82" s="18">
        <v>1.0899266678225899E-3</v>
      </c>
      <c r="V82" s="18">
        <v>3.9887350708578E-4</v>
      </c>
      <c r="W82" s="18">
        <v>1.67346101290872E-4</v>
      </c>
      <c r="X82" s="18">
        <v>2.4846013301590198E-3</v>
      </c>
      <c r="Y82" s="18">
        <v>3.42128239794541E-3</v>
      </c>
      <c r="Z82" s="18">
        <v>1.5337665666563501E-3</v>
      </c>
      <c r="AA82" s="18">
        <v>5.60272771096689E-4</v>
      </c>
      <c r="AB82" s="18">
        <v>6.5975008706155097E-4</v>
      </c>
      <c r="AC82" s="18">
        <v>7.5124990847264596E-6</v>
      </c>
      <c r="AD82" s="18">
        <v>2.5298718760676801E-3</v>
      </c>
      <c r="AE82" s="18">
        <v>1.3280767163049601E-3</v>
      </c>
      <c r="AF82" s="18">
        <v>2.4686034121882299E-3</v>
      </c>
      <c r="AG82" s="18">
        <v>9.4868758132679999E-4</v>
      </c>
      <c r="AH82" s="18">
        <v>6.8498409847066698E-4</v>
      </c>
      <c r="AI82" s="18">
        <v>3.1133595663526799E-5</v>
      </c>
      <c r="AJ82" s="18">
        <v>7.7192786694391699E-4</v>
      </c>
      <c r="AK82" s="18">
        <v>2.7230224238929302E-3</v>
      </c>
      <c r="AL82" s="18">
        <v>8.8336502269522005E-4</v>
      </c>
      <c r="AM82" s="18">
        <v>1.7944284737033501E-4</v>
      </c>
      <c r="AN82" s="18">
        <v>1.4350947281999301E-4</v>
      </c>
      <c r="AO82" s="18">
        <v>1.3922796674051001E-3</v>
      </c>
      <c r="AP82" s="18">
        <v>3.28862944250403E-5</v>
      </c>
      <c r="AQ82" s="18">
        <v>5.1813345644361498E-3</v>
      </c>
      <c r="AR82" s="18">
        <v>6.0743790464736196E-4</v>
      </c>
      <c r="AS82" s="18">
        <v>2.0703754919735898E-8</v>
      </c>
      <c r="AT82" s="18">
        <v>1.0138392327464799E-4</v>
      </c>
      <c r="AU82" s="18">
        <v>2.4834654565130499E-4</v>
      </c>
      <c r="AV82" s="18">
        <v>3.7780056536444598E-4</v>
      </c>
      <c r="AW82" s="18">
        <v>3.9203920239501899E-4</v>
      </c>
      <c r="AX82" s="18">
        <v>6.60238575740139E-4</v>
      </c>
      <c r="AY82" s="18">
        <v>4.7897880791962499E-4</v>
      </c>
      <c r="AZ82" s="18">
        <v>4.7897880791962499E-4</v>
      </c>
      <c r="BA82" s="18">
        <v>3.81391339850358E-4</v>
      </c>
      <c r="BB82" s="18">
        <v>2.8033511827682599E-4</v>
      </c>
      <c r="BC82" s="18">
        <v>4.1478726156646897E-3</v>
      </c>
      <c r="BD82" s="18">
        <v>2.54077994609736E-5</v>
      </c>
      <c r="BE82" s="18">
        <v>2.9470587993102602E-4</v>
      </c>
      <c r="BF82" s="18">
        <v>1.4609382479213299E-7</v>
      </c>
      <c r="BG82" s="18">
        <v>9.7503277738049605E-4</v>
      </c>
      <c r="BH82" s="18">
        <v>2.2051206172149301E-4</v>
      </c>
      <c r="BI82" s="18">
        <v>1.0966258038280999E-3</v>
      </c>
      <c r="BJ82" s="18">
        <v>4.20743788967555E-5</v>
      </c>
      <c r="BK82" s="18">
        <v>1.9181771167170901E-3</v>
      </c>
      <c r="BL82" s="18">
        <v>1.23202933926916E-3</v>
      </c>
      <c r="BM82" s="18">
        <v>1.5587040330254499E-4</v>
      </c>
      <c r="BN82" s="18">
        <v>8.0474975820414192E-3</v>
      </c>
      <c r="BO82" s="18">
        <v>3.5893356863689E-3</v>
      </c>
      <c r="BP82" s="18">
        <v>2.6973043117541002E-3</v>
      </c>
      <c r="BQ82" s="18">
        <v>3.1889303329514398E-3</v>
      </c>
      <c r="BR82" s="18">
        <v>4.8090399154978599E-4</v>
      </c>
      <c r="BS82" s="18">
        <v>3.0274483578651598E-4</v>
      </c>
      <c r="BT82" s="18">
        <v>3.0262053025721598E-4</v>
      </c>
      <c r="BU82" s="18">
        <v>1.28021563706503E-4</v>
      </c>
      <c r="BV82" s="18">
        <v>1.9795411219255999E-3</v>
      </c>
      <c r="BW82" s="18">
        <v>1.5013884988618999E-3</v>
      </c>
      <c r="BX82" s="18">
        <v>5.6502750388924401E-5</v>
      </c>
      <c r="BY82" s="18">
        <v>2.0095330682038301E-3</v>
      </c>
      <c r="BZ82" s="18">
        <v>1.18482408218107E-3</v>
      </c>
      <c r="CA82" s="18">
        <v>1.21265869960376E-3</v>
      </c>
      <c r="CB82" s="18">
        <v>4.5245465341895499E-4</v>
      </c>
      <c r="CC82" s="18">
        <v>3.7624171052404301E-4</v>
      </c>
      <c r="CD82" s="18">
        <v>3.0161189610027902E-4</v>
      </c>
      <c r="CE82" s="18"/>
      <c r="CF82" s="18"/>
      <c r="CG82" s="18"/>
      <c r="CH82" s="18"/>
      <c r="CI82" s="18"/>
      <c r="CJ82" s="18"/>
      <c r="CK82" s="14"/>
    </row>
    <row r="83" spans="1:89">
      <c r="A83" s="13">
        <v>81</v>
      </c>
      <c r="B83" s="13">
        <v>70</v>
      </c>
      <c r="C83" s="13" t="s">
        <v>197</v>
      </c>
      <c r="D83" s="18">
        <v>3.4540109723825001E-4</v>
      </c>
      <c r="E83" s="18">
        <v>1.55342882221277E-3</v>
      </c>
      <c r="F83" s="18">
        <v>1.1455121939739799E-3</v>
      </c>
      <c r="G83" s="18">
        <v>4.2806317580817302E-3</v>
      </c>
      <c r="H83" s="18">
        <v>6.2276986175655398E-7</v>
      </c>
      <c r="I83" s="18">
        <v>8.4496942664384104E-5</v>
      </c>
      <c r="J83" s="18">
        <v>9.6802973281256901E-4</v>
      </c>
      <c r="K83" s="18">
        <v>5.50398591328243E-4</v>
      </c>
      <c r="L83" s="18">
        <v>1.44755327731948E-6</v>
      </c>
      <c r="M83" s="18">
        <v>4.9703772030207599E-4</v>
      </c>
      <c r="N83" s="18">
        <v>3.7917450680678201E-4</v>
      </c>
      <c r="O83" s="18">
        <v>2.40804607624598E-4</v>
      </c>
      <c r="P83" s="18">
        <v>2.5190216245035901E-3</v>
      </c>
      <c r="Q83" s="18">
        <v>7.6448771939852697E-4</v>
      </c>
      <c r="R83" s="18">
        <v>1.49293688609855E-3</v>
      </c>
      <c r="S83" s="18">
        <v>1.08980289936405E-3</v>
      </c>
      <c r="T83" s="18">
        <v>3.9110782997521602E-4</v>
      </c>
      <c r="U83" s="18">
        <v>4.9464888579894698E-4</v>
      </c>
      <c r="V83" s="18">
        <v>2.5413563734437899E-4</v>
      </c>
      <c r="W83" s="18">
        <v>4.9411140792479697E-5</v>
      </c>
      <c r="X83" s="18">
        <v>2.3705743280026399E-4</v>
      </c>
      <c r="Y83" s="18">
        <v>1.21641147428084E-3</v>
      </c>
      <c r="Z83" s="18">
        <v>1.6400162242681001E-4</v>
      </c>
      <c r="AA83" s="18">
        <v>1.5353225121439501E-3</v>
      </c>
      <c r="AB83" s="18">
        <v>4.4796982933196297E-3</v>
      </c>
      <c r="AC83" s="18">
        <v>5.4655440496298501E-4</v>
      </c>
      <c r="AD83" s="18">
        <v>6.1084846478064495E-4</v>
      </c>
      <c r="AE83" s="18">
        <v>1.54966751574703E-3</v>
      </c>
      <c r="AF83" s="18">
        <v>5.8523070329058403E-4</v>
      </c>
      <c r="AG83" s="18">
        <v>7.8942187617597106E-3</v>
      </c>
      <c r="AH83" s="18">
        <v>1.4074897398542099E-4</v>
      </c>
      <c r="AI83" s="18">
        <v>3.47578254263974E-4</v>
      </c>
      <c r="AJ83" s="18">
        <v>1.1237200120734699E-4</v>
      </c>
      <c r="AK83" s="18">
        <v>2.0641506889649201E-3</v>
      </c>
      <c r="AL83" s="18">
        <v>3.7917450680678201E-4</v>
      </c>
      <c r="AM83" s="18">
        <v>2.0324270673262599E-3</v>
      </c>
      <c r="AN83" s="18">
        <v>1.0922058025499699E-10</v>
      </c>
      <c r="AO83" s="18">
        <v>9.3711801652311905E-4</v>
      </c>
      <c r="AP83" s="18">
        <v>6.8196304735429106E-5</v>
      </c>
      <c r="AQ83" s="18">
        <v>2.3942660978747798E-3</v>
      </c>
      <c r="AR83" s="18">
        <v>2.8051974293596799E-5</v>
      </c>
      <c r="AS83" s="18">
        <v>4.9224665531516498E-4</v>
      </c>
      <c r="AT83" s="18">
        <v>1.2694002202656501E-3</v>
      </c>
      <c r="AU83" s="18">
        <v>5.12268872719551E-4</v>
      </c>
      <c r="AV83" s="18">
        <v>5.5007709038855E-4</v>
      </c>
      <c r="AW83" s="18">
        <v>5.2378024842191905E-4</v>
      </c>
      <c r="AX83" s="18">
        <v>1.9259593674604001E-3</v>
      </c>
      <c r="AY83" s="18">
        <v>3.9692903026802998E-5</v>
      </c>
      <c r="AZ83" s="18">
        <v>3.9692903026802998E-5</v>
      </c>
      <c r="BA83" s="18">
        <v>1.5986394231803001E-6</v>
      </c>
      <c r="BB83" s="18">
        <v>1.10489453323682E-5</v>
      </c>
      <c r="BC83" s="18">
        <v>1.9630005365612502E-3</v>
      </c>
      <c r="BD83" s="18">
        <v>4.4372754595578198E-4</v>
      </c>
      <c r="BE83" s="18">
        <v>4.1103267787114101E-5</v>
      </c>
      <c r="BF83" s="18">
        <v>1.5888466574983E-3</v>
      </c>
      <c r="BG83" s="18">
        <v>1.2215253010344699E-3</v>
      </c>
      <c r="BH83" s="18">
        <v>1.5336214224824E-3</v>
      </c>
      <c r="BI83" s="18">
        <v>7.49099417134824E-4</v>
      </c>
      <c r="BJ83" s="18">
        <v>1.4601439445646399E-3</v>
      </c>
      <c r="BK83" s="18">
        <v>2.4909947800060201E-3</v>
      </c>
      <c r="BL83" s="18">
        <v>2.1496590836721902E-3</v>
      </c>
      <c r="BM83" s="18">
        <v>6.4242943805304798E-6</v>
      </c>
      <c r="BN83" s="18">
        <v>1.40157027154851E-3</v>
      </c>
      <c r="BO83" s="18">
        <v>3.0080742717216499E-3</v>
      </c>
      <c r="BP83" s="18">
        <v>3.0695104379908199E-3</v>
      </c>
      <c r="BQ83" s="18">
        <v>4.5571585466775398E-4</v>
      </c>
      <c r="BR83" s="18">
        <v>2.81254526606072E-3</v>
      </c>
      <c r="BS83" s="18">
        <v>2.81254526606072E-3</v>
      </c>
      <c r="BT83" s="18">
        <v>3.55553471657885E-3</v>
      </c>
      <c r="BU83" s="18">
        <v>2.9050900673819801E-3</v>
      </c>
      <c r="BV83" s="18">
        <v>5.39168217311789E-5</v>
      </c>
      <c r="BW83" s="18">
        <v>9.86171434081912E-4</v>
      </c>
      <c r="BX83" s="18">
        <v>7.5192659531152705E-4</v>
      </c>
      <c r="BY83" s="18">
        <v>5.3721944623627499E-3</v>
      </c>
      <c r="BZ83" s="18">
        <v>2.9973717398595803E-4</v>
      </c>
      <c r="CA83" s="18">
        <v>2.83321451381914E-4</v>
      </c>
      <c r="CB83" s="18">
        <v>9.3673266272079698E-4</v>
      </c>
      <c r="CC83" s="18">
        <v>1.0792424181563E-3</v>
      </c>
      <c r="CD83" s="18">
        <v>9.4230641977220101E-4</v>
      </c>
      <c r="CE83" s="18">
        <v>6.3061099232447904E-3</v>
      </c>
      <c r="CF83" s="18"/>
      <c r="CG83" s="18"/>
      <c r="CH83" s="18"/>
      <c r="CI83" s="18"/>
      <c r="CJ83" s="18"/>
      <c r="CK83" s="14"/>
    </row>
    <row r="84" spans="1:89">
      <c r="A84" s="13">
        <v>82</v>
      </c>
      <c r="B84" s="13">
        <v>71</v>
      </c>
      <c r="C84" s="13" t="s">
        <v>150</v>
      </c>
      <c r="D84" s="18">
        <v>1.7755095015284401E-3</v>
      </c>
      <c r="E84" s="18">
        <v>1.112090197826E-3</v>
      </c>
      <c r="F84" s="18">
        <v>2.2848598217191898E-3</v>
      </c>
      <c r="G84" s="18">
        <v>3.2323342434732701E-3</v>
      </c>
      <c r="H84" s="18">
        <v>3.9499403458032297E-3</v>
      </c>
      <c r="I84" s="18">
        <v>1.01060995283419E-2</v>
      </c>
      <c r="J84" s="18">
        <v>4.6577954811635597E-3</v>
      </c>
      <c r="K84" s="18">
        <v>1.0457235755780901E-3</v>
      </c>
      <c r="L84" s="18">
        <v>4.5957076858798603E-5</v>
      </c>
      <c r="M84" s="18">
        <v>3.8281467362740401E-8</v>
      </c>
      <c r="N84" s="18">
        <v>4.8549530809279701E-5</v>
      </c>
      <c r="O84" s="18">
        <v>2.4815100125688099E-6</v>
      </c>
      <c r="P84" s="18">
        <v>1.7426088877732799E-3</v>
      </c>
      <c r="Q84" s="18">
        <v>2.2527006899211101E-3</v>
      </c>
      <c r="R84" s="18">
        <v>1.58448551444347E-4</v>
      </c>
      <c r="S84" s="18">
        <v>1.66071083753537E-3</v>
      </c>
      <c r="T84" s="18">
        <v>1.4655113455622299E-3</v>
      </c>
      <c r="U84" s="18">
        <v>1.5239008574548501E-3</v>
      </c>
      <c r="V84" s="18">
        <v>1.5731170054662401E-4</v>
      </c>
      <c r="W84" s="18">
        <v>1.4680702567125399E-5</v>
      </c>
      <c r="X84" s="18">
        <v>2.9087336623187798E-3</v>
      </c>
      <c r="Y84" s="18">
        <v>8.7062252854976605E-6</v>
      </c>
      <c r="Z84" s="18">
        <v>6.3647034321024601E-4</v>
      </c>
      <c r="AA84" s="18">
        <v>1.0842762314465201E-3</v>
      </c>
      <c r="AB84" s="18">
        <v>8.6509633271172007E-3</v>
      </c>
      <c r="AC84" s="18">
        <v>2.1824722910736101E-4</v>
      </c>
      <c r="AD84" s="18">
        <v>1.44217517499605E-3</v>
      </c>
      <c r="AE84" s="18">
        <v>3.6814661175239502E-4</v>
      </c>
      <c r="AF84" s="18">
        <v>1.74021473876382E-3</v>
      </c>
      <c r="AG84" s="18">
        <v>3.6106065676061402E-3</v>
      </c>
      <c r="AH84" s="18">
        <v>1.50966266813985E-3</v>
      </c>
      <c r="AI84" s="18">
        <v>2.8281489725987298E-3</v>
      </c>
      <c r="AJ84" s="18">
        <v>4.0337215650167102E-3</v>
      </c>
      <c r="AK84" s="18">
        <v>5.04808722109077E-4</v>
      </c>
      <c r="AL84" s="18">
        <v>3.8058442466137899E-7</v>
      </c>
      <c r="AM84" s="18">
        <v>4.6134117291892699E-4</v>
      </c>
      <c r="AN84" s="18">
        <v>3.7944409910366998E-3</v>
      </c>
      <c r="AO84" s="18">
        <v>3.8866557146952502E-3</v>
      </c>
      <c r="AP84" s="18">
        <v>1.5234689418337801E-5</v>
      </c>
      <c r="AQ84" s="18">
        <v>2.5678018239275901E-4</v>
      </c>
      <c r="AR84" s="18">
        <v>3.8722328333783401E-4</v>
      </c>
      <c r="AS84" s="18">
        <v>1.15930790993475E-3</v>
      </c>
      <c r="AT84" s="18">
        <v>1.9563742536134999E-3</v>
      </c>
      <c r="AU84" s="18">
        <v>1.7153161508528E-3</v>
      </c>
      <c r="AV84" s="18">
        <v>1.68271687968582E-3</v>
      </c>
      <c r="AW84" s="18">
        <v>1.76038175759794E-3</v>
      </c>
      <c r="AX84" s="18">
        <v>9.5978946279896196E-3</v>
      </c>
      <c r="AY84" s="18">
        <v>3.8211301802833599E-4</v>
      </c>
      <c r="AZ84" s="18">
        <v>2.3883858352883599E-4</v>
      </c>
      <c r="BA84" s="18">
        <v>4.3004415461564503E-4</v>
      </c>
      <c r="BB84" s="18">
        <v>1.7579400981800999E-4</v>
      </c>
      <c r="BC84" s="18">
        <v>4.5235351531890703E-3</v>
      </c>
      <c r="BD84" s="18">
        <v>5.8929270380367399E-5</v>
      </c>
      <c r="BE84" s="18">
        <v>1.4824780522433401E-6</v>
      </c>
      <c r="BF84" s="18">
        <v>1.092539719825E-3</v>
      </c>
      <c r="BG84" s="18">
        <v>2.2146953414474801E-3</v>
      </c>
      <c r="BH84" s="18">
        <v>1.1929871239412301E-3</v>
      </c>
      <c r="BI84" s="18">
        <v>3.4066174827820998E-4</v>
      </c>
      <c r="BJ84" s="18">
        <v>3.3665778967276101E-3</v>
      </c>
      <c r="BK84" s="18">
        <v>1.2122879200022901E-3</v>
      </c>
      <c r="BL84" s="18">
        <v>4.64943066260942E-3</v>
      </c>
      <c r="BM84" s="18">
        <v>1.14371003419223E-3</v>
      </c>
      <c r="BN84" s="18">
        <v>5.1994560543676101E-3</v>
      </c>
      <c r="BO84" s="18">
        <v>4.5687073331416297E-3</v>
      </c>
      <c r="BP84" s="18">
        <v>4.5067362516398798E-3</v>
      </c>
      <c r="BQ84" s="18">
        <v>1.25384522554206E-2</v>
      </c>
      <c r="BR84" s="18">
        <v>6.7264778370706001E-3</v>
      </c>
      <c r="BS84" s="18">
        <v>6.2878211706002898E-3</v>
      </c>
      <c r="BT84" s="18">
        <v>6.7219827430569099E-3</v>
      </c>
      <c r="BU84" s="18">
        <v>3.0395378607946401E-3</v>
      </c>
      <c r="BV84" s="18">
        <v>2.6360138161908998E-4</v>
      </c>
      <c r="BW84" s="18">
        <v>1.5313369788064101E-4</v>
      </c>
      <c r="BX84" s="18">
        <v>2.9466948662676099E-3</v>
      </c>
      <c r="BY84" s="18">
        <v>2.0235772425062099E-3</v>
      </c>
      <c r="BZ84" s="18">
        <v>1.87160233567109E-4</v>
      </c>
      <c r="CA84" s="18">
        <v>1.34998140683846E-4</v>
      </c>
      <c r="CB84" s="18">
        <v>6.4476224293101504E-4</v>
      </c>
      <c r="CC84" s="18">
        <v>1.97575113295028E-4</v>
      </c>
      <c r="CD84" s="18">
        <v>1.5379059501676999E-4</v>
      </c>
      <c r="CE84" s="18">
        <v>3.9020556666026001E-5</v>
      </c>
      <c r="CF84" s="18">
        <v>1.5785433505358399E-3</v>
      </c>
      <c r="CG84" s="18"/>
      <c r="CH84" s="18"/>
      <c r="CI84" s="18"/>
      <c r="CJ84" s="18"/>
      <c r="CK84" s="14"/>
    </row>
    <row r="85" spans="1:89">
      <c r="A85" s="13">
        <v>83</v>
      </c>
      <c r="B85" s="13">
        <v>72</v>
      </c>
      <c r="C85" s="13" t="s">
        <v>94</v>
      </c>
      <c r="D85" s="18">
        <v>7.8040489694094795E-5</v>
      </c>
      <c r="E85" s="18">
        <v>5.1469497715393405E-4</v>
      </c>
      <c r="F85" s="18">
        <v>8.95105766774589E-6</v>
      </c>
      <c r="G85" s="18">
        <v>2.6625951585701501E-4</v>
      </c>
      <c r="H85" s="18">
        <v>2.3604990908680399E-3</v>
      </c>
      <c r="I85" s="18">
        <v>2.8775853510883798E-4</v>
      </c>
      <c r="J85" s="18">
        <v>8.8734489949918101E-5</v>
      </c>
      <c r="K85" s="18">
        <v>1.9353471001710201E-5</v>
      </c>
      <c r="L85" s="18">
        <v>5.35344653046048E-4</v>
      </c>
      <c r="M85" s="18">
        <v>3.5741983237182803E-4</v>
      </c>
      <c r="N85" s="18">
        <v>7.9017104528859101E-4</v>
      </c>
      <c r="O85" s="18">
        <v>1.03359603967976E-3</v>
      </c>
      <c r="P85" s="18">
        <v>1.31202893789901E-3</v>
      </c>
      <c r="Q85" s="18">
        <v>6.3947131033344605E-5</v>
      </c>
      <c r="R85" s="18">
        <v>6.7946991261900395E-4</v>
      </c>
      <c r="S85" s="18">
        <v>2.0835210935382301E-4</v>
      </c>
      <c r="T85" s="18">
        <v>9.4632138272612203E-5</v>
      </c>
      <c r="U85" s="18">
        <v>2.4391564272814899E-5</v>
      </c>
      <c r="V85" s="18">
        <v>8.5934753429108099E-4</v>
      </c>
      <c r="W85" s="18">
        <v>2.8866739722825802E-3</v>
      </c>
      <c r="X85" s="18">
        <v>4.7500729002619702E-4</v>
      </c>
      <c r="Y85" s="18">
        <v>1.52413880624639E-4</v>
      </c>
      <c r="Z85" s="18">
        <v>1.2367448055044599E-3</v>
      </c>
      <c r="AA85" s="18">
        <v>9.5241435772313405E-4</v>
      </c>
      <c r="AB85" s="18">
        <v>1.5743440877501802E-5</v>
      </c>
      <c r="AC85" s="18">
        <v>7.5449653571728505E-5</v>
      </c>
      <c r="AD85" s="18">
        <v>3.08211502533698E-4</v>
      </c>
      <c r="AE85" s="18">
        <v>5.9521396944568599E-5</v>
      </c>
      <c r="AF85" s="18">
        <v>2.8935807554796402E-4</v>
      </c>
      <c r="AG85" s="18">
        <v>6.5672407701352798E-5</v>
      </c>
      <c r="AH85" s="18">
        <v>2.0173987241928299E-4</v>
      </c>
      <c r="AI85" s="18">
        <v>3.6529427064569599E-3</v>
      </c>
      <c r="AJ85" s="18">
        <v>2.7457141687438097E-4</v>
      </c>
      <c r="AK85" s="18">
        <v>8.0057255895902499E-7</v>
      </c>
      <c r="AL85" s="18">
        <v>1.21854956162559E-3</v>
      </c>
      <c r="AM85" s="18">
        <v>1.05009088958393E-3</v>
      </c>
      <c r="AN85" s="18">
        <v>6.1221866335111995E-5</v>
      </c>
      <c r="AO85" s="18">
        <v>6.5214201461649105E-4</v>
      </c>
      <c r="AP85" s="18">
        <v>2.6541303562202301E-4</v>
      </c>
      <c r="AQ85" s="18">
        <v>6.49258171208764E-6</v>
      </c>
      <c r="AR85" s="18">
        <v>1.1953826404738799E-3</v>
      </c>
      <c r="AS85" s="18">
        <v>3.2994881406694101E-5</v>
      </c>
      <c r="AT85" s="18">
        <v>5.7778318996189605E-4</v>
      </c>
      <c r="AU85" s="18">
        <v>4.4904364171530301E-4</v>
      </c>
      <c r="AV85" s="18">
        <v>8.6065060189797194E-5</v>
      </c>
      <c r="AW85" s="18">
        <v>4.05919226450909E-4</v>
      </c>
      <c r="AX85" s="18">
        <v>3.7964631349762901E-6</v>
      </c>
      <c r="AY85" s="18">
        <v>4.5298559742494903E-3</v>
      </c>
      <c r="AZ85" s="18">
        <v>4.1913273961894501E-3</v>
      </c>
      <c r="BA85" s="18">
        <v>3.5292253911174101E-3</v>
      </c>
      <c r="BB85" s="18">
        <v>3.5875780610893001E-4</v>
      </c>
      <c r="BC85" s="18">
        <v>2.3695031477597101E-4</v>
      </c>
      <c r="BD85" s="18">
        <v>2.6117529164806099E-3</v>
      </c>
      <c r="BE85" s="18">
        <v>2.9307855359827199E-4</v>
      </c>
      <c r="BF85" s="18">
        <v>1.7554047781604999E-3</v>
      </c>
      <c r="BG85" s="18">
        <v>3.6949034980086099E-3</v>
      </c>
      <c r="BH85" s="18">
        <v>2.8292225038893399E-4</v>
      </c>
      <c r="BI85" s="18">
        <v>2.7522003829243499E-4</v>
      </c>
      <c r="BJ85" s="18">
        <v>2.0560544675624699E-4</v>
      </c>
      <c r="BK85" s="18">
        <v>1.38830473639913E-3</v>
      </c>
      <c r="BL85" s="18">
        <v>1.72872397117823E-3</v>
      </c>
      <c r="BM85" s="18">
        <v>7.7157881181641301E-4</v>
      </c>
      <c r="BN85" s="18">
        <v>3.11208543418698E-4</v>
      </c>
      <c r="BO85" s="18">
        <v>9.2836239554530502E-4</v>
      </c>
      <c r="BP85" s="18">
        <v>9.1730413699148898E-4</v>
      </c>
      <c r="BQ85" s="18">
        <v>1.9485497505868799E-3</v>
      </c>
      <c r="BR85" s="18">
        <v>7.9440629735538494E-5</v>
      </c>
      <c r="BS85" s="18">
        <v>3.1263139233658703E-5</v>
      </c>
      <c r="BT85" s="18">
        <v>2.3050128695332002E-3</v>
      </c>
      <c r="BU85" s="18">
        <v>1.0343422827595899E-4</v>
      </c>
      <c r="BV85" s="18">
        <v>2.7348729567402101E-4</v>
      </c>
      <c r="BW85" s="18">
        <v>1.7492579416692499E-3</v>
      </c>
      <c r="BX85" s="18">
        <v>4.5399587500365401E-4</v>
      </c>
      <c r="BY85" s="18">
        <v>1.6377145616273401E-3</v>
      </c>
      <c r="BZ85" s="18">
        <v>8.1946748757891197E-4</v>
      </c>
      <c r="CA85" s="18">
        <v>6.4874774478377196E-4</v>
      </c>
      <c r="CB85" s="18">
        <v>1.89429899040906E-4</v>
      </c>
      <c r="CC85" s="18">
        <v>2.2470397856641801E-4</v>
      </c>
      <c r="CD85" s="18">
        <v>1.3352723446550801E-3</v>
      </c>
      <c r="CE85" s="18">
        <v>4.7544733909725804E-6</v>
      </c>
      <c r="CF85" s="18">
        <v>1.2326628579400201E-3</v>
      </c>
      <c r="CG85" s="18">
        <v>5.7159141591259905E-4</v>
      </c>
      <c r="CH85" s="18"/>
      <c r="CI85" s="18"/>
      <c r="CJ85" s="18"/>
      <c r="CK85" s="14"/>
    </row>
    <row r="86" spans="1:89">
      <c r="A86" s="13">
        <v>84</v>
      </c>
      <c r="B86" s="13">
        <v>73</v>
      </c>
      <c r="C86" s="13" t="s">
        <v>100</v>
      </c>
      <c r="D86" s="18">
        <v>1.73908538044731E-3</v>
      </c>
      <c r="E86" s="18">
        <v>1.5984783166044401E-4</v>
      </c>
      <c r="F86" s="18">
        <v>9.9611874191971104E-4</v>
      </c>
      <c r="G86" s="18">
        <v>1.0995874529051399E-2</v>
      </c>
      <c r="H86" s="18">
        <v>6.9997052227729296E-3</v>
      </c>
      <c r="I86" s="18">
        <v>9.8829547612615098E-3</v>
      </c>
      <c r="J86" s="18">
        <v>1.5276605615896801E-3</v>
      </c>
      <c r="K86" s="18">
        <v>4.8232142985360797E-3</v>
      </c>
      <c r="L86" s="18">
        <v>2.3448734435273E-4</v>
      </c>
      <c r="M86" s="18">
        <v>1.7333982879795E-4</v>
      </c>
      <c r="N86" s="18">
        <v>2.3749707112189801E-4</v>
      </c>
      <c r="O86" s="18">
        <v>1.6935112578130601E-2</v>
      </c>
      <c r="P86" s="18">
        <v>1.0802079737243999E-2</v>
      </c>
      <c r="Q86" s="18">
        <v>1.0784590650204999E-2</v>
      </c>
      <c r="R86" s="18">
        <v>2.5112136768890799E-3</v>
      </c>
      <c r="S86" s="18">
        <v>4.0684971130444799E-3</v>
      </c>
      <c r="T86" s="18">
        <v>1.79276075993002E-3</v>
      </c>
      <c r="U86" s="18">
        <v>1.8171875095910101E-3</v>
      </c>
      <c r="V86" s="18">
        <v>1.2187220007413499E-3</v>
      </c>
      <c r="W86" s="18">
        <v>1.7407739295140299E-3</v>
      </c>
      <c r="X86" s="18">
        <v>6.8643503972942103E-4</v>
      </c>
      <c r="Y86" s="18">
        <v>7.3501495307680897E-5</v>
      </c>
      <c r="Z86" s="18">
        <v>1.41620570023526E-3</v>
      </c>
      <c r="AA86" s="18">
        <v>8.5738822920576304E-4</v>
      </c>
      <c r="AB86" s="18">
        <v>4.0876311227517701E-3</v>
      </c>
      <c r="AC86" s="18">
        <v>3.9526640990480901E-4</v>
      </c>
      <c r="AD86" s="18">
        <v>5.9933268573251703E-3</v>
      </c>
      <c r="AE86" s="18">
        <v>3.7842757159699898E-4</v>
      </c>
      <c r="AF86" s="18">
        <v>5.7831587799760803E-3</v>
      </c>
      <c r="AG86" s="18">
        <v>3.5010984379091801E-3</v>
      </c>
      <c r="AH86" s="18">
        <v>6.9969849073210303E-3</v>
      </c>
      <c r="AI86" s="18">
        <v>2.4652773139008802E-3</v>
      </c>
      <c r="AJ86" s="18">
        <v>1.9960720920028799E-3</v>
      </c>
      <c r="AK86" s="18">
        <v>1.43931523758788E-4</v>
      </c>
      <c r="AL86" s="18">
        <v>1.21377082915326E-4</v>
      </c>
      <c r="AM86" s="18">
        <v>3.2492870509791198E-7</v>
      </c>
      <c r="AN86" s="18">
        <v>1.51465532621495E-2</v>
      </c>
      <c r="AO86" s="18">
        <v>9.2169439270636203E-3</v>
      </c>
      <c r="AP86" s="18">
        <v>9.9911485430894298E-4</v>
      </c>
      <c r="AQ86" s="18">
        <v>2.3166169378331298E-3</v>
      </c>
      <c r="AR86" s="18">
        <v>1.3110427654941001E-5</v>
      </c>
      <c r="AS86" s="18">
        <v>4.5581624757553797E-3</v>
      </c>
      <c r="AT86" s="18">
        <v>7.84309266895045E-3</v>
      </c>
      <c r="AU86" s="18">
        <v>7.89077624077901E-3</v>
      </c>
      <c r="AV86" s="18">
        <v>1.02703222781631E-2</v>
      </c>
      <c r="AW86" s="18">
        <v>7.8379814571441792E-3</v>
      </c>
      <c r="AX86" s="18">
        <v>1.8744768534870102E-2</v>
      </c>
      <c r="AY86" s="18">
        <v>1.1744949340099799E-6</v>
      </c>
      <c r="AZ86" s="18">
        <v>6.5977086857326503E-7</v>
      </c>
      <c r="BA86" s="18">
        <v>9.0451153774080405E-6</v>
      </c>
      <c r="BB86" s="18">
        <v>9.7858679870532397E-3</v>
      </c>
      <c r="BC86" s="18">
        <v>2.830132733438E-3</v>
      </c>
      <c r="BD86" s="18">
        <v>4.4131823767821401E-3</v>
      </c>
      <c r="BE86" s="18">
        <v>5.6351686887261602E-4</v>
      </c>
      <c r="BF86" s="18">
        <v>1.1814744733296299E-3</v>
      </c>
      <c r="BG86" s="18">
        <v>8.9419828899638502E-3</v>
      </c>
      <c r="BH86" s="18">
        <v>2.3959877010954001E-3</v>
      </c>
      <c r="BI86" s="18">
        <v>6.6619389828670803E-3</v>
      </c>
      <c r="BJ86" s="18">
        <v>4.6358787459697204E-3</v>
      </c>
      <c r="BK86" s="18">
        <v>1.4335196542218901E-3</v>
      </c>
      <c r="BL86" s="18">
        <v>7.0969684280382198E-3</v>
      </c>
      <c r="BM86" s="18">
        <v>9.6462962655462095E-4</v>
      </c>
      <c r="BN86" s="18">
        <v>3.38274045820893E-3</v>
      </c>
      <c r="BO86" s="18">
        <v>3.9689968807615399E-3</v>
      </c>
      <c r="BP86" s="18">
        <v>3.9894934186363003E-3</v>
      </c>
      <c r="BQ86" s="18">
        <v>6.5030904864230401E-4</v>
      </c>
      <c r="BR86" s="18">
        <v>1.6636133665580199E-4</v>
      </c>
      <c r="BS86" s="18">
        <v>3.8643780844348203E-4</v>
      </c>
      <c r="BT86" s="18">
        <v>1.3120576212548999E-2</v>
      </c>
      <c r="BU86" s="18">
        <v>1.5487499529856701E-3</v>
      </c>
      <c r="BV86" s="18">
        <v>5.9629995194736998E-5</v>
      </c>
      <c r="BW86" s="18">
        <v>2.28789973751985E-5</v>
      </c>
      <c r="BX86" s="18">
        <v>6.3263197632265804E-3</v>
      </c>
      <c r="BY86" s="18">
        <v>4.1497324953866501E-5</v>
      </c>
      <c r="BZ86" s="18">
        <v>2.90952433778201E-3</v>
      </c>
      <c r="CA86" s="18">
        <v>2.2843330736893202E-3</v>
      </c>
      <c r="CB86" s="18">
        <v>2.7383075000108198E-3</v>
      </c>
      <c r="CC86" s="18">
        <v>7.2585415477080797E-3</v>
      </c>
      <c r="CD86" s="18">
        <v>2.3787699432331901E-3</v>
      </c>
      <c r="CE86" s="18">
        <v>9.8572745965434892E-4</v>
      </c>
      <c r="CF86" s="18">
        <v>9.0455270559433598E-4</v>
      </c>
      <c r="CG86" s="18">
        <v>4.7699200834130304E-3</v>
      </c>
      <c r="CH86" s="18">
        <v>9.4721672446202398E-7</v>
      </c>
      <c r="CI86" s="18"/>
      <c r="CJ86" s="18"/>
      <c r="CK86" s="14"/>
    </row>
    <row r="87" spans="1:89">
      <c r="A87" s="13">
        <v>85</v>
      </c>
      <c r="B87" s="13">
        <v>74</v>
      </c>
      <c r="C87" s="13" t="s">
        <v>173</v>
      </c>
      <c r="D87" s="18">
        <v>3.66041510167448E-4</v>
      </c>
      <c r="E87" s="18">
        <v>2.4167239275069102E-3</v>
      </c>
      <c r="F87" s="18">
        <v>3.5265642162049301E-3</v>
      </c>
      <c r="G87" s="18">
        <v>2.7603036064111899E-3</v>
      </c>
      <c r="H87" s="18">
        <v>7.1242457948969802E-3</v>
      </c>
      <c r="I87" s="18">
        <v>2.8258531068972199E-3</v>
      </c>
      <c r="J87" s="18">
        <v>1.09297336740062E-3</v>
      </c>
      <c r="K87" s="18">
        <v>4.6626735689420898E-4</v>
      </c>
      <c r="L87" s="18">
        <v>9.6278580428804704E-4</v>
      </c>
      <c r="M87" s="18">
        <v>5.6828861005647801E-4</v>
      </c>
      <c r="N87" s="18">
        <v>3.7504254439958701E-4</v>
      </c>
      <c r="O87" s="18">
        <v>1.4383100885195601E-3</v>
      </c>
      <c r="P87" s="18">
        <v>7.5596966906855603E-3</v>
      </c>
      <c r="Q87" s="18">
        <v>1.9878750713277402E-3</v>
      </c>
      <c r="R87" s="18">
        <v>5.3152084506407303E-4</v>
      </c>
      <c r="S87" s="18">
        <v>5.5611531598833796E-4</v>
      </c>
      <c r="T87" s="18">
        <v>1.9321765201060399E-3</v>
      </c>
      <c r="U87" s="18">
        <v>2.3502491564052199E-3</v>
      </c>
      <c r="V87" s="18">
        <v>7.50977118089625E-4</v>
      </c>
      <c r="W87" s="18">
        <v>1.75679417009903E-3</v>
      </c>
      <c r="X87" s="18">
        <v>1.75159468863369E-3</v>
      </c>
      <c r="Y87" s="18">
        <v>2.2133908703386102E-3</v>
      </c>
      <c r="Z87" s="18">
        <v>7.4811602842013403E-4</v>
      </c>
      <c r="AA87" s="18">
        <v>3.2337029470452501E-4</v>
      </c>
      <c r="AB87" s="18">
        <v>1.60901838571454E-3</v>
      </c>
      <c r="AC87" s="18">
        <v>9.8570791488215392E-4</v>
      </c>
      <c r="AD87" s="18">
        <v>1.7787235539447799E-4</v>
      </c>
      <c r="AE87" s="18">
        <v>7.4615477361323897E-4</v>
      </c>
      <c r="AF87" s="18">
        <v>1.6173790008706701E-4</v>
      </c>
      <c r="AG87" s="18">
        <v>6.2916260906174101E-3</v>
      </c>
      <c r="AH87" s="18">
        <v>1.5147199237284599E-3</v>
      </c>
      <c r="AI87" s="18">
        <v>9.6532760525289802E-4</v>
      </c>
      <c r="AJ87" s="18">
        <v>6.7333161795943503E-3</v>
      </c>
      <c r="AK87" s="18">
        <v>4.8510557833770699E-4</v>
      </c>
      <c r="AL87" s="18">
        <v>6.0109554185516301E-4</v>
      </c>
      <c r="AM87" s="18">
        <v>9.4277736959515204E-8</v>
      </c>
      <c r="AN87" s="18">
        <v>2.7448919526605001E-3</v>
      </c>
      <c r="AO87" s="18">
        <v>1.21856785516645E-4</v>
      </c>
      <c r="AP87" s="18">
        <v>4.1056736351084397E-5</v>
      </c>
      <c r="AQ87" s="18">
        <v>1.7243804012299701E-4</v>
      </c>
      <c r="AR87" s="18">
        <v>3.1461098894729401E-4</v>
      </c>
      <c r="AS87" s="18">
        <v>5.3096347486735699E-4</v>
      </c>
      <c r="AT87" s="18">
        <v>5.8474388477006501E-3</v>
      </c>
      <c r="AU87" s="18">
        <v>4.4852090811886604E-3</v>
      </c>
      <c r="AV87" s="18">
        <v>3.2302788714872201E-3</v>
      </c>
      <c r="AW87" s="18">
        <v>5.9885816726434199E-3</v>
      </c>
      <c r="AX87" s="18">
        <v>3.9429065027607202E-4</v>
      </c>
      <c r="AY87" s="18">
        <v>5.6752786266895696E-4</v>
      </c>
      <c r="AZ87" s="18">
        <v>5.6752786266895696E-4</v>
      </c>
      <c r="BA87" s="18">
        <v>6.7492515977377705E-4</v>
      </c>
      <c r="BB87" s="18">
        <v>2.61198262007541E-3</v>
      </c>
      <c r="BC87" s="18">
        <v>9.6571911621380103E-4</v>
      </c>
      <c r="BD87" s="18">
        <v>3.93574559963466E-4</v>
      </c>
      <c r="BE87" s="18">
        <v>6.4834654934301395E-4</v>
      </c>
      <c r="BF87" s="18">
        <v>2.3406887009457101E-6</v>
      </c>
      <c r="BG87" s="18">
        <v>3.64997801139066E-3</v>
      </c>
      <c r="BH87" s="18">
        <v>3.1588231851776102E-4</v>
      </c>
      <c r="BI87" s="18">
        <v>1.8738943537462299E-5</v>
      </c>
      <c r="BJ87" s="18">
        <v>7.5369277275479096E-4</v>
      </c>
      <c r="BK87" s="18">
        <v>0.76576566312457295</v>
      </c>
      <c r="BL87" s="18">
        <v>6.0095089197901598E-4</v>
      </c>
      <c r="BM87" s="18">
        <v>7.2647552368829702E-3</v>
      </c>
      <c r="BN87" s="18">
        <v>1.5359865285773601E-3</v>
      </c>
      <c r="BO87" s="18">
        <v>4.49479172433704E-4</v>
      </c>
      <c r="BP87" s="18">
        <v>4.7491081867380701E-4</v>
      </c>
      <c r="BQ87" s="18">
        <v>2.5477418268935901E-3</v>
      </c>
      <c r="BR87" s="18">
        <v>2.1503307891279601E-7</v>
      </c>
      <c r="BS87" s="18">
        <v>2.1503307891279601E-7</v>
      </c>
      <c r="BT87" s="18">
        <v>5.0841500553384603E-3</v>
      </c>
      <c r="BU87" s="18">
        <v>1.6602235812574399E-3</v>
      </c>
      <c r="BV87" s="18">
        <v>4.5335355434006401E-4</v>
      </c>
      <c r="BW87" s="18">
        <v>6.0607835906696401E-4</v>
      </c>
      <c r="BX87" s="18">
        <v>1.07633322011664E-3</v>
      </c>
      <c r="BY87" s="18">
        <v>3.4298196953092301E-3</v>
      </c>
      <c r="BZ87" s="18">
        <v>8.11454946814873E-4</v>
      </c>
      <c r="CA87" s="18">
        <v>6.1638418303654001E-4</v>
      </c>
      <c r="CB87" s="18">
        <v>1.1083337651180099E-5</v>
      </c>
      <c r="CC87" s="18">
        <v>6.9262911113717402E-3</v>
      </c>
      <c r="CD87" s="18">
        <v>1.56365004042293E-3</v>
      </c>
      <c r="CE87" s="18">
        <v>1.51096577125465E-3</v>
      </c>
      <c r="CF87" s="18">
        <v>3.0102968524148998E-4</v>
      </c>
      <c r="CG87" s="18">
        <v>1.0009945473312401E-3</v>
      </c>
      <c r="CH87" s="18">
        <v>3.30554750923256E-3</v>
      </c>
      <c r="CI87" s="18">
        <v>2.2696123584263102E-3</v>
      </c>
      <c r="CJ87" s="18"/>
      <c r="CK87" s="14"/>
    </row>
    <row r="88" spans="1:89" ht="15.75" thickBot="1">
      <c r="A88" s="16">
        <v>86</v>
      </c>
      <c r="B88" s="16">
        <v>74</v>
      </c>
      <c r="C88" s="16" t="s">
        <v>175</v>
      </c>
      <c r="D88" s="20">
        <v>3.66041510167448E-4</v>
      </c>
      <c r="E88" s="20">
        <v>2.4167239275069102E-3</v>
      </c>
      <c r="F88" s="20">
        <v>3.5265642162049301E-3</v>
      </c>
      <c r="G88" s="20">
        <v>2.7603036064111899E-3</v>
      </c>
      <c r="H88" s="20">
        <v>7.1242457948969802E-3</v>
      </c>
      <c r="I88" s="20">
        <v>2.8258531068972199E-3</v>
      </c>
      <c r="J88" s="20">
        <v>1.09297336740062E-3</v>
      </c>
      <c r="K88" s="20">
        <v>4.6626735689420898E-4</v>
      </c>
      <c r="L88" s="20">
        <v>9.6278580428804704E-4</v>
      </c>
      <c r="M88" s="20">
        <v>5.6828861005647801E-4</v>
      </c>
      <c r="N88" s="20">
        <v>3.7504254439958701E-4</v>
      </c>
      <c r="O88" s="20">
        <v>1.4383100885195601E-3</v>
      </c>
      <c r="P88" s="20">
        <v>7.5596966906855603E-3</v>
      </c>
      <c r="Q88" s="20">
        <v>1.9878750713277402E-3</v>
      </c>
      <c r="R88" s="20">
        <v>5.3152084506407303E-4</v>
      </c>
      <c r="S88" s="20">
        <v>5.5611531598833796E-4</v>
      </c>
      <c r="T88" s="20">
        <v>1.9321765201060399E-3</v>
      </c>
      <c r="U88" s="20">
        <v>2.3502491564052199E-3</v>
      </c>
      <c r="V88" s="20">
        <v>7.50977118089625E-4</v>
      </c>
      <c r="W88" s="20">
        <v>1.75679417009903E-3</v>
      </c>
      <c r="X88" s="20">
        <v>1.75159468863369E-3</v>
      </c>
      <c r="Y88" s="20">
        <v>2.2133908703386102E-3</v>
      </c>
      <c r="Z88" s="20">
        <v>7.4811602842013403E-4</v>
      </c>
      <c r="AA88" s="20">
        <v>3.2337029470452501E-4</v>
      </c>
      <c r="AB88" s="20">
        <v>1.60901838571454E-3</v>
      </c>
      <c r="AC88" s="20">
        <v>9.8570791488215392E-4</v>
      </c>
      <c r="AD88" s="20">
        <v>1.7787235539447799E-4</v>
      </c>
      <c r="AE88" s="20">
        <v>7.4615477361323897E-4</v>
      </c>
      <c r="AF88" s="20">
        <v>1.6173790008706701E-4</v>
      </c>
      <c r="AG88" s="20">
        <v>6.2916260906174101E-3</v>
      </c>
      <c r="AH88" s="20">
        <v>1.5147199237284599E-3</v>
      </c>
      <c r="AI88" s="20">
        <v>9.6532760525289802E-4</v>
      </c>
      <c r="AJ88" s="20">
        <v>6.7333161795943503E-3</v>
      </c>
      <c r="AK88" s="20">
        <v>4.8510557833770699E-4</v>
      </c>
      <c r="AL88" s="20">
        <v>6.0109554185516301E-4</v>
      </c>
      <c r="AM88" s="20">
        <v>9.4277736959515204E-8</v>
      </c>
      <c r="AN88" s="20">
        <v>2.7448919526605001E-3</v>
      </c>
      <c r="AO88" s="20">
        <v>1.21856785516645E-4</v>
      </c>
      <c r="AP88" s="20">
        <v>4.1056736351084397E-5</v>
      </c>
      <c r="AQ88" s="20">
        <v>1.7243804012299701E-4</v>
      </c>
      <c r="AR88" s="20">
        <v>3.1461098894729401E-4</v>
      </c>
      <c r="AS88" s="20">
        <v>5.3096347486735699E-4</v>
      </c>
      <c r="AT88" s="20">
        <v>5.8474388477006501E-3</v>
      </c>
      <c r="AU88" s="20">
        <v>4.4852090811886604E-3</v>
      </c>
      <c r="AV88" s="20">
        <v>3.2302788714872201E-3</v>
      </c>
      <c r="AW88" s="20">
        <v>5.9885816726434199E-3</v>
      </c>
      <c r="AX88" s="20">
        <v>3.9429065027607202E-4</v>
      </c>
      <c r="AY88" s="20">
        <v>5.6752786266895696E-4</v>
      </c>
      <c r="AZ88" s="20">
        <v>5.6752786266895696E-4</v>
      </c>
      <c r="BA88" s="20">
        <v>6.7492515977377705E-4</v>
      </c>
      <c r="BB88" s="20">
        <v>2.61198262007541E-3</v>
      </c>
      <c r="BC88" s="20">
        <v>9.6571911621380103E-4</v>
      </c>
      <c r="BD88" s="20">
        <v>3.93574559963466E-4</v>
      </c>
      <c r="BE88" s="20">
        <v>6.4834654934301395E-4</v>
      </c>
      <c r="BF88" s="20">
        <v>2.3406887009457101E-6</v>
      </c>
      <c r="BG88" s="20">
        <v>3.64997801139066E-3</v>
      </c>
      <c r="BH88" s="20">
        <v>3.1588231851776102E-4</v>
      </c>
      <c r="BI88" s="20">
        <v>1.8738943537462299E-5</v>
      </c>
      <c r="BJ88" s="20">
        <v>7.5369277275479096E-4</v>
      </c>
      <c r="BK88" s="20">
        <v>0.76576566312457295</v>
      </c>
      <c r="BL88" s="20">
        <v>6.0095089197901598E-4</v>
      </c>
      <c r="BM88" s="20">
        <v>7.2647552368829702E-3</v>
      </c>
      <c r="BN88" s="20">
        <v>1.5359865285773601E-3</v>
      </c>
      <c r="BO88" s="20">
        <v>4.49479172433704E-4</v>
      </c>
      <c r="BP88" s="20">
        <v>4.7491081867380701E-4</v>
      </c>
      <c r="BQ88" s="20">
        <v>2.5477418268935901E-3</v>
      </c>
      <c r="BR88" s="20">
        <v>2.1503307891279601E-7</v>
      </c>
      <c r="BS88" s="20">
        <v>2.1503307891279601E-7</v>
      </c>
      <c r="BT88" s="20">
        <v>5.0841500553384603E-3</v>
      </c>
      <c r="BU88" s="20">
        <v>1.6602235812574399E-3</v>
      </c>
      <c r="BV88" s="20">
        <v>4.5335355434006401E-4</v>
      </c>
      <c r="BW88" s="20">
        <v>6.0607835906696401E-4</v>
      </c>
      <c r="BX88" s="20">
        <v>1.07633322011664E-3</v>
      </c>
      <c r="BY88" s="20">
        <v>3.4298196953092301E-3</v>
      </c>
      <c r="BZ88" s="20">
        <v>8.11454946814873E-4</v>
      </c>
      <c r="CA88" s="20">
        <v>6.1638418303654001E-4</v>
      </c>
      <c r="CB88" s="20">
        <v>1.1083337651180099E-5</v>
      </c>
      <c r="CC88" s="20">
        <v>6.9262911113717402E-3</v>
      </c>
      <c r="CD88" s="20">
        <v>1.56365004042293E-3</v>
      </c>
      <c r="CE88" s="20">
        <v>1.51096577125465E-3</v>
      </c>
      <c r="CF88" s="20">
        <v>3.0102968524148998E-4</v>
      </c>
      <c r="CG88" s="20">
        <v>1.0009945473312401E-3</v>
      </c>
      <c r="CH88" s="20">
        <v>3.30554750923256E-3</v>
      </c>
      <c r="CI88" s="20">
        <v>2.2696123584263102E-3</v>
      </c>
      <c r="CJ88" s="20">
        <v>0.997485225829147</v>
      </c>
      <c r="CK88" s="78"/>
    </row>
  </sheetData>
  <mergeCells count="1">
    <mergeCell ref="A1:CL1"/>
  </mergeCells>
  <conditionalFormatting sqref="D3:CJ88">
    <cfRule type="cellIs" dxfId="54" priority="2" operator="greaterThan">
      <formula>0.199</formula>
    </cfRule>
  </conditionalFormatting>
  <conditionalFormatting sqref="B2:B1048576">
    <cfRule type="duplicateValues" dxfId="53"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354"/>
  <sheetViews>
    <sheetView zoomScale="110" zoomScaleNormal="110" workbookViewId="0">
      <selection sqref="A1:R1"/>
    </sheetView>
  </sheetViews>
  <sheetFormatPr defaultColWidth="8.85546875" defaultRowHeight="12.75"/>
  <cols>
    <col min="1" max="1" width="8" style="29" customWidth="1"/>
    <col min="2" max="2" width="67" style="32" bestFit="1" customWidth="1"/>
    <col min="3" max="3" width="20" style="32" bestFit="1" customWidth="1"/>
    <col min="4" max="4" width="8" style="29" bestFit="1" customWidth="1"/>
    <col min="5" max="5" width="11.85546875" style="29" bestFit="1" customWidth="1"/>
    <col min="6" max="6" width="10.42578125" style="29" bestFit="1" customWidth="1"/>
    <col min="7" max="7" width="19.28515625" style="29" bestFit="1" customWidth="1"/>
    <col min="8" max="8" width="15.85546875" style="29" customWidth="1"/>
    <col min="9" max="9" width="8.42578125" style="29" bestFit="1" customWidth="1"/>
    <col min="10" max="10" width="6.7109375" style="32" bestFit="1" customWidth="1"/>
    <col min="11" max="11" width="11.7109375" style="33" bestFit="1" customWidth="1"/>
    <col min="12" max="12" width="14.85546875" style="34" bestFit="1" customWidth="1"/>
    <col min="13" max="13" width="13.28515625" style="34" bestFit="1" customWidth="1"/>
    <col min="14" max="14" width="9.42578125" style="102" bestFit="1" customWidth="1"/>
    <col min="15" max="15" width="7.42578125" style="102" bestFit="1" customWidth="1"/>
    <col min="16" max="16" width="9.42578125" style="102" bestFit="1" customWidth="1"/>
    <col min="17" max="17" width="25.42578125" style="34" bestFit="1" customWidth="1"/>
    <col min="18" max="18" width="11.28515625" style="34" bestFit="1" customWidth="1"/>
    <col min="19" max="20" width="8.85546875" style="104"/>
    <col min="21" max="16384" width="8.85546875" style="29"/>
  </cols>
  <sheetData>
    <row r="1" spans="1:20" ht="15.75" thickBot="1">
      <c r="A1" s="180" t="s">
        <v>1212</v>
      </c>
      <c r="B1" s="166"/>
      <c r="C1" s="166"/>
      <c r="D1" s="166"/>
      <c r="E1" s="166"/>
      <c r="F1" s="166"/>
      <c r="G1" s="166"/>
      <c r="H1" s="166"/>
      <c r="I1" s="166"/>
      <c r="J1" s="166"/>
      <c r="K1" s="166"/>
      <c r="L1" s="166"/>
      <c r="M1" s="166"/>
      <c r="N1" s="166"/>
      <c r="O1" s="166"/>
      <c r="P1" s="166"/>
      <c r="Q1" s="166"/>
      <c r="R1" s="166"/>
    </row>
    <row r="2" spans="1:20">
      <c r="A2" s="29" t="s">
        <v>1161</v>
      </c>
      <c r="B2" s="43" t="s">
        <v>226</v>
      </c>
      <c r="C2" s="43" t="s">
        <v>393</v>
      </c>
      <c r="D2" s="44" t="s">
        <v>386</v>
      </c>
      <c r="E2" s="45" t="s">
        <v>652</v>
      </c>
      <c r="F2" s="45" t="s">
        <v>1</v>
      </c>
      <c r="G2" s="45" t="s">
        <v>397</v>
      </c>
      <c r="H2" s="45" t="s">
        <v>2</v>
      </c>
      <c r="I2" s="44" t="s">
        <v>3</v>
      </c>
      <c r="J2" s="43" t="s">
        <v>391</v>
      </c>
      <c r="K2" s="46" t="s">
        <v>1188</v>
      </c>
      <c r="L2" s="47" t="s">
        <v>683</v>
      </c>
      <c r="M2" s="47" t="s">
        <v>398</v>
      </c>
      <c r="N2" s="99" t="s">
        <v>599</v>
      </c>
      <c r="O2" s="99" t="s">
        <v>600</v>
      </c>
      <c r="P2" s="99" t="s">
        <v>601</v>
      </c>
      <c r="Q2" s="43" t="s">
        <v>651</v>
      </c>
      <c r="R2" s="47" t="s">
        <v>602</v>
      </c>
      <c r="S2" s="47" t="s">
        <v>1187</v>
      </c>
      <c r="T2" s="47" t="s">
        <v>1162</v>
      </c>
    </row>
    <row r="3" spans="1:20">
      <c r="A3" s="29">
        <v>1</v>
      </c>
      <c r="B3" s="41" t="s">
        <v>83</v>
      </c>
      <c r="C3" s="41" t="s">
        <v>84</v>
      </c>
      <c r="D3" s="41" t="s">
        <v>579</v>
      </c>
      <c r="E3" s="41" t="s">
        <v>4</v>
      </c>
      <c r="F3" s="41" t="s">
        <v>37</v>
      </c>
      <c r="G3" s="41" t="s">
        <v>81</v>
      </c>
      <c r="H3" s="41" t="s">
        <v>82</v>
      </c>
      <c r="I3" s="41" t="s">
        <v>12</v>
      </c>
      <c r="J3" s="41">
        <v>6.9000000000000006E-2</v>
      </c>
      <c r="K3" s="41">
        <v>2.0480045400676299E-7</v>
      </c>
      <c r="L3" s="41">
        <v>2.6855688334360799E-2</v>
      </c>
      <c r="M3" s="63">
        <v>-0.64338510000000004</v>
      </c>
      <c r="N3" s="100">
        <v>0.78953399999999996</v>
      </c>
      <c r="O3" s="100">
        <v>1.9368000000000001</v>
      </c>
      <c r="P3" s="100">
        <f t="shared" ref="P3:P34" si="0">N3+O3</f>
        <v>2.726334</v>
      </c>
      <c r="Q3" s="41" t="s">
        <v>569</v>
      </c>
      <c r="R3" s="107">
        <f t="shared" ref="R3:R34" si="1">2*M3^2*J3*(1-J3)/P3*100</f>
        <v>1.9507054873099356</v>
      </c>
      <c r="S3" s="129">
        <v>0.72022509679083002</v>
      </c>
      <c r="T3" s="105">
        <v>0.08</v>
      </c>
    </row>
    <row r="4" spans="1:20">
      <c r="A4" s="29">
        <v>2</v>
      </c>
      <c r="B4" s="41" t="s">
        <v>83</v>
      </c>
      <c r="C4" s="41" t="s">
        <v>84</v>
      </c>
      <c r="D4" s="41" t="s">
        <v>579</v>
      </c>
      <c r="E4" s="41" t="s">
        <v>4</v>
      </c>
      <c r="F4" s="41" t="s">
        <v>37</v>
      </c>
      <c r="G4" s="41" t="s">
        <v>85</v>
      </c>
      <c r="H4" s="41" t="s">
        <v>82</v>
      </c>
      <c r="I4" s="41" t="s">
        <v>23</v>
      </c>
      <c r="J4" s="41">
        <v>6.9000000000000006E-2</v>
      </c>
      <c r="K4" s="41">
        <v>7.8081222581362299E-7</v>
      </c>
      <c r="L4" s="41">
        <v>4.2083168863116201E-2</v>
      </c>
      <c r="M4" s="63">
        <v>-0.61943700000000002</v>
      </c>
      <c r="N4" s="100">
        <v>0.78953399999999996</v>
      </c>
      <c r="O4" s="100">
        <v>1.9368000000000001</v>
      </c>
      <c r="P4" s="100">
        <f t="shared" si="0"/>
        <v>2.726334</v>
      </c>
      <c r="Q4" s="41" t="s">
        <v>569</v>
      </c>
      <c r="R4" s="107">
        <f t="shared" si="1"/>
        <v>1.8081897105117417</v>
      </c>
      <c r="S4" s="129">
        <v>0.67519587824895999</v>
      </c>
      <c r="T4" s="105">
        <v>7.0000000000000007E-2</v>
      </c>
    </row>
    <row r="5" spans="1:20">
      <c r="A5" s="29">
        <v>3</v>
      </c>
      <c r="B5" s="41" t="s">
        <v>83</v>
      </c>
      <c r="C5" s="41" t="s">
        <v>84</v>
      </c>
      <c r="D5" s="41" t="s">
        <v>579</v>
      </c>
      <c r="E5" s="41" t="s">
        <v>4</v>
      </c>
      <c r="F5" s="41" t="s">
        <v>37</v>
      </c>
      <c r="G5" s="41" t="s">
        <v>86</v>
      </c>
      <c r="H5" s="41" t="s">
        <v>82</v>
      </c>
      <c r="I5" s="41" t="s">
        <v>59</v>
      </c>
      <c r="J5" s="41">
        <v>7.3999999999999996E-2</v>
      </c>
      <c r="K5" s="41">
        <v>1.28369855680552E-6</v>
      </c>
      <c r="L5" s="41">
        <v>4.2083168863116201E-2</v>
      </c>
      <c r="M5" s="63">
        <v>-0.58662539999999996</v>
      </c>
      <c r="N5" s="100">
        <v>0.78953399999999996</v>
      </c>
      <c r="O5" s="100">
        <v>1.9368000000000001</v>
      </c>
      <c r="P5" s="100">
        <f t="shared" si="0"/>
        <v>2.726334</v>
      </c>
      <c r="Q5" s="41" t="s">
        <v>569</v>
      </c>
      <c r="R5" s="107">
        <f t="shared" si="1"/>
        <v>1.7298775762259255</v>
      </c>
      <c r="S5" s="129">
        <v>0.87215420310249803</v>
      </c>
      <c r="T5" s="105">
        <v>0.08</v>
      </c>
    </row>
    <row r="6" spans="1:20">
      <c r="A6" s="29">
        <v>4</v>
      </c>
      <c r="B6" s="41" t="s">
        <v>83</v>
      </c>
      <c r="C6" s="41" t="s">
        <v>84</v>
      </c>
      <c r="D6" s="41" t="s">
        <v>579</v>
      </c>
      <c r="E6" s="41" t="s">
        <v>4</v>
      </c>
      <c r="F6" s="41" t="s">
        <v>37</v>
      </c>
      <c r="G6" s="41" t="s">
        <v>87</v>
      </c>
      <c r="H6" s="41" t="s">
        <v>82</v>
      </c>
      <c r="I6" s="41" t="s">
        <v>35</v>
      </c>
      <c r="J6" s="41">
        <v>7.0000000000000007E-2</v>
      </c>
      <c r="K6" s="41">
        <v>1.1345448589496099E-6</v>
      </c>
      <c r="L6" s="41">
        <v>4.2083168863116201E-2</v>
      </c>
      <c r="M6" s="63">
        <v>-0.59957229999999995</v>
      </c>
      <c r="N6" s="100">
        <v>0.78953399999999996</v>
      </c>
      <c r="O6" s="100">
        <v>1.9368000000000001</v>
      </c>
      <c r="P6" s="100">
        <f t="shared" si="0"/>
        <v>2.726334</v>
      </c>
      <c r="Q6" s="41" t="s">
        <v>569</v>
      </c>
      <c r="R6" s="107">
        <f t="shared" si="1"/>
        <v>1.7167815817553227</v>
      </c>
      <c r="S6" s="129">
        <v>0.72022509679083002</v>
      </c>
      <c r="T6" s="105">
        <v>0.08</v>
      </c>
    </row>
    <row r="7" spans="1:20">
      <c r="A7" s="29">
        <v>5</v>
      </c>
      <c r="B7" s="41" t="s">
        <v>111</v>
      </c>
      <c r="C7" s="41" t="s">
        <v>112</v>
      </c>
      <c r="D7" s="41" t="s">
        <v>579</v>
      </c>
      <c r="E7" s="41" t="s">
        <v>4</v>
      </c>
      <c r="F7" s="41" t="s">
        <v>37</v>
      </c>
      <c r="G7" s="41" t="s">
        <v>109</v>
      </c>
      <c r="H7" s="41" t="s">
        <v>110</v>
      </c>
      <c r="I7" s="41" t="s">
        <v>12</v>
      </c>
      <c r="J7" s="41">
        <v>0.24299999999999999</v>
      </c>
      <c r="K7" s="41">
        <v>2.6137156761862499E-7</v>
      </c>
      <c r="L7" s="41">
        <v>1.7136957516699001E-2</v>
      </c>
      <c r="M7" s="63">
        <v>9.4257559999999998</v>
      </c>
      <c r="N7" s="100">
        <v>409.99799999999999</v>
      </c>
      <c r="O7" s="100">
        <v>2042.61</v>
      </c>
      <c r="P7" s="100">
        <f t="shared" si="0"/>
        <v>2452.6079999999997</v>
      </c>
      <c r="Q7" s="41" t="s">
        <v>403</v>
      </c>
      <c r="R7" s="107">
        <f t="shared" si="1"/>
        <v>1.3327122651993488</v>
      </c>
      <c r="S7" s="129">
        <v>0.74706061419312497</v>
      </c>
      <c r="T7" s="105">
        <v>0.23</v>
      </c>
    </row>
    <row r="8" spans="1:20">
      <c r="A8" s="29">
        <v>6</v>
      </c>
      <c r="B8" s="41" t="s">
        <v>111</v>
      </c>
      <c r="C8" s="41" t="s">
        <v>112</v>
      </c>
      <c r="D8" s="41" t="s">
        <v>579</v>
      </c>
      <c r="E8" s="41" t="s">
        <v>4</v>
      </c>
      <c r="F8" s="41" t="s">
        <v>37</v>
      </c>
      <c r="G8" s="41" t="s">
        <v>113</v>
      </c>
      <c r="H8" s="41" t="s">
        <v>114</v>
      </c>
      <c r="I8" s="41" t="s">
        <v>14</v>
      </c>
      <c r="J8" s="41">
        <v>0.36</v>
      </c>
      <c r="K8" s="41">
        <v>1.71515666264906E-6</v>
      </c>
      <c r="L8" s="41">
        <v>4.4982041665966803E-2</v>
      </c>
      <c r="M8" s="63">
        <v>-8.3801489999999994</v>
      </c>
      <c r="N8" s="100">
        <v>409.99799999999999</v>
      </c>
      <c r="O8" s="100">
        <v>2042.61</v>
      </c>
      <c r="P8" s="100">
        <f t="shared" si="0"/>
        <v>2452.6079999999997</v>
      </c>
      <c r="Q8" s="41" t="s">
        <v>403</v>
      </c>
      <c r="R8" s="107">
        <f t="shared" si="1"/>
        <v>1.3194344248417285</v>
      </c>
      <c r="S8" s="129">
        <v>0.41046958373178699</v>
      </c>
      <c r="T8" s="105">
        <v>0.64</v>
      </c>
    </row>
    <row r="9" spans="1:20">
      <c r="A9" s="29">
        <v>7</v>
      </c>
      <c r="B9" s="41" t="s">
        <v>111</v>
      </c>
      <c r="C9" s="41" t="s">
        <v>112</v>
      </c>
      <c r="D9" s="41" t="s">
        <v>579</v>
      </c>
      <c r="E9" s="41" t="s">
        <v>4</v>
      </c>
      <c r="F9" s="41" t="s">
        <v>37</v>
      </c>
      <c r="G9" s="41" t="s">
        <v>115</v>
      </c>
      <c r="H9" s="41" t="s">
        <v>116</v>
      </c>
      <c r="I9" s="41" t="s">
        <v>12</v>
      </c>
      <c r="J9" s="41">
        <v>6.8000000000000005E-2</v>
      </c>
      <c r="K9" s="41">
        <v>5.3732010350924203E-7</v>
      </c>
      <c r="L9" s="41">
        <v>1.76148306233176E-2</v>
      </c>
      <c r="M9" s="63">
        <v>15.68393</v>
      </c>
      <c r="N9" s="100">
        <v>409.99799999999999</v>
      </c>
      <c r="O9" s="100">
        <v>2042.61</v>
      </c>
      <c r="P9" s="100">
        <f t="shared" si="0"/>
        <v>2452.6079999999997</v>
      </c>
      <c r="Q9" s="41" t="s">
        <v>403</v>
      </c>
      <c r="R9" s="107">
        <f t="shared" si="1"/>
        <v>1.271266113759784</v>
      </c>
      <c r="S9" s="129">
        <v>0.34029746147262402</v>
      </c>
      <c r="T9" s="105">
        <v>0.04</v>
      </c>
    </row>
    <row r="10" spans="1:20">
      <c r="A10" s="29">
        <v>8</v>
      </c>
      <c r="B10" s="41" t="s">
        <v>111</v>
      </c>
      <c r="C10" s="41" t="s">
        <v>112</v>
      </c>
      <c r="D10" s="41" t="s">
        <v>579</v>
      </c>
      <c r="E10" s="41" t="s">
        <v>4</v>
      </c>
      <c r="F10" s="41" t="s">
        <v>37</v>
      </c>
      <c r="G10" s="41" t="s">
        <v>117</v>
      </c>
      <c r="H10" s="41" t="s">
        <v>118</v>
      </c>
      <c r="I10" s="41" t="s">
        <v>59</v>
      </c>
      <c r="J10" s="41">
        <v>9.9000000000000005E-2</v>
      </c>
      <c r="K10" s="41">
        <v>1.24971881759905E-7</v>
      </c>
      <c r="L10" s="41">
        <v>1.6387687827058101E-2</v>
      </c>
      <c r="M10" s="63">
        <v>-16.317879999999999</v>
      </c>
      <c r="N10" s="100">
        <v>409.99799999999999</v>
      </c>
      <c r="O10" s="100">
        <v>2042.61</v>
      </c>
      <c r="P10" s="100">
        <f t="shared" si="0"/>
        <v>2452.6079999999997</v>
      </c>
      <c r="Q10" s="41" t="s">
        <v>403</v>
      </c>
      <c r="R10" s="107">
        <f t="shared" si="1"/>
        <v>1.9368202218318449</v>
      </c>
      <c r="S10" s="129">
        <v>0.57927594957278195</v>
      </c>
      <c r="T10" s="105">
        <v>0.12</v>
      </c>
    </row>
    <row r="11" spans="1:20">
      <c r="A11" s="29">
        <v>9</v>
      </c>
      <c r="B11" s="41" t="s">
        <v>111</v>
      </c>
      <c r="C11" s="41" t="s">
        <v>112</v>
      </c>
      <c r="D11" s="41" t="s">
        <v>579</v>
      </c>
      <c r="E11" s="41" t="s">
        <v>4</v>
      </c>
      <c r="F11" s="41" t="s">
        <v>37</v>
      </c>
      <c r="G11" s="41" t="s">
        <v>119</v>
      </c>
      <c r="H11" s="41" t="s">
        <v>120</v>
      </c>
      <c r="I11" s="41" t="s">
        <v>29</v>
      </c>
      <c r="J11" s="41">
        <v>0.185</v>
      </c>
      <c r="K11" s="41">
        <v>5.2034444863877804E-7</v>
      </c>
      <c r="L11" s="41">
        <v>1.76148306233176E-2</v>
      </c>
      <c r="M11" s="63">
        <v>-9.3588869999999993</v>
      </c>
      <c r="N11" s="100">
        <v>409.99799999999999</v>
      </c>
      <c r="O11" s="100">
        <v>2042.61</v>
      </c>
      <c r="P11" s="100">
        <f t="shared" si="0"/>
        <v>2452.6079999999997</v>
      </c>
      <c r="Q11" s="41" t="s">
        <v>403</v>
      </c>
      <c r="R11" s="107">
        <f t="shared" si="1"/>
        <v>1.0769104704356662</v>
      </c>
      <c r="S11" s="129">
        <v>0.43647066697238701</v>
      </c>
      <c r="T11" s="105">
        <v>0.17</v>
      </c>
    </row>
    <row r="12" spans="1:20">
      <c r="A12" s="29">
        <v>10</v>
      </c>
      <c r="B12" s="41" t="s">
        <v>632</v>
      </c>
      <c r="C12" s="41" t="s">
        <v>149</v>
      </c>
      <c r="D12" s="41" t="s">
        <v>579</v>
      </c>
      <c r="E12" s="41" t="s">
        <v>4</v>
      </c>
      <c r="F12" s="41" t="s">
        <v>37</v>
      </c>
      <c r="G12" s="41" t="s">
        <v>147</v>
      </c>
      <c r="H12" s="41" t="s">
        <v>148</v>
      </c>
      <c r="I12" s="41" t="s">
        <v>29</v>
      </c>
      <c r="J12" s="41">
        <v>0.33699999999999997</v>
      </c>
      <c r="K12" s="41">
        <v>1.0960044337494099E-7</v>
      </c>
      <c r="L12" s="41">
        <v>1.43720157401994E-2</v>
      </c>
      <c r="M12" s="63">
        <v>-0.81458390000000003</v>
      </c>
      <c r="N12" s="100">
        <v>5.8470300000000002</v>
      </c>
      <c r="O12" s="100">
        <v>14.0579</v>
      </c>
      <c r="P12" s="100">
        <f t="shared" si="0"/>
        <v>19.90493</v>
      </c>
      <c r="Q12" s="41" t="s">
        <v>645</v>
      </c>
      <c r="R12" s="107">
        <f t="shared" si="1"/>
        <v>1.4896505955854538</v>
      </c>
      <c r="S12" s="129">
        <v>0.76569697912167001</v>
      </c>
      <c r="T12" s="105">
        <v>0.67</v>
      </c>
    </row>
    <row r="13" spans="1:20">
      <c r="A13" s="29">
        <v>11</v>
      </c>
      <c r="B13" s="41" t="s">
        <v>199</v>
      </c>
      <c r="C13" s="41" t="s">
        <v>200</v>
      </c>
      <c r="D13" s="41" t="s">
        <v>579</v>
      </c>
      <c r="E13" s="41" t="s">
        <v>4</v>
      </c>
      <c r="F13" s="41" t="s">
        <v>37</v>
      </c>
      <c r="G13" s="41" t="s">
        <v>201</v>
      </c>
      <c r="H13" s="41" t="s">
        <v>202</v>
      </c>
      <c r="I13" s="41" t="s">
        <v>12</v>
      </c>
      <c r="J13" s="41">
        <v>5.7000000000000002E-2</v>
      </c>
      <c r="K13" s="41">
        <v>9.6604467478240105E-8</v>
      </c>
      <c r="L13" s="41">
        <v>1.2667840424889099E-2</v>
      </c>
      <c r="M13" s="63">
        <v>14.05167</v>
      </c>
      <c r="N13" s="100">
        <v>257.96699999999998</v>
      </c>
      <c r="O13" s="100">
        <v>1103.94</v>
      </c>
      <c r="P13" s="100">
        <f t="shared" si="0"/>
        <v>1361.9070000000002</v>
      </c>
      <c r="Q13" s="41" t="s">
        <v>402</v>
      </c>
      <c r="R13" s="107">
        <f t="shared" si="1"/>
        <v>1.5585652031428228</v>
      </c>
      <c r="S13" s="129">
        <v>4.6869871346078298E-2</v>
      </c>
      <c r="T13" s="105">
        <v>0.05</v>
      </c>
    </row>
    <row r="14" spans="1:20" ht="15" customHeight="1">
      <c r="A14" s="29">
        <v>12</v>
      </c>
      <c r="B14" s="41" t="s">
        <v>40</v>
      </c>
      <c r="C14" s="41" t="s">
        <v>41</v>
      </c>
      <c r="D14" s="41" t="s">
        <v>579</v>
      </c>
      <c r="E14" s="41" t="s">
        <v>4</v>
      </c>
      <c r="F14" s="41" t="s">
        <v>5</v>
      </c>
      <c r="G14" s="41" t="s">
        <v>19</v>
      </c>
      <c r="H14" s="41" t="s">
        <v>20</v>
      </c>
      <c r="I14" s="41" t="s">
        <v>21</v>
      </c>
      <c r="J14" s="41">
        <v>0.109</v>
      </c>
      <c r="K14" s="41">
        <v>9.2273370000000001E-8</v>
      </c>
      <c r="L14" s="41">
        <v>4.0332690026999999E-3</v>
      </c>
      <c r="M14" s="63">
        <v>12.11069</v>
      </c>
      <c r="N14" s="100">
        <v>211.447</v>
      </c>
      <c r="O14" s="100">
        <v>1093.4100000000001</v>
      </c>
      <c r="P14" s="100">
        <f t="shared" si="0"/>
        <v>1304.857</v>
      </c>
      <c r="Q14" s="41" t="s">
        <v>401</v>
      </c>
      <c r="R14" s="107">
        <f t="shared" si="1"/>
        <v>2.1832780725309453</v>
      </c>
      <c r="S14" s="129">
        <v>0.12131400692066301</v>
      </c>
      <c r="T14" s="105">
        <v>0.09</v>
      </c>
    </row>
    <row r="15" spans="1:20" ht="15" customHeight="1">
      <c r="A15" s="29">
        <v>13</v>
      </c>
      <c r="B15" s="41" t="s">
        <v>40</v>
      </c>
      <c r="C15" s="41" t="s">
        <v>41</v>
      </c>
      <c r="D15" s="41" t="s">
        <v>579</v>
      </c>
      <c r="E15" s="41" t="s">
        <v>4</v>
      </c>
      <c r="F15" s="41" t="s">
        <v>5</v>
      </c>
      <c r="G15" s="41" t="s">
        <v>26</v>
      </c>
      <c r="H15" s="41" t="s">
        <v>20</v>
      </c>
      <c r="I15" s="41" t="s">
        <v>23</v>
      </c>
      <c r="J15" s="41">
        <v>0.14699999999999999</v>
      </c>
      <c r="K15" s="41">
        <v>5.190699E-8</v>
      </c>
      <c r="L15" s="41">
        <v>4.0332690026999999E-3</v>
      </c>
      <c r="M15" s="63">
        <v>10.854100000000001</v>
      </c>
      <c r="N15" s="100">
        <v>211.447</v>
      </c>
      <c r="O15" s="100">
        <v>1093.4100000000001</v>
      </c>
      <c r="P15" s="100">
        <f t="shared" si="0"/>
        <v>1304.857</v>
      </c>
      <c r="Q15" s="41" t="s">
        <v>401</v>
      </c>
      <c r="R15" s="107">
        <f t="shared" si="1"/>
        <v>2.2642328075172546</v>
      </c>
      <c r="S15" s="129">
        <v>0.16098350115565799</v>
      </c>
      <c r="T15" s="105">
        <v>0.13</v>
      </c>
    </row>
    <row r="16" spans="1:20" ht="15" customHeight="1">
      <c r="A16" s="29">
        <v>14</v>
      </c>
      <c r="B16" s="41" t="s">
        <v>40</v>
      </c>
      <c r="C16" s="41" t="s">
        <v>41</v>
      </c>
      <c r="D16" s="41" t="s">
        <v>579</v>
      </c>
      <c r="E16" s="41" t="s">
        <v>4</v>
      </c>
      <c r="F16" s="41" t="s">
        <v>5</v>
      </c>
      <c r="G16" s="41" t="s">
        <v>22</v>
      </c>
      <c r="H16" s="41" t="s">
        <v>20</v>
      </c>
      <c r="I16" s="41" t="s">
        <v>23</v>
      </c>
      <c r="J16" s="41">
        <v>0.109</v>
      </c>
      <c r="K16" s="41">
        <v>6.6139689999999996E-8</v>
      </c>
      <c r="L16" s="41">
        <v>4.0332690026999999E-3</v>
      </c>
      <c r="M16" s="63">
        <v>12.139670000000001</v>
      </c>
      <c r="N16" s="100">
        <v>211.447</v>
      </c>
      <c r="O16" s="100">
        <v>1093.4100000000001</v>
      </c>
      <c r="P16" s="100">
        <f t="shared" si="0"/>
        <v>1304.857</v>
      </c>
      <c r="Q16" s="41" t="s">
        <v>401</v>
      </c>
      <c r="R16" s="107">
        <f t="shared" si="1"/>
        <v>2.193739425347093</v>
      </c>
      <c r="S16" s="129">
        <v>0.17573745841722399</v>
      </c>
      <c r="T16" s="105">
        <v>0.09</v>
      </c>
    </row>
    <row r="17" spans="1:20" ht="15" customHeight="1">
      <c r="A17" s="29">
        <v>15</v>
      </c>
      <c r="B17" s="41" t="s">
        <v>98</v>
      </c>
      <c r="C17" s="41" t="s">
        <v>99</v>
      </c>
      <c r="D17" s="41" t="s">
        <v>579</v>
      </c>
      <c r="E17" s="41" t="s">
        <v>4</v>
      </c>
      <c r="F17" s="41" t="s">
        <v>5</v>
      </c>
      <c r="G17" s="41" t="s">
        <v>102</v>
      </c>
      <c r="H17" s="41" t="s">
        <v>103</v>
      </c>
      <c r="I17" s="41" t="s">
        <v>29</v>
      </c>
      <c r="J17" s="41">
        <v>7.0999999999999994E-2</v>
      </c>
      <c r="K17" s="41">
        <v>1.275068E-6</v>
      </c>
      <c r="L17" s="41">
        <v>4.1799916710000003E-2</v>
      </c>
      <c r="M17" s="63">
        <v>14.40367</v>
      </c>
      <c r="N17" s="100">
        <v>368.51299999999998</v>
      </c>
      <c r="O17" s="100">
        <v>1202.73</v>
      </c>
      <c r="P17" s="100">
        <f t="shared" si="0"/>
        <v>1571.2429999999999</v>
      </c>
      <c r="Q17" s="41" t="s">
        <v>409</v>
      </c>
      <c r="R17" s="107">
        <f t="shared" si="1"/>
        <v>1.7418350606315094</v>
      </c>
      <c r="S17" s="129" t="s">
        <v>394</v>
      </c>
      <c r="T17" s="105">
        <v>0.49</v>
      </c>
    </row>
    <row r="18" spans="1:20" ht="15" customHeight="1">
      <c r="A18" s="29">
        <v>16</v>
      </c>
      <c r="B18" s="41" t="s">
        <v>98</v>
      </c>
      <c r="C18" s="41" t="s">
        <v>99</v>
      </c>
      <c r="D18" s="41" t="s">
        <v>579</v>
      </c>
      <c r="E18" s="41" t="s">
        <v>4</v>
      </c>
      <c r="F18" s="41" t="s">
        <v>5</v>
      </c>
      <c r="G18" s="41" t="s">
        <v>104</v>
      </c>
      <c r="H18" s="41" t="s">
        <v>105</v>
      </c>
      <c r="I18" s="41" t="s">
        <v>14</v>
      </c>
      <c r="J18" s="41">
        <v>4.9000000000000002E-2</v>
      </c>
      <c r="K18" s="41">
        <v>4.2522350000000001E-8</v>
      </c>
      <c r="L18" s="41">
        <v>5.5759557554999999E-3</v>
      </c>
      <c r="M18" s="63">
        <v>19.09131</v>
      </c>
      <c r="N18" s="100">
        <v>368.51299999999998</v>
      </c>
      <c r="O18" s="100">
        <v>1202.73</v>
      </c>
      <c r="P18" s="100">
        <f t="shared" si="0"/>
        <v>1571.2429999999999</v>
      </c>
      <c r="Q18" s="41" t="s">
        <v>409</v>
      </c>
      <c r="R18" s="107">
        <f t="shared" si="1"/>
        <v>2.1618954926937133</v>
      </c>
      <c r="S18" s="129" t="s">
        <v>394</v>
      </c>
      <c r="T18" s="105">
        <v>0.36</v>
      </c>
    </row>
    <row r="19" spans="1:20" ht="15" customHeight="1">
      <c r="A19" s="29">
        <v>17</v>
      </c>
      <c r="B19" s="41" t="s">
        <v>145</v>
      </c>
      <c r="C19" s="41" t="s">
        <v>146</v>
      </c>
      <c r="D19" s="41" t="s">
        <v>579</v>
      </c>
      <c r="E19" s="41" t="s">
        <v>4</v>
      </c>
      <c r="F19" s="41" t="s">
        <v>5</v>
      </c>
      <c r="G19" s="41" t="s">
        <v>104</v>
      </c>
      <c r="H19" s="41" t="s">
        <v>105</v>
      </c>
      <c r="I19" s="41" t="s">
        <v>14</v>
      </c>
      <c r="J19" s="41">
        <v>4.9000000000000002E-2</v>
      </c>
      <c r="K19" s="41">
        <v>1.668049E-7</v>
      </c>
      <c r="L19" s="41">
        <v>2.1873126537E-2</v>
      </c>
      <c r="M19" s="63">
        <v>0.1245319</v>
      </c>
      <c r="N19" s="100">
        <v>1.55579E-2</v>
      </c>
      <c r="O19" s="100">
        <v>5.7653999999999997E-2</v>
      </c>
      <c r="P19" s="100">
        <f t="shared" si="0"/>
        <v>7.3211899999999996E-2</v>
      </c>
      <c r="Q19" s="41" t="s">
        <v>406</v>
      </c>
      <c r="R19" s="107">
        <f t="shared" si="1"/>
        <v>1.9741772517487144</v>
      </c>
      <c r="S19" s="129">
        <v>0.78009989265169299</v>
      </c>
      <c r="T19" s="105">
        <v>0.05</v>
      </c>
    </row>
    <row r="20" spans="1:20" ht="15" customHeight="1">
      <c r="A20" s="29">
        <v>18</v>
      </c>
      <c r="B20" s="41" t="s">
        <v>98</v>
      </c>
      <c r="C20" s="41" t="s">
        <v>99</v>
      </c>
      <c r="D20" s="41" t="s">
        <v>579</v>
      </c>
      <c r="E20" s="41" t="s">
        <v>4</v>
      </c>
      <c r="F20" s="41" t="s">
        <v>5</v>
      </c>
      <c r="G20" s="41" t="s">
        <v>106</v>
      </c>
      <c r="H20" s="41" t="s">
        <v>107</v>
      </c>
      <c r="I20" s="41" t="s">
        <v>12</v>
      </c>
      <c r="J20" s="41">
        <v>6.4000000000000001E-2</v>
      </c>
      <c r="K20" s="41">
        <v>6.4659689999999996E-7</v>
      </c>
      <c r="L20" s="41">
        <v>2.8393941693E-2</v>
      </c>
      <c r="M20" s="63">
        <v>15.887219999999999</v>
      </c>
      <c r="N20" s="100">
        <v>368.51299999999998</v>
      </c>
      <c r="O20" s="100">
        <v>1202.73</v>
      </c>
      <c r="P20" s="100">
        <f t="shared" si="0"/>
        <v>1571.2429999999999</v>
      </c>
      <c r="Q20" s="41" t="s">
        <v>409</v>
      </c>
      <c r="R20" s="107">
        <f t="shared" si="1"/>
        <v>1.9245902510061745</v>
      </c>
      <c r="S20" s="129" t="s">
        <v>394</v>
      </c>
      <c r="T20" s="105">
        <v>0.46</v>
      </c>
    </row>
    <row r="21" spans="1:20" ht="15" customHeight="1">
      <c r="A21" s="29">
        <v>19</v>
      </c>
      <c r="B21" s="41" t="s">
        <v>98</v>
      </c>
      <c r="C21" s="41" t="s">
        <v>99</v>
      </c>
      <c r="D21" s="41" t="s">
        <v>579</v>
      </c>
      <c r="E21" s="41" t="s">
        <v>4</v>
      </c>
      <c r="F21" s="41" t="s">
        <v>5</v>
      </c>
      <c r="G21" s="41" t="s">
        <v>108</v>
      </c>
      <c r="H21" s="41" t="s">
        <v>107</v>
      </c>
      <c r="I21" s="41" t="s">
        <v>57</v>
      </c>
      <c r="J21" s="41">
        <v>6.4000000000000001E-2</v>
      </c>
      <c r="K21" s="41">
        <v>6.4959829999999997E-7</v>
      </c>
      <c r="L21" s="41">
        <v>2.8393941693E-2</v>
      </c>
      <c r="M21" s="63">
        <v>15.95468</v>
      </c>
      <c r="N21" s="100">
        <v>368.51299999999998</v>
      </c>
      <c r="O21" s="100">
        <v>1202.73</v>
      </c>
      <c r="P21" s="100">
        <f t="shared" si="0"/>
        <v>1571.2429999999999</v>
      </c>
      <c r="Q21" s="41" t="s">
        <v>409</v>
      </c>
      <c r="R21" s="107">
        <f t="shared" si="1"/>
        <v>1.9409692657353916</v>
      </c>
      <c r="S21" s="129" t="s">
        <v>394</v>
      </c>
      <c r="T21" s="105">
        <v>0.5</v>
      </c>
    </row>
    <row r="22" spans="1:20">
      <c r="A22" s="29">
        <v>20</v>
      </c>
      <c r="B22" s="41" t="s">
        <v>633</v>
      </c>
      <c r="C22" s="41" t="s">
        <v>617</v>
      </c>
      <c r="D22" s="41" t="s">
        <v>579</v>
      </c>
      <c r="E22" s="41" t="s">
        <v>17</v>
      </c>
      <c r="F22" s="41" t="s">
        <v>18</v>
      </c>
      <c r="G22" s="41" t="s">
        <v>19</v>
      </c>
      <c r="H22" s="41" t="s">
        <v>20</v>
      </c>
      <c r="I22" s="41" t="s">
        <v>21</v>
      </c>
      <c r="J22" s="41">
        <v>0.109</v>
      </c>
      <c r="K22" s="41">
        <v>6.8120349999999996E-10</v>
      </c>
      <c r="L22" s="41">
        <v>4.4663107477499999E-5</v>
      </c>
      <c r="M22" s="63">
        <v>9.2662060000000004</v>
      </c>
      <c r="N22" s="100">
        <v>185.40899999999999</v>
      </c>
      <c r="O22" s="100">
        <v>964.07899999999995</v>
      </c>
      <c r="P22" s="100">
        <f t="shared" si="0"/>
        <v>1149.4879999999998</v>
      </c>
      <c r="Q22" s="41" t="s">
        <v>641</v>
      </c>
      <c r="R22" s="107">
        <f t="shared" si="1"/>
        <v>1.4508872278445344</v>
      </c>
      <c r="S22" s="129">
        <v>9.2605113209233703E-2</v>
      </c>
      <c r="T22" s="105">
        <v>0.09</v>
      </c>
    </row>
    <row r="23" spans="1:20">
      <c r="A23" s="29">
        <v>21</v>
      </c>
      <c r="B23" s="41" t="s">
        <v>633</v>
      </c>
      <c r="C23" s="41" t="s">
        <v>617</v>
      </c>
      <c r="D23" s="41" t="s">
        <v>579</v>
      </c>
      <c r="E23" s="41" t="s">
        <v>17</v>
      </c>
      <c r="F23" s="41" t="s">
        <v>18</v>
      </c>
      <c r="G23" s="41" t="s">
        <v>19</v>
      </c>
      <c r="H23" s="41" t="s">
        <v>20</v>
      </c>
      <c r="I23" s="41" t="s">
        <v>21</v>
      </c>
      <c r="J23" s="41">
        <v>0.109</v>
      </c>
      <c r="K23" s="41">
        <v>6.8120349999999996E-10</v>
      </c>
      <c r="L23" s="41">
        <v>4.4663107477499999E-5</v>
      </c>
      <c r="M23" s="63">
        <v>1.074565</v>
      </c>
      <c r="N23" s="100">
        <v>5.2414399999999999</v>
      </c>
      <c r="O23" s="100">
        <v>10.877599999999999</v>
      </c>
      <c r="P23" s="100">
        <f t="shared" si="0"/>
        <v>16.119039999999998</v>
      </c>
      <c r="Q23" s="41" t="s">
        <v>645</v>
      </c>
      <c r="R23" s="107">
        <f t="shared" si="1"/>
        <v>1.391426936189659</v>
      </c>
      <c r="S23" s="129">
        <v>8.8990988002218704E-2</v>
      </c>
      <c r="T23" s="105">
        <v>0.09</v>
      </c>
    </row>
    <row r="24" spans="1:20">
      <c r="A24" s="29">
        <v>22</v>
      </c>
      <c r="B24" s="41" t="s">
        <v>633</v>
      </c>
      <c r="C24" s="41" t="s">
        <v>617</v>
      </c>
      <c r="D24" s="41" t="s">
        <v>579</v>
      </c>
      <c r="E24" s="41" t="s">
        <v>17</v>
      </c>
      <c r="F24" s="41" t="s">
        <v>18</v>
      </c>
      <c r="G24" s="41" t="s">
        <v>19</v>
      </c>
      <c r="H24" s="41" t="s">
        <v>20</v>
      </c>
      <c r="I24" s="41" t="s">
        <v>21</v>
      </c>
      <c r="J24" s="41">
        <v>0.109</v>
      </c>
      <c r="K24" s="41">
        <v>6.8120349999999996E-10</v>
      </c>
      <c r="L24" s="41">
        <v>4.4663107477499999E-5</v>
      </c>
      <c r="M24" s="63">
        <v>-4.1679019999999997E-2</v>
      </c>
      <c r="N24" s="100">
        <v>0.47223799999999999</v>
      </c>
      <c r="O24" s="100">
        <v>0.94861899999999999</v>
      </c>
      <c r="P24" s="100">
        <f t="shared" si="0"/>
        <v>1.420857</v>
      </c>
      <c r="Q24" s="41" t="s">
        <v>644</v>
      </c>
      <c r="R24" s="107">
        <f t="shared" si="1"/>
        <v>2.3747550729711697E-2</v>
      </c>
      <c r="S24" s="129">
        <v>0.49819796736661498</v>
      </c>
      <c r="T24" s="105">
        <v>0.09</v>
      </c>
    </row>
    <row r="25" spans="1:20">
      <c r="A25" s="29">
        <v>23</v>
      </c>
      <c r="B25" s="41" t="s">
        <v>633</v>
      </c>
      <c r="C25" s="41" t="s">
        <v>617</v>
      </c>
      <c r="D25" s="41" t="s">
        <v>579</v>
      </c>
      <c r="E25" s="41" t="s">
        <v>17</v>
      </c>
      <c r="F25" s="41" t="s">
        <v>18</v>
      </c>
      <c r="G25" s="41" t="s">
        <v>26</v>
      </c>
      <c r="H25" s="41" t="s">
        <v>20</v>
      </c>
      <c r="I25" s="41" t="s">
        <v>23</v>
      </c>
      <c r="J25" s="41">
        <v>0.14699999999999999</v>
      </c>
      <c r="K25" s="41">
        <v>1.621688E-8</v>
      </c>
      <c r="L25" s="41">
        <v>7.0883982479999995E-4</v>
      </c>
      <c r="M25" s="63">
        <v>9.4909289999999995</v>
      </c>
      <c r="N25" s="100">
        <v>185.40899999999999</v>
      </c>
      <c r="O25" s="100">
        <v>964.07899999999995</v>
      </c>
      <c r="P25" s="100">
        <f t="shared" si="0"/>
        <v>1149.4879999999998</v>
      </c>
      <c r="Q25" s="41" t="s">
        <v>641</v>
      </c>
      <c r="R25" s="107">
        <f t="shared" si="1"/>
        <v>1.965211825455123</v>
      </c>
      <c r="S25" s="129">
        <v>0.80547574727312499</v>
      </c>
      <c r="T25" s="105">
        <v>0.13</v>
      </c>
    </row>
    <row r="26" spans="1:20">
      <c r="A26" s="29">
        <v>24</v>
      </c>
      <c r="B26" s="41" t="s">
        <v>633</v>
      </c>
      <c r="C26" s="41" t="s">
        <v>617</v>
      </c>
      <c r="D26" s="41" t="s">
        <v>579</v>
      </c>
      <c r="E26" s="41" t="s">
        <v>17</v>
      </c>
      <c r="F26" s="41" t="s">
        <v>18</v>
      </c>
      <c r="G26" s="41" t="s">
        <v>26</v>
      </c>
      <c r="H26" s="41" t="s">
        <v>20</v>
      </c>
      <c r="I26" s="41" t="s">
        <v>23</v>
      </c>
      <c r="J26" s="41">
        <v>0.14699999999999999</v>
      </c>
      <c r="K26" s="41">
        <v>1.621688E-8</v>
      </c>
      <c r="L26" s="41">
        <v>7.0883982479999995E-4</v>
      </c>
      <c r="M26" s="63">
        <v>0.62877499999999997</v>
      </c>
      <c r="N26" s="100">
        <v>5.2414399999999999</v>
      </c>
      <c r="O26" s="100">
        <v>10.877599999999999</v>
      </c>
      <c r="P26" s="100">
        <f t="shared" si="0"/>
        <v>16.119039999999998</v>
      </c>
      <c r="Q26" s="41" t="s">
        <v>645</v>
      </c>
      <c r="R26" s="107">
        <f t="shared" si="1"/>
        <v>0.61510282320000909</v>
      </c>
      <c r="S26" s="129">
        <v>0.23634382147220001</v>
      </c>
      <c r="T26" s="105">
        <v>0.13</v>
      </c>
    </row>
    <row r="27" spans="1:20">
      <c r="A27" s="29">
        <v>25</v>
      </c>
      <c r="B27" s="41" t="s">
        <v>633</v>
      </c>
      <c r="C27" s="41" t="s">
        <v>617</v>
      </c>
      <c r="D27" s="41" t="s">
        <v>579</v>
      </c>
      <c r="E27" s="41" t="s">
        <v>17</v>
      </c>
      <c r="F27" s="41" t="s">
        <v>18</v>
      </c>
      <c r="G27" s="41" t="s">
        <v>26</v>
      </c>
      <c r="H27" s="41" t="s">
        <v>20</v>
      </c>
      <c r="I27" s="41" t="s">
        <v>23</v>
      </c>
      <c r="J27" s="41">
        <v>0.14699999999999999</v>
      </c>
      <c r="K27" s="41">
        <v>1.621688E-8</v>
      </c>
      <c r="L27" s="41">
        <v>7.0883982479999995E-4</v>
      </c>
      <c r="M27" s="63">
        <v>4.9435449999999999E-2</v>
      </c>
      <c r="N27" s="100">
        <v>0.47223799999999999</v>
      </c>
      <c r="O27" s="100">
        <v>0.94861899999999999</v>
      </c>
      <c r="P27" s="100">
        <f t="shared" si="0"/>
        <v>1.420857</v>
      </c>
      <c r="Q27" s="41" t="s">
        <v>644</v>
      </c>
      <c r="R27" s="107">
        <f t="shared" si="1"/>
        <v>4.3134321793261841E-2</v>
      </c>
      <c r="S27" s="129">
        <v>0.76567352502747499</v>
      </c>
      <c r="T27" s="105">
        <v>0.13</v>
      </c>
    </row>
    <row r="28" spans="1:20">
      <c r="A28" s="29">
        <v>26</v>
      </c>
      <c r="B28" s="41" t="s">
        <v>633</v>
      </c>
      <c r="C28" s="41" t="s">
        <v>617</v>
      </c>
      <c r="D28" s="41" t="s">
        <v>579</v>
      </c>
      <c r="E28" s="41" t="s">
        <v>17</v>
      </c>
      <c r="F28" s="41" t="s">
        <v>18</v>
      </c>
      <c r="G28" s="41" t="s">
        <v>22</v>
      </c>
      <c r="H28" s="41" t="s">
        <v>20</v>
      </c>
      <c r="I28" s="41" t="s">
        <v>23</v>
      </c>
      <c r="J28" s="41">
        <v>0.109</v>
      </c>
      <c r="K28" s="41">
        <v>3.0025069999999999E-10</v>
      </c>
      <c r="L28" s="41">
        <v>3.9371874291000002E-5</v>
      </c>
      <c r="M28" s="63">
        <v>9.4122439999999994</v>
      </c>
      <c r="N28" s="100">
        <v>185.40899999999999</v>
      </c>
      <c r="O28" s="100">
        <v>964.07899999999995</v>
      </c>
      <c r="P28" s="100">
        <f t="shared" si="0"/>
        <v>1149.4879999999998</v>
      </c>
      <c r="Q28" s="41" t="s">
        <v>641</v>
      </c>
      <c r="R28" s="107">
        <f t="shared" si="1"/>
        <v>1.496980386106465</v>
      </c>
      <c r="S28" s="129">
        <v>0.95043644532578497</v>
      </c>
      <c r="T28" s="105">
        <v>0.09</v>
      </c>
    </row>
    <row r="29" spans="1:20">
      <c r="A29" s="29">
        <v>27</v>
      </c>
      <c r="B29" s="41" t="s">
        <v>633</v>
      </c>
      <c r="C29" s="41" t="s">
        <v>617</v>
      </c>
      <c r="D29" s="41" t="s">
        <v>579</v>
      </c>
      <c r="E29" s="41" t="s">
        <v>17</v>
      </c>
      <c r="F29" s="41" t="s">
        <v>18</v>
      </c>
      <c r="G29" s="41" t="s">
        <v>22</v>
      </c>
      <c r="H29" s="41" t="s">
        <v>20</v>
      </c>
      <c r="I29" s="41" t="s">
        <v>23</v>
      </c>
      <c r="J29" s="41">
        <v>0.109</v>
      </c>
      <c r="K29" s="41">
        <v>3.0025069999999999E-10</v>
      </c>
      <c r="L29" s="41">
        <v>3.9371874291000002E-5</v>
      </c>
      <c r="M29" s="63">
        <v>1.0368630000000001</v>
      </c>
      <c r="N29" s="100">
        <v>5.2414399999999999</v>
      </c>
      <c r="O29" s="100">
        <v>10.877599999999999</v>
      </c>
      <c r="P29" s="100">
        <f t="shared" si="0"/>
        <v>16.119039999999998</v>
      </c>
      <c r="Q29" s="41" t="s">
        <v>645</v>
      </c>
      <c r="R29" s="107">
        <f t="shared" si="1"/>
        <v>1.295501078667272</v>
      </c>
      <c r="S29" s="129">
        <v>0.19459858094555499</v>
      </c>
      <c r="T29" s="105">
        <v>0.09</v>
      </c>
    </row>
    <row r="30" spans="1:20">
      <c r="A30" s="29">
        <v>28</v>
      </c>
      <c r="B30" s="41" t="s">
        <v>633</v>
      </c>
      <c r="C30" s="41" t="s">
        <v>617</v>
      </c>
      <c r="D30" s="41" t="s">
        <v>579</v>
      </c>
      <c r="E30" s="41" t="s">
        <v>17</v>
      </c>
      <c r="F30" s="41" t="s">
        <v>18</v>
      </c>
      <c r="G30" s="41" t="s">
        <v>22</v>
      </c>
      <c r="H30" s="41" t="s">
        <v>20</v>
      </c>
      <c r="I30" s="41" t="s">
        <v>23</v>
      </c>
      <c r="J30" s="41">
        <v>0.109</v>
      </c>
      <c r="K30" s="41">
        <v>3.0025069999999999E-10</v>
      </c>
      <c r="L30" s="41">
        <v>3.9371874291000002E-5</v>
      </c>
      <c r="M30" s="63">
        <v>-2.4341910000000001E-2</v>
      </c>
      <c r="N30" s="100">
        <v>0.47223799999999999</v>
      </c>
      <c r="O30" s="100">
        <v>0.94861899999999999</v>
      </c>
      <c r="P30" s="100">
        <f t="shared" si="0"/>
        <v>1.420857</v>
      </c>
      <c r="Q30" s="41" t="s">
        <v>644</v>
      </c>
      <c r="R30" s="107">
        <f t="shared" si="1"/>
        <v>8.1001513028794644E-3</v>
      </c>
      <c r="S30" s="129">
        <v>0.67197327472373503</v>
      </c>
      <c r="T30" s="105">
        <v>0.09</v>
      </c>
    </row>
    <row r="31" spans="1:20">
      <c r="A31" s="29">
        <v>29</v>
      </c>
      <c r="B31" s="41" t="s">
        <v>587</v>
      </c>
      <c r="C31" s="41" t="s">
        <v>588</v>
      </c>
      <c r="D31" s="41" t="s">
        <v>579</v>
      </c>
      <c r="E31" s="41" t="s">
        <v>17</v>
      </c>
      <c r="F31" s="41" t="s">
        <v>18</v>
      </c>
      <c r="G31" s="41" t="s">
        <v>220</v>
      </c>
      <c r="H31" s="41" t="s">
        <v>221</v>
      </c>
      <c r="I31" s="41" t="s">
        <v>57</v>
      </c>
      <c r="J31" s="41">
        <v>0.16</v>
      </c>
      <c r="K31" s="41">
        <v>6.4541029999999998E-7</v>
      </c>
      <c r="L31" s="41">
        <v>4.2316326319499997E-2</v>
      </c>
      <c r="M31" s="63">
        <v>1.230783</v>
      </c>
      <c r="N31" s="100">
        <v>175.6</v>
      </c>
      <c r="O31" s="100">
        <v>942.66200000000003</v>
      </c>
      <c r="P31" s="100">
        <f t="shared" si="0"/>
        <v>1118.2619999999999</v>
      </c>
      <c r="Q31" s="41" t="s">
        <v>641</v>
      </c>
      <c r="R31" s="107">
        <f t="shared" si="1"/>
        <v>3.6412347194335781E-2</v>
      </c>
      <c r="S31" s="129">
        <v>3.7608518108493298E-2</v>
      </c>
      <c r="T31" s="105">
        <v>0.15</v>
      </c>
    </row>
    <row r="32" spans="1:20" ht="15" customHeight="1">
      <c r="A32" s="29">
        <v>30</v>
      </c>
      <c r="B32" s="41" t="s">
        <v>587</v>
      </c>
      <c r="C32" s="41" t="s">
        <v>588</v>
      </c>
      <c r="D32" s="41" t="s">
        <v>579</v>
      </c>
      <c r="E32" s="41" t="s">
        <v>17</v>
      </c>
      <c r="F32" s="41" t="s">
        <v>18</v>
      </c>
      <c r="G32" s="41" t="s">
        <v>220</v>
      </c>
      <c r="H32" s="41" t="s">
        <v>221</v>
      </c>
      <c r="I32" s="41" t="s">
        <v>57</v>
      </c>
      <c r="J32" s="41">
        <v>0.16</v>
      </c>
      <c r="K32" s="41">
        <v>6.4541029999999998E-7</v>
      </c>
      <c r="L32" s="41">
        <v>4.2316326319499997E-2</v>
      </c>
      <c r="M32" s="63">
        <v>0.89072810000000002</v>
      </c>
      <c r="N32" s="100">
        <v>212.279</v>
      </c>
      <c r="O32" s="100">
        <v>874.39599999999996</v>
      </c>
      <c r="P32" s="100">
        <f t="shared" si="0"/>
        <v>1086.675</v>
      </c>
      <c r="Q32" s="41" t="s">
        <v>401</v>
      </c>
      <c r="R32" s="107">
        <f t="shared" si="1"/>
        <v>1.9625462271354283E-2</v>
      </c>
      <c r="S32" s="129">
        <v>0.68205518775764296</v>
      </c>
      <c r="T32" s="105">
        <v>0.15</v>
      </c>
    </row>
    <row r="33" spans="1:20">
      <c r="A33" s="29">
        <v>31</v>
      </c>
      <c r="B33" s="41" t="s">
        <v>587</v>
      </c>
      <c r="C33" s="41" t="s">
        <v>588</v>
      </c>
      <c r="D33" s="41" t="s">
        <v>579</v>
      </c>
      <c r="E33" s="41" t="s">
        <v>17</v>
      </c>
      <c r="F33" s="41" t="s">
        <v>18</v>
      </c>
      <c r="G33" s="41" t="s">
        <v>220</v>
      </c>
      <c r="H33" s="41" t="s">
        <v>221</v>
      </c>
      <c r="I33" s="41" t="s">
        <v>57</v>
      </c>
      <c r="J33" s="41">
        <v>0.16</v>
      </c>
      <c r="K33" s="41">
        <v>6.4541029999999998E-7</v>
      </c>
      <c r="L33" s="41">
        <v>4.2316326319499997E-2</v>
      </c>
      <c r="M33" s="63">
        <v>3.3491599999999999</v>
      </c>
      <c r="N33" s="100">
        <v>457.92399999999998</v>
      </c>
      <c r="O33" s="100">
        <v>1614.99</v>
      </c>
      <c r="P33" s="100">
        <f t="shared" si="0"/>
        <v>2072.9139999999998</v>
      </c>
      <c r="Q33" s="41" t="s">
        <v>403</v>
      </c>
      <c r="R33" s="107">
        <f t="shared" si="1"/>
        <v>0.14545202469881918</v>
      </c>
      <c r="S33" s="129">
        <v>0.60753621963253801</v>
      </c>
      <c r="T33" s="105">
        <v>0.15</v>
      </c>
    </row>
    <row r="34" spans="1:20">
      <c r="A34" s="29">
        <v>32</v>
      </c>
      <c r="B34" s="41" t="s">
        <v>587</v>
      </c>
      <c r="C34" s="41" t="s">
        <v>588</v>
      </c>
      <c r="D34" s="41" t="s">
        <v>579</v>
      </c>
      <c r="E34" s="41" t="s">
        <v>17</v>
      </c>
      <c r="F34" s="41" t="s">
        <v>18</v>
      </c>
      <c r="G34" s="41" t="s">
        <v>220</v>
      </c>
      <c r="H34" s="41" t="s">
        <v>221</v>
      </c>
      <c r="I34" s="41" t="s">
        <v>57</v>
      </c>
      <c r="J34" s="41">
        <v>0.16</v>
      </c>
      <c r="K34" s="41">
        <v>6.4541029999999998E-7</v>
      </c>
      <c r="L34" s="41">
        <v>4.2316326319499997E-2</v>
      </c>
      <c r="M34" s="63">
        <v>-2.114751</v>
      </c>
      <c r="N34" s="100">
        <v>198.50299999999999</v>
      </c>
      <c r="O34" s="100">
        <v>888.73199999999997</v>
      </c>
      <c r="P34" s="100">
        <f t="shared" si="0"/>
        <v>1087.2349999999999</v>
      </c>
      <c r="Q34" s="41" t="s">
        <v>402</v>
      </c>
      <c r="R34" s="107">
        <f t="shared" si="1"/>
        <v>0.11056669236088505</v>
      </c>
      <c r="S34" s="129">
        <v>0.95516976958747202</v>
      </c>
      <c r="T34" s="105">
        <v>0.15</v>
      </c>
    </row>
    <row r="35" spans="1:20">
      <c r="A35" s="29">
        <v>33</v>
      </c>
      <c r="B35" s="41" t="s">
        <v>587</v>
      </c>
      <c r="C35" s="41" t="s">
        <v>588</v>
      </c>
      <c r="D35" s="41" t="s">
        <v>579</v>
      </c>
      <c r="E35" s="41" t="s">
        <v>17</v>
      </c>
      <c r="F35" s="41" t="s">
        <v>18</v>
      </c>
      <c r="G35" s="41" t="s">
        <v>222</v>
      </c>
      <c r="H35" s="41" t="s">
        <v>221</v>
      </c>
      <c r="I35" s="41" t="s">
        <v>8</v>
      </c>
      <c r="J35" s="41">
        <v>0.16</v>
      </c>
      <c r="K35" s="41">
        <v>3.9110930000000001E-7</v>
      </c>
      <c r="L35" s="41">
        <v>4.2316326319499997E-2</v>
      </c>
      <c r="M35" s="63">
        <v>0.80352990000000002</v>
      </c>
      <c r="N35" s="100">
        <v>175.6</v>
      </c>
      <c r="O35" s="100">
        <v>942.66200000000003</v>
      </c>
      <c r="P35" s="100">
        <f t="shared" ref="P35:P66" si="2">N35+O35</f>
        <v>1118.2619999999999</v>
      </c>
      <c r="Q35" s="41" t="s">
        <v>641</v>
      </c>
      <c r="R35" s="107">
        <f t="shared" ref="R35:R66" si="3">2*M35^2*J35*(1-J35)/P35*100</f>
        <v>1.5519930811576347E-2</v>
      </c>
      <c r="S35" s="129">
        <v>0.108378374481079</v>
      </c>
      <c r="T35" s="105">
        <v>0.16</v>
      </c>
    </row>
    <row r="36" spans="1:20">
      <c r="A36" s="29">
        <v>34</v>
      </c>
      <c r="B36" s="41" t="s">
        <v>587</v>
      </c>
      <c r="C36" s="41" t="s">
        <v>588</v>
      </c>
      <c r="D36" s="41" t="s">
        <v>579</v>
      </c>
      <c r="E36" s="41" t="s">
        <v>17</v>
      </c>
      <c r="F36" s="41" t="s">
        <v>18</v>
      </c>
      <c r="G36" s="41" t="s">
        <v>222</v>
      </c>
      <c r="H36" s="41" t="s">
        <v>221</v>
      </c>
      <c r="I36" s="41" t="s">
        <v>8</v>
      </c>
      <c r="J36" s="41">
        <v>0.16</v>
      </c>
      <c r="K36" s="41">
        <v>3.9110930000000001E-7</v>
      </c>
      <c r="L36" s="41">
        <v>4.2316326319499997E-2</v>
      </c>
      <c r="M36" s="63">
        <v>0.55379619999999996</v>
      </c>
      <c r="N36" s="100">
        <v>212.279</v>
      </c>
      <c r="O36" s="100">
        <v>874.39599999999996</v>
      </c>
      <c r="P36" s="100">
        <f t="shared" si="2"/>
        <v>1086.675</v>
      </c>
      <c r="Q36" s="41" t="s">
        <v>401</v>
      </c>
      <c r="R36" s="107">
        <f t="shared" si="3"/>
        <v>7.5862915893838961E-3</v>
      </c>
      <c r="S36" s="129">
        <v>0.50387687019359695</v>
      </c>
      <c r="T36" s="105">
        <v>0.16</v>
      </c>
    </row>
    <row r="37" spans="1:20">
      <c r="A37" s="29">
        <v>35</v>
      </c>
      <c r="B37" s="41" t="s">
        <v>587</v>
      </c>
      <c r="C37" s="41" t="s">
        <v>588</v>
      </c>
      <c r="D37" s="41" t="s">
        <v>579</v>
      </c>
      <c r="E37" s="41" t="s">
        <v>17</v>
      </c>
      <c r="F37" s="41" t="s">
        <v>18</v>
      </c>
      <c r="G37" s="41" t="s">
        <v>222</v>
      </c>
      <c r="H37" s="41" t="s">
        <v>221</v>
      </c>
      <c r="I37" s="41" t="s">
        <v>8</v>
      </c>
      <c r="J37" s="41">
        <v>0.16</v>
      </c>
      <c r="K37" s="41">
        <v>3.9110930000000001E-7</v>
      </c>
      <c r="L37" s="41">
        <v>4.2316326319499997E-2</v>
      </c>
      <c r="M37" s="63">
        <v>2.6432220000000002</v>
      </c>
      <c r="N37" s="100">
        <v>457.92399999999998</v>
      </c>
      <c r="O37" s="100">
        <v>1614.99</v>
      </c>
      <c r="P37" s="100">
        <f t="shared" si="2"/>
        <v>2072.9139999999998</v>
      </c>
      <c r="Q37" s="41" t="s">
        <v>403</v>
      </c>
      <c r="R37" s="107">
        <f t="shared" si="3"/>
        <v>9.0597301146942893E-2</v>
      </c>
      <c r="S37" s="129">
        <v>0.85030323368784899</v>
      </c>
      <c r="T37" s="105">
        <v>0.16</v>
      </c>
    </row>
    <row r="38" spans="1:20">
      <c r="A38" s="29">
        <v>36</v>
      </c>
      <c r="B38" s="41" t="s">
        <v>587</v>
      </c>
      <c r="C38" s="41" t="s">
        <v>588</v>
      </c>
      <c r="D38" s="41" t="s">
        <v>579</v>
      </c>
      <c r="E38" s="41" t="s">
        <v>17</v>
      </c>
      <c r="F38" s="41" t="s">
        <v>18</v>
      </c>
      <c r="G38" s="41" t="s">
        <v>222</v>
      </c>
      <c r="H38" s="41" t="s">
        <v>221</v>
      </c>
      <c r="I38" s="41" t="s">
        <v>8</v>
      </c>
      <c r="J38" s="41">
        <v>0.16</v>
      </c>
      <c r="K38" s="41">
        <v>3.9110930000000001E-7</v>
      </c>
      <c r="L38" s="41">
        <v>4.2316326319499997E-2</v>
      </c>
      <c r="M38" s="63">
        <v>-2.741371</v>
      </c>
      <c r="N38" s="100">
        <v>198.50299999999999</v>
      </c>
      <c r="O38" s="100">
        <v>888.73199999999997</v>
      </c>
      <c r="P38" s="100">
        <f t="shared" si="2"/>
        <v>1087.2349999999999</v>
      </c>
      <c r="Q38" s="41" t="s">
        <v>402</v>
      </c>
      <c r="R38" s="107">
        <f t="shared" si="3"/>
        <v>0.18579818541083584</v>
      </c>
      <c r="S38" s="129">
        <v>0.69368009784931906</v>
      </c>
      <c r="T38" s="105">
        <v>0.16</v>
      </c>
    </row>
    <row r="39" spans="1:20">
      <c r="A39" s="29">
        <v>37</v>
      </c>
      <c r="B39" s="41" t="s">
        <v>1168</v>
      </c>
      <c r="C39" s="41" t="s">
        <v>582</v>
      </c>
      <c r="D39" s="41" t="s">
        <v>579</v>
      </c>
      <c r="E39" s="41" t="s">
        <v>17</v>
      </c>
      <c r="F39" s="41" t="s">
        <v>18</v>
      </c>
      <c r="G39" s="41" t="s">
        <v>176</v>
      </c>
      <c r="H39" s="41" t="s">
        <v>177</v>
      </c>
      <c r="I39" s="41" t="s">
        <v>29</v>
      </c>
      <c r="J39" s="41">
        <v>3.5999999999999997E-2</v>
      </c>
      <c r="K39" s="41">
        <v>1.394581E-7</v>
      </c>
      <c r="L39" s="41">
        <v>1.8287140653000002E-2</v>
      </c>
      <c r="M39" s="63">
        <v>2.2649439999999998</v>
      </c>
      <c r="N39" s="100">
        <v>168.113</v>
      </c>
      <c r="O39" s="100">
        <v>476.00599999999997</v>
      </c>
      <c r="P39" s="100">
        <f t="shared" si="2"/>
        <v>644.11899999999991</v>
      </c>
      <c r="Q39" s="41" t="s">
        <v>642</v>
      </c>
      <c r="R39" s="107">
        <f t="shared" si="3"/>
        <v>5.5278768301544184E-2</v>
      </c>
      <c r="S39" s="129" t="s">
        <v>394</v>
      </c>
      <c r="T39" s="105">
        <v>0.05</v>
      </c>
    </row>
    <row r="40" spans="1:20">
      <c r="A40" s="29">
        <v>38</v>
      </c>
      <c r="B40" s="41" t="s">
        <v>1168</v>
      </c>
      <c r="C40" s="41" t="s">
        <v>582</v>
      </c>
      <c r="D40" s="41" t="s">
        <v>579</v>
      </c>
      <c r="E40" s="41" t="s">
        <v>17</v>
      </c>
      <c r="F40" s="41" t="s">
        <v>18</v>
      </c>
      <c r="G40" s="41" t="s">
        <v>176</v>
      </c>
      <c r="H40" s="41" t="s">
        <v>177</v>
      </c>
      <c r="I40" s="41" t="s">
        <v>29</v>
      </c>
      <c r="J40" s="41">
        <v>3.5999999999999997E-2</v>
      </c>
      <c r="K40" s="41">
        <v>1.394581E-7</v>
      </c>
      <c r="L40" s="41">
        <v>1.8287140653000002E-2</v>
      </c>
      <c r="M40" s="63">
        <v>0.3822429</v>
      </c>
      <c r="N40" s="100">
        <v>1.9719299999999999E-2</v>
      </c>
      <c r="O40" s="100">
        <v>1.8529599999999999</v>
      </c>
      <c r="P40" s="100">
        <f t="shared" si="2"/>
        <v>1.8726792999999999</v>
      </c>
      <c r="Q40" s="41" t="s">
        <v>1169</v>
      </c>
      <c r="R40" s="107">
        <f t="shared" si="3"/>
        <v>0.5415330600570667</v>
      </c>
      <c r="S40" s="129">
        <v>0.57998047408896003</v>
      </c>
      <c r="T40" s="105">
        <v>0.05</v>
      </c>
    </row>
    <row r="41" spans="1:20">
      <c r="A41" s="29">
        <v>39</v>
      </c>
      <c r="B41" s="41" t="s">
        <v>1168</v>
      </c>
      <c r="C41" s="41" t="s">
        <v>582</v>
      </c>
      <c r="D41" s="41" t="s">
        <v>579</v>
      </c>
      <c r="E41" s="41" t="s">
        <v>17</v>
      </c>
      <c r="F41" s="41" t="s">
        <v>18</v>
      </c>
      <c r="G41" s="41" t="s">
        <v>176</v>
      </c>
      <c r="H41" s="41" t="s">
        <v>177</v>
      </c>
      <c r="I41" s="41" t="s">
        <v>29</v>
      </c>
      <c r="J41" s="41">
        <v>3.5999999999999997E-2</v>
      </c>
      <c r="K41" s="41">
        <v>1.394581E-7</v>
      </c>
      <c r="L41" s="41">
        <v>1.8287140653000002E-2</v>
      </c>
      <c r="M41" s="63">
        <v>6.4658099999999996E-2</v>
      </c>
      <c r="N41" s="100">
        <v>0.113967</v>
      </c>
      <c r="O41" s="100">
        <v>0.43026500000000001</v>
      </c>
      <c r="P41" s="100">
        <f t="shared" si="2"/>
        <v>0.54423200000000005</v>
      </c>
      <c r="Q41" s="41" t="s">
        <v>592</v>
      </c>
      <c r="R41" s="107">
        <f t="shared" si="3"/>
        <v>5.3317691005765708E-2</v>
      </c>
      <c r="S41" s="129">
        <v>0.63623921912916304</v>
      </c>
      <c r="T41" s="105">
        <v>0.05</v>
      </c>
    </row>
    <row r="42" spans="1:20">
      <c r="A42" s="29">
        <v>40</v>
      </c>
      <c r="B42" s="30" t="s">
        <v>40</v>
      </c>
      <c r="C42" s="30" t="s">
        <v>41</v>
      </c>
      <c r="D42" s="30" t="s">
        <v>580</v>
      </c>
      <c r="E42" s="30" t="s">
        <v>4</v>
      </c>
      <c r="F42" s="30" t="s">
        <v>37</v>
      </c>
      <c r="G42" s="30" t="s">
        <v>38</v>
      </c>
      <c r="H42" s="30" t="s">
        <v>39</v>
      </c>
      <c r="I42" s="30" t="s">
        <v>12</v>
      </c>
      <c r="J42" s="30">
        <v>0.44</v>
      </c>
      <c r="K42" s="30">
        <v>5.9702099653052998E-7</v>
      </c>
      <c r="L42" s="30">
        <v>1.5657592059209E-2</v>
      </c>
      <c r="M42" s="31">
        <v>1.063164</v>
      </c>
      <c r="N42" s="101">
        <v>368.74400000000003</v>
      </c>
      <c r="O42" s="101">
        <v>550.41899999999998</v>
      </c>
      <c r="P42" s="101">
        <f t="shared" si="2"/>
        <v>919.16300000000001</v>
      </c>
      <c r="Q42" s="30" t="s">
        <v>401</v>
      </c>
      <c r="R42" s="108">
        <f t="shared" si="3"/>
        <v>6.0600846430235861E-2</v>
      </c>
      <c r="S42" s="130">
        <v>0.55817307970083596</v>
      </c>
      <c r="T42" s="106">
        <v>0.42</v>
      </c>
    </row>
    <row r="43" spans="1:20">
      <c r="A43" s="29">
        <v>41</v>
      </c>
      <c r="B43" s="30" t="s">
        <v>40</v>
      </c>
      <c r="C43" s="30" t="s">
        <v>41</v>
      </c>
      <c r="D43" s="30" t="s">
        <v>580</v>
      </c>
      <c r="E43" s="30" t="s">
        <v>4</v>
      </c>
      <c r="F43" s="30" t="s">
        <v>37</v>
      </c>
      <c r="G43" s="30" t="s">
        <v>42</v>
      </c>
      <c r="H43" s="30" t="s">
        <v>43</v>
      </c>
      <c r="I43" s="30" t="s">
        <v>14</v>
      </c>
      <c r="J43" s="30">
        <v>0.28899999999999998</v>
      </c>
      <c r="K43" s="30">
        <v>1.3278924134506001E-6</v>
      </c>
      <c r="L43" s="30">
        <v>2.9021310011365101E-2</v>
      </c>
      <c r="M43" s="31">
        <v>-2.7160530000000001</v>
      </c>
      <c r="N43" s="101">
        <v>368.74400000000003</v>
      </c>
      <c r="O43" s="101">
        <v>550.41899999999998</v>
      </c>
      <c r="P43" s="101">
        <f t="shared" si="2"/>
        <v>919.16300000000001</v>
      </c>
      <c r="Q43" s="30" t="s">
        <v>401</v>
      </c>
      <c r="R43" s="108">
        <f t="shared" si="3"/>
        <v>0.32982334044851125</v>
      </c>
      <c r="S43" s="130">
        <v>0.49568214650203501</v>
      </c>
      <c r="T43" s="106">
        <v>0.28000000000000003</v>
      </c>
    </row>
    <row r="44" spans="1:20">
      <c r="A44" s="29">
        <v>42</v>
      </c>
      <c r="B44" s="30" t="s">
        <v>40</v>
      </c>
      <c r="C44" s="30" t="s">
        <v>41</v>
      </c>
      <c r="D44" s="30" t="s">
        <v>580</v>
      </c>
      <c r="E44" s="30" t="s">
        <v>4</v>
      </c>
      <c r="F44" s="30" t="s">
        <v>37</v>
      </c>
      <c r="G44" s="30" t="s">
        <v>44</v>
      </c>
      <c r="H44" s="30" t="s">
        <v>45</v>
      </c>
      <c r="I44" s="30" t="s">
        <v>8</v>
      </c>
      <c r="J44" s="30">
        <v>8.8999999999999996E-2</v>
      </c>
      <c r="K44" s="30">
        <v>2.9909603903295897E-8</v>
      </c>
      <c r="L44" s="30">
        <v>1.3073587564810299E-3</v>
      </c>
      <c r="M44" s="31">
        <v>3.3055210000000002</v>
      </c>
      <c r="N44" s="101">
        <v>368.74400000000003</v>
      </c>
      <c r="O44" s="101">
        <v>550.41899999999998</v>
      </c>
      <c r="P44" s="101">
        <f t="shared" si="2"/>
        <v>919.16300000000001</v>
      </c>
      <c r="Q44" s="30" t="s">
        <v>401</v>
      </c>
      <c r="R44" s="108">
        <f t="shared" si="3"/>
        <v>0.1927638920744536</v>
      </c>
      <c r="S44" s="130">
        <v>0.36413987940655201</v>
      </c>
      <c r="T44" s="106">
        <v>0.1</v>
      </c>
    </row>
    <row r="45" spans="1:20">
      <c r="A45" s="29">
        <v>43</v>
      </c>
      <c r="B45" s="30" t="s">
        <v>40</v>
      </c>
      <c r="C45" s="30" t="s">
        <v>41</v>
      </c>
      <c r="D45" s="30" t="s">
        <v>580</v>
      </c>
      <c r="E45" s="30" t="s">
        <v>4</v>
      </c>
      <c r="F45" s="30" t="s">
        <v>37</v>
      </c>
      <c r="G45" s="30" t="s">
        <v>19</v>
      </c>
      <c r="H45" s="30" t="s">
        <v>20</v>
      </c>
      <c r="I45" s="30" t="s">
        <v>21</v>
      </c>
      <c r="J45" s="30">
        <v>0.109</v>
      </c>
      <c r="K45" s="30">
        <v>6.0730643982934799E-9</v>
      </c>
      <c r="L45" s="30">
        <v>7.9636700761262199E-4</v>
      </c>
      <c r="M45" s="31">
        <v>3.6725889999999999</v>
      </c>
      <c r="N45" s="101">
        <v>368.74400000000003</v>
      </c>
      <c r="O45" s="101">
        <v>550.41899999999998</v>
      </c>
      <c r="P45" s="101">
        <f t="shared" si="2"/>
        <v>919.16300000000001</v>
      </c>
      <c r="Q45" s="30" t="s">
        <v>401</v>
      </c>
      <c r="R45" s="108">
        <f t="shared" si="3"/>
        <v>0.28502721012245369</v>
      </c>
      <c r="S45" s="130">
        <v>0.54394177613068895</v>
      </c>
      <c r="T45" s="106">
        <v>0.09</v>
      </c>
    </row>
    <row r="46" spans="1:20">
      <c r="A46" s="29">
        <v>44</v>
      </c>
      <c r="B46" s="30" t="s">
        <v>75</v>
      </c>
      <c r="C46" s="30" t="s">
        <v>76</v>
      </c>
      <c r="D46" s="30" t="s">
        <v>580</v>
      </c>
      <c r="E46" s="30" t="s">
        <v>4</v>
      </c>
      <c r="F46" s="30" t="s">
        <v>37</v>
      </c>
      <c r="G46" s="30" t="s">
        <v>19</v>
      </c>
      <c r="H46" s="30" t="s">
        <v>20</v>
      </c>
      <c r="I46" s="30" t="s">
        <v>21</v>
      </c>
      <c r="J46" s="30">
        <v>0.109</v>
      </c>
      <c r="K46" s="30">
        <v>5.8833944032507603E-10</v>
      </c>
      <c r="L46" s="30">
        <v>7.7149539149267606E-5</v>
      </c>
      <c r="M46" s="31">
        <v>-0.28986119999999999</v>
      </c>
      <c r="N46" s="101">
        <v>4.6220900000000003E-5</v>
      </c>
      <c r="O46" s="101">
        <v>4.62209</v>
      </c>
      <c r="P46" s="101">
        <f t="shared" si="2"/>
        <v>4.6221362208999999</v>
      </c>
      <c r="Q46" s="30" t="s">
        <v>568</v>
      </c>
      <c r="R46" s="108">
        <f t="shared" si="3"/>
        <v>0.35307878924760089</v>
      </c>
      <c r="S46" s="130">
        <v>0.484329903329353</v>
      </c>
      <c r="T46" s="106">
        <v>0.09</v>
      </c>
    </row>
    <row r="47" spans="1:20">
      <c r="A47" s="29">
        <v>45</v>
      </c>
      <c r="B47" s="30" t="s">
        <v>40</v>
      </c>
      <c r="C47" s="30" t="s">
        <v>41</v>
      </c>
      <c r="D47" s="30" t="s">
        <v>580</v>
      </c>
      <c r="E47" s="30" t="s">
        <v>4</v>
      </c>
      <c r="F47" s="30" t="s">
        <v>37</v>
      </c>
      <c r="G47" s="30" t="s">
        <v>46</v>
      </c>
      <c r="H47" s="30" t="s">
        <v>47</v>
      </c>
      <c r="I47" s="30" t="s">
        <v>12</v>
      </c>
      <c r="J47" s="30">
        <v>0.17400000000000004</v>
      </c>
      <c r="K47" s="30">
        <v>1.59836650280343E-7</v>
      </c>
      <c r="L47" s="30">
        <v>5.2398849469779104E-3</v>
      </c>
      <c r="M47" s="31">
        <v>-0.834735</v>
      </c>
      <c r="N47" s="101">
        <v>368.74400000000003</v>
      </c>
      <c r="O47" s="101">
        <v>550.41899999999998</v>
      </c>
      <c r="P47" s="101">
        <f t="shared" si="2"/>
        <v>919.16300000000001</v>
      </c>
      <c r="Q47" s="30" t="s">
        <v>401</v>
      </c>
      <c r="R47" s="108">
        <f t="shared" si="3"/>
        <v>2.1790339893319886E-2</v>
      </c>
      <c r="S47" s="130">
        <v>0.94362239690857697</v>
      </c>
      <c r="T47" s="106">
        <v>0.85</v>
      </c>
    </row>
    <row r="48" spans="1:20">
      <c r="A48" s="29">
        <v>46</v>
      </c>
      <c r="B48" s="30" t="s">
        <v>40</v>
      </c>
      <c r="C48" s="30" t="s">
        <v>41</v>
      </c>
      <c r="D48" s="30" t="s">
        <v>580</v>
      </c>
      <c r="E48" s="30" t="s">
        <v>4</v>
      </c>
      <c r="F48" s="30" t="s">
        <v>37</v>
      </c>
      <c r="G48" s="30" t="s">
        <v>48</v>
      </c>
      <c r="H48" s="30" t="s">
        <v>49</v>
      </c>
      <c r="I48" s="30" t="s">
        <v>12</v>
      </c>
      <c r="J48" s="30">
        <v>0.49299999999999999</v>
      </c>
      <c r="K48" s="30">
        <v>1.27659676798734E-8</v>
      </c>
      <c r="L48" s="30">
        <v>8.3700705391473896E-4</v>
      </c>
      <c r="M48" s="31">
        <v>-0.2418401</v>
      </c>
      <c r="N48" s="101">
        <v>368.74400000000003</v>
      </c>
      <c r="O48" s="101">
        <v>550.41899999999998</v>
      </c>
      <c r="P48" s="101">
        <f t="shared" si="2"/>
        <v>919.16300000000001</v>
      </c>
      <c r="Q48" s="30" t="s">
        <v>401</v>
      </c>
      <c r="R48" s="108">
        <f t="shared" si="3"/>
        <v>3.1808923220229858E-3</v>
      </c>
      <c r="S48" s="130">
        <v>0.22506120087537701</v>
      </c>
      <c r="T48" s="106">
        <v>0.5</v>
      </c>
    </row>
    <row r="49" spans="1:20">
      <c r="A49" s="29">
        <v>47</v>
      </c>
      <c r="B49" s="30" t="s">
        <v>597</v>
      </c>
      <c r="C49" s="30" t="s">
        <v>219</v>
      </c>
      <c r="D49" s="30" t="s">
        <v>580</v>
      </c>
      <c r="E49" s="30" t="s">
        <v>4</v>
      </c>
      <c r="F49" s="30" t="s">
        <v>37</v>
      </c>
      <c r="G49" s="30" t="s">
        <v>48</v>
      </c>
      <c r="H49" s="30" t="s">
        <v>49</v>
      </c>
      <c r="I49" s="30" t="s">
        <v>12</v>
      </c>
      <c r="J49" s="30">
        <v>0.49299999999999999</v>
      </c>
      <c r="K49" s="30">
        <v>5.36567556877128E-8</v>
      </c>
      <c r="L49" s="30">
        <v>7.0360640300854704E-3</v>
      </c>
      <c r="M49" s="31">
        <v>0.35363869999999997</v>
      </c>
      <c r="N49" s="101">
        <v>922.84699999999998</v>
      </c>
      <c r="O49" s="101">
        <v>1784.26</v>
      </c>
      <c r="P49" s="101">
        <f t="shared" si="2"/>
        <v>2707.107</v>
      </c>
      <c r="Q49" s="30" t="s">
        <v>641</v>
      </c>
      <c r="R49" s="108">
        <f t="shared" si="3"/>
        <v>2.3093992648421905E-3</v>
      </c>
      <c r="S49" s="130">
        <v>0.42121055450672801</v>
      </c>
      <c r="T49" s="106">
        <v>0.5</v>
      </c>
    </row>
    <row r="50" spans="1:20">
      <c r="A50" s="29">
        <v>48</v>
      </c>
      <c r="B50" s="30" t="s">
        <v>75</v>
      </c>
      <c r="C50" s="30" t="s">
        <v>76</v>
      </c>
      <c r="D50" s="30" t="s">
        <v>580</v>
      </c>
      <c r="E50" s="30" t="s">
        <v>4</v>
      </c>
      <c r="F50" s="30" t="s">
        <v>37</v>
      </c>
      <c r="G50" s="30" t="s">
        <v>77</v>
      </c>
      <c r="H50" s="30" t="s">
        <v>78</v>
      </c>
      <c r="I50" s="30" t="s">
        <v>14</v>
      </c>
      <c r="J50" s="30">
        <v>6.8000000000000005E-2</v>
      </c>
      <c r="K50" s="30">
        <v>2.1850441972935399E-7</v>
      </c>
      <c r="L50" s="30">
        <v>1.4326351531764999E-2</v>
      </c>
      <c r="M50" s="31">
        <v>-6.3372999999999999E-2</v>
      </c>
      <c r="N50" s="101">
        <v>4.6220900000000003E-5</v>
      </c>
      <c r="O50" s="101">
        <v>4.62209</v>
      </c>
      <c r="P50" s="101">
        <f t="shared" si="2"/>
        <v>4.6221362208999999</v>
      </c>
      <c r="Q50" s="30" t="s">
        <v>568</v>
      </c>
      <c r="R50" s="108">
        <f t="shared" si="3"/>
        <v>1.1013379724145985E-2</v>
      </c>
      <c r="S50" s="130">
        <v>0.25127211460566501</v>
      </c>
      <c r="T50" s="106">
        <v>7.0000000000000007E-2</v>
      </c>
    </row>
    <row r="51" spans="1:20">
      <c r="A51" s="29">
        <v>49</v>
      </c>
      <c r="B51" s="30" t="s">
        <v>90</v>
      </c>
      <c r="C51" s="30" t="s">
        <v>91</v>
      </c>
      <c r="D51" s="30" t="s">
        <v>580</v>
      </c>
      <c r="E51" s="30" t="s">
        <v>4</v>
      </c>
      <c r="F51" s="30" t="s">
        <v>37</v>
      </c>
      <c r="G51" s="30" t="s">
        <v>92</v>
      </c>
      <c r="H51" s="30" t="s">
        <v>93</v>
      </c>
      <c r="I51" s="30" t="s">
        <v>14</v>
      </c>
      <c r="J51" s="30">
        <v>5.1999999999999998E-2</v>
      </c>
      <c r="K51" s="30">
        <v>4.5074581962027101E-7</v>
      </c>
      <c r="L51" s="30">
        <v>2.95533750363129E-2</v>
      </c>
      <c r="M51" s="31">
        <v>5.5678029999999996E-3</v>
      </c>
      <c r="N51" s="101">
        <v>8.4817499999999997E-3</v>
      </c>
      <c r="O51" s="101">
        <v>1.54533E-2</v>
      </c>
      <c r="P51" s="101">
        <f t="shared" si="2"/>
        <v>2.3935049999999999E-2</v>
      </c>
      <c r="Q51" s="30" t="s">
        <v>404</v>
      </c>
      <c r="R51" s="108">
        <f t="shared" si="3"/>
        <v>1.2769534297581967E-2</v>
      </c>
      <c r="S51" s="130">
        <v>0.38867154361106898</v>
      </c>
      <c r="T51" s="106">
        <v>0.05</v>
      </c>
    </row>
    <row r="52" spans="1:20">
      <c r="A52" s="29">
        <v>50</v>
      </c>
      <c r="B52" s="30" t="s">
        <v>90</v>
      </c>
      <c r="C52" s="30" t="s">
        <v>91</v>
      </c>
      <c r="D52" s="30" t="s">
        <v>580</v>
      </c>
      <c r="E52" s="30" t="s">
        <v>4</v>
      </c>
      <c r="F52" s="30" t="s">
        <v>37</v>
      </c>
      <c r="G52" s="30" t="s">
        <v>94</v>
      </c>
      <c r="H52" s="30" t="s">
        <v>95</v>
      </c>
      <c r="I52" s="30" t="s">
        <v>74</v>
      </c>
      <c r="J52" s="30">
        <v>0.48</v>
      </c>
      <c r="K52" s="30">
        <v>2.29015137811924E-7</v>
      </c>
      <c r="L52" s="30">
        <v>2.95533750363129E-2</v>
      </c>
      <c r="M52" s="31">
        <v>-1.026758E-2</v>
      </c>
      <c r="N52" s="101">
        <v>8.4817499999999997E-3</v>
      </c>
      <c r="O52" s="101">
        <v>1.54533E-2</v>
      </c>
      <c r="P52" s="101">
        <f t="shared" si="2"/>
        <v>2.3935049999999999E-2</v>
      </c>
      <c r="Q52" s="30" t="s">
        <v>404</v>
      </c>
      <c r="R52" s="108">
        <f t="shared" si="3"/>
        <v>0.21987529154505583</v>
      </c>
      <c r="S52" s="130">
        <v>0.42447499485443901</v>
      </c>
      <c r="T52" s="106">
        <v>0.54</v>
      </c>
    </row>
    <row r="53" spans="1:20">
      <c r="A53" s="29">
        <v>51</v>
      </c>
      <c r="B53" s="30" t="s">
        <v>98</v>
      </c>
      <c r="C53" s="30" t="s">
        <v>99</v>
      </c>
      <c r="D53" s="30" t="s">
        <v>580</v>
      </c>
      <c r="E53" s="30" t="s">
        <v>4</v>
      </c>
      <c r="F53" s="30" t="s">
        <v>37</v>
      </c>
      <c r="G53" s="30" t="s">
        <v>96</v>
      </c>
      <c r="H53" s="30" t="s">
        <v>97</v>
      </c>
      <c r="I53" s="30" t="s">
        <v>29</v>
      </c>
      <c r="J53" s="30">
        <v>0.47199999999999998</v>
      </c>
      <c r="K53" s="30">
        <v>6.0667111085885497E-9</v>
      </c>
      <c r="L53" s="30">
        <v>7.9553389438032497E-4</v>
      </c>
      <c r="M53" s="31">
        <v>-3.2204980000000001</v>
      </c>
      <c r="N53" s="101">
        <v>822.05200000000002</v>
      </c>
      <c r="O53" s="101">
        <v>2832.07</v>
      </c>
      <c r="P53" s="101">
        <f t="shared" si="2"/>
        <v>3654.1220000000003</v>
      </c>
      <c r="Q53" s="30" t="s">
        <v>409</v>
      </c>
      <c r="R53" s="108">
        <f t="shared" si="3"/>
        <v>0.14147149448346191</v>
      </c>
      <c r="S53" s="130">
        <v>3.78254969079483E-2</v>
      </c>
      <c r="T53" s="106">
        <v>0.47</v>
      </c>
    </row>
    <row r="54" spans="1:20">
      <c r="A54" s="29">
        <v>52</v>
      </c>
      <c r="B54" s="30" t="s">
        <v>98</v>
      </c>
      <c r="C54" s="30" t="s">
        <v>99</v>
      </c>
      <c r="D54" s="30" t="s">
        <v>580</v>
      </c>
      <c r="E54" s="30" t="s">
        <v>4</v>
      </c>
      <c r="F54" s="30" t="s">
        <v>37</v>
      </c>
      <c r="G54" s="30" t="s">
        <v>100</v>
      </c>
      <c r="H54" s="30" t="s">
        <v>101</v>
      </c>
      <c r="I54" s="30" t="s">
        <v>12</v>
      </c>
      <c r="J54" s="30">
        <v>0.41899999999999998</v>
      </c>
      <c r="K54" s="30">
        <v>9.8083988084290806E-8</v>
      </c>
      <c r="L54" s="30">
        <v>6.4309257207405702E-3</v>
      </c>
      <c r="M54" s="31">
        <v>-1.0981700000000001</v>
      </c>
      <c r="N54" s="101">
        <v>822.05200000000002</v>
      </c>
      <c r="O54" s="101">
        <v>2832.07</v>
      </c>
      <c r="P54" s="101">
        <f t="shared" si="2"/>
        <v>3654.1220000000003</v>
      </c>
      <c r="Q54" s="30" t="s">
        <v>409</v>
      </c>
      <c r="R54" s="108">
        <f t="shared" si="3"/>
        <v>1.6068534101426668E-2</v>
      </c>
      <c r="S54" s="130">
        <v>0.16197921679399599</v>
      </c>
      <c r="T54" s="106">
        <v>0.41</v>
      </c>
    </row>
    <row r="55" spans="1:20">
      <c r="A55" s="29">
        <v>53</v>
      </c>
      <c r="B55" s="30" t="s">
        <v>111</v>
      </c>
      <c r="C55" s="30" t="s">
        <v>112</v>
      </c>
      <c r="D55" s="30" t="s">
        <v>580</v>
      </c>
      <c r="E55" s="30" t="s">
        <v>4</v>
      </c>
      <c r="F55" s="30" t="s">
        <v>37</v>
      </c>
      <c r="G55" s="30" t="s">
        <v>121</v>
      </c>
      <c r="H55" s="30" t="s">
        <v>122</v>
      </c>
      <c r="I55" s="30" t="s">
        <v>14</v>
      </c>
      <c r="J55" s="30">
        <v>3.5999999999999997E-2</v>
      </c>
      <c r="K55" s="30">
        <v>1.8633152715535699E-7</v>
      </c>
      <c r="L55" s="30">
        <v>2.4433839487409102E-2</v>
      </c>
      <c r="M55" s="31">
        <v>-5.6106389999999999</v>
      </c>
      <c r="N55" s="101">
        <v>1457.14</v>
      </c>
      <c r="O55" s="101">
        <v>2713.42</v>
      </c>
      <c r="P55" s="101">
        <f t="shared" si="2"/>
        <v>4170.5600000000004</v>
      </c>
      <c r="Q55" s="30" t="s">
        <v>403</v>
      </c>
      <c r="R55" s="108">
        <f t="shared" si="3"/>
        <v>5.2388963864550178E-2</v>
      </c>
      <c r="S55" s="130">
        <v>0.85849049039954095</v>
      </c>
      <c r="T55" s="106">
        <v>0.04</v>
      </c>
    </row>
    <row r="56" spans="1:20">
      <c r="A56" s="29">
        <v>54</v>
      </c>
      <c r="B56" s="30" t="s">
        <v>135</v>
      </c>
      <c r="C56" s="30" t="s">
        <v>136</v>
      </c>
      <c r="D56" s="30" t="s">
        <v>580</v>
      </c>
      <c r="E56" s="30" t="s">
        <v>4</v>
      </c>
      <c r="F56" s="30" t="s">
        <v>37</v>
      </c>
      <c r="G56" s="30" t="s">
        <v>133</v>
      </c>
      <c r="H56" s="30" t="s">
        <v>134</v>
      </c>
      <c r="I56" s="30" t="s">
        <v>14</v>
      </c>
      <c r="J56" s="30">
        <v>0.13800000000000001</v>
      </c>
      <c r="K56" s="30">
        <v>4.7969848694352699E-7</v>
      </c>
      <c r="L56" s="30">
        <v>3.1451671145695803E-2</v>
      </c>
      <c r="M56" s="31">
        <v>-5.1908950000000001E-3</v>
      </c>
      <c r="N56" s="101">
        <v>1.76654E-3</v>
      </c>
      <c r="O56" s="101">
        <v>5.4497199999999999E-3</v>
      </c>
      <c r="P56" s="101">
        <f t="shared" si="2"/>
        <v>7.2162600000000004E-3</v>
      </c>
      <c r="Q56" s="30" t="s">
        <v>649</v>
      </c>
      <c r="R56" s="108">
        <f t="shared" si="3"/>
        <v>8.8835932187097746E-2</v>
      </c>
      <c r="S56" s="130">
        <v>0.136265461278397</v>
      </c>
      <c r="T56" s="106">
        <v>0.12</v>
      </c>
    </row>
    <row r="57" spans="1:20">
      <c r="A57" s="29">
        <v>55</v>
      </c>
      <c r="B57" s="30" t="s">
        <v>135</v>
      </c>
      <c r="C57" s="30" t="s">
        <v>136</v>
      </c>
      <c r="D57" s="30" t="s">
        <v>580</v>
      </c>
      <c r="E57" s="30" t="s">
        <v>4</v>
      </c>
      <c r="F57" s="30" t="s">
        <v>37</v>
      </c>
      <c r="G57" s="30" t="s">
        <v>137</v>
      </c>
      <c r="H57" s="30" t="s">
        <v>138</v>
      </c>
      <c r="I57" s="30" t="s">
        <v>14</v>
      </c>
      <c r="J57" s="30">
        <v>0.27100000000000002</v>
      </c>
      <c r="K57" s="30">
        <v>1.08939567801404E-8</v>
      </c>
      <c r="L57" s="30">
        <v>1.4285354465365899E-3</v>
      </c>
      <c r="M57" s="31">
        <v>-4.2354860000000001E-3</v>
      </c>
      <c r="N57" s="101">
        <v>1.76654E-3</v>
      </c>
      <c r="O57" s="101">
        <v>5.4497199999999999E-3</v>
      </c>
      <c r="P57" s="101">
        <f t="shared" si="2"/>
        <v>7.2162600000000004E-3</v>
      </c>
      <c r="Q57" s="30" t="s">
        <v>649</v>
      </c>
      <c r="R57" s="108">
        <f t="shared" si="3"/>
        <v>9.8224797838670594E-2</v>
      </c>
      <c r="S57" s="130">
        <v>0.60898482934978404</v>
      </c>
      <c r="T57" s="106">
        <v>0.27</v>
      </c>
    </row>
    <row r="58" spans="1:20">
      <c r="A58" s="29">
        <v>56</v>
      </c>
      <c r="B58" s="30" t="s">
        <v>199</v>
      </c>
      <c r="C58" s="30" t="s">
        <v>200</v>
      </c>
      <c r="D58" s="30" t="s">
        <v>580</v>
      </c>
      <c r="E58" s="30" t="s">
        <v>4</v>
      </c>
      <c r="F58" s="30" t="s">
        <v>37</v>
      </c>
      <c r="G58" s="30" t="s">
        <v>197</v>
      </c>
      <c r="H58" s="30" t="s">
        <v>198</v>
      </c>
      <c r="I58" s="30" t="s">
        <v>23</v>
      </c>
      <c r="J58" s="30">
        <v>4.2000000000000003E-2</v>
      </c>
      <c r="K58" s="30">
        <v>2.9121867136625898E-7</v>
      </c>
      <c r="L58" s="30">
        <v>3.8187795594928901E-2</v>
      </c>
      <c r="M58" s="31">
        <v>2.3788879999999999</v>
      </c>
      <c r="N58" s="101">
        <v>880.82299999999998</v>
      </c>
      <c r="O58" s="101">
        <v>1395.71</v>
      </c>
      <c r="P58" s="101">
        <f t="shared" si="2"/>
        <v>2276.5329999999999</v>
      </c>
      <c r="Q58" s="30" t="s">
        <v>402</v>
      </c>
      <c r="R58" s="108">
        <f t="shared" si="3"/>
        <v>2.0004091676005958E-2</v>
      </c>
      <c r="S58" s="130">
        <v>0.43199136916144898</v>
      </c>
      <c r="T58" s="106">
        <v>0.04</v>
      </c>
    </row>
    <row r="59" spans="1:20">
      <c r="A59" s="29">
        <v>57</v>
      </c>
      <c r="B59" s="30" t="s">
        <v>214</v>
      </c>
      <c r="C59" s="30" t="s">
        <v>215</v>
      </c>
      <c r="D59" s="30" t="s">
        <v>580</v>
      </c>
      <c r="E59" s="30" t="s">
        <v>4</v>
      </c>
      <c r="F59" s="30" t="s">
        <v>37</v>
      </c>
      <c r="G59" s="30" t="s">
        <v>212</v>
      </c>
      <c r="H59" s="30" t="s">
        <v>213</v>
      </c>
      <c r="I59" s="30" t="s">
        <v>29</v>
      </c>
      <c r="J59" s="30">
        <v>0.14699999999999999</v>
      </c>
      <c r="K59" s="30">
        <v>1.2294361800704499E-7</v>
      </c>
      <c r="L59" s="30">
        <v>1.6121719572881801E-2</v>
      </c>
      <c r="M59" s="31">
        <v>1.7055509999999999E-2</v>
      </c>
      <c r="N59" s="101">
        <v>1.9591999999999998E-2</v>
      </c>
      <c r="O59" s="101">
        <v>4.1177999999999999E-2</v>
      </c>
      <c r="P59" s="101">
        <f t="shared" si="2"/>
        <v>6.0769999999999998E-2</v>
      </c>
      <c r="Q59" s="30" t="s">
        <v>405</v>
      </c>
      <c r="R59" s="108">
        <f t="shared" si="3"/>
        <v>0.12004291862683659</v>
      </c>
      <c r="S59" s="130">
        <v>0.85158602415830398</v>
      </c>
      <c r="T59" s="106">
        <v>0.16</v>
      </c>
    </row>
    <row r="60" spans="1:20">
      <c r="A60" s="29">
        <v>58</v>
      </c>
      <c r="B60" s="30" t="s">
        <v>79</v>
      </c>
      <c r="C60" s="30" t="s">
        <v>80</v>
      </c>
      <c r="D60" s="30" t="s">
        <v>580</v>
      </c>
      <c r="E60" s="30" t="s">
        <v>4</v>
      </c>
      <c r="F60" s="30" t="s">
        <v>5</v>
      </c>
      <c r="G60" s="30" t="s">
        <v>60</v>
      </c>
      <c r="H60" s="30" t="s">
        <v>61</v>
      </c>
      <c r="I60" s="30" t="s">
        <v>12</v>
      </c>
      <c r="J60" s="30">
        <v>0.03</v>
      </c>
      <c r="K60" s="30">
        <v>1.991143E-7</v>
      </c>
      <c r="L60" s="30">
        <v>2.6109858159E-2</v>
      </c>
      <c r="M60" s="31">
        <v>0.3436804</v>
      </c>
      <c r="N60" s="101">
        <v>3.2149200000000003E-2</v>
      </c>
      <c r="O60" s="101">
        <v>0.28450599999999998</v>
      </c>
      <c r="P60" s="101">
        <f t="shared" si="2"/>
        <v>0.31665519999999997</v>
      </c>
      <c r="Q60" s="30" t="s">
        <v>568</v>
      </c>
      <c r="R60" s="108">
        <f t="shared" si="3"/>
        <v>2.1709303524559562</v>
      </c>
      <c r="S60" s="130">
        <v>0.924355091073785</v>
      </c>
      <c r="T60" s="106">
        <v>0.04</v>
      </c>
    </row>
    <row r="61" spans="1:20">
      <c r="A61" s="29">
        <v>59</v>
      </c>
      <c r="B61" s="30" t="s">
        <v>62</v>
      </c>
      <c r="C61" s="30" t="s">
        <v>63</v>
      </c>
      <c r="D61" s="30" t="s">
        <v>580</v>
      </c>
      <c r="E61" s="30" t="s">
        <v>4</v>
      </c>
      <c r="F61" s="30" t="s">
        <v>5</v>
      </c>
      <c r="G61" s="30" t="s">
        <v>60</v>
      </c>
      <c r="H61" s="30" t="s">
        <v>61</v>
      </c>
      <c r="I61" s="30" t="s">
        <v>12</v>
      </c>
      <c r="J61" s="30">
        <v>0.03</v>
      </c>
      <c r="K61" s="30">
        <v>6.0791500000000005E-8</v>
      </c>
      <c r="L61" s="30">
        <v>7.9715893949999991E-3</v>
      </c>
      <c r="M61" s="31">
        <v>9.9438049999999993</v>
      </c>
      <c r="N61" s="101">
        <v>26.403199999999998</v>
      </c>
      <c r="O61" s="101">
        <v>218.20699999999999</v>
      </c>
      <c r="P61" s="101">
        <f t="shared" si="2"/>
        <v>244.61019999999999</v>
      </c>
      <c r="Q61" s="30" t="s">
        <v>647</v>
      </c>
      <c r="R61" s="108">
        <f t="shared" si="3"/>
        <v>2.3526299428646285</v>
      </c>
      <c r="S61" s="130">
        <v>0.989720932064446</v>
      </c>
      <c r="T61" s="106">
        <v>0.04</v>
      </c>
    </row>
    <row r="62" spans="1:20">
      <c r="A62" s="29">
        <v>60</v>
      </c>
      <c r="B62" s="30" t="s">
        <v>135</v>
      </c>
      <c r="C62" s="30" t="s">
        <v>136</v>
      </c>
      <c r="D62" s="30" t="s">
        <v>580</v>
      </c>
      <c r="E62" s="30" t="s">
        <v>4</v>
      </c>
      <c r="F62" s="30" t="s">
        <v>5</v>
      </c>
      <c r="G62" s="30" t="s">
        <v>123</v>
      </c>
      <c r="H62" s="30" t="s">
        <v>124</v>
      </c>
      <c r="I62" s="30" t="s">
        <v>29</v>
      </c>
      <c r="J62" s="30">
        <v>0.03</v>
      </c>
      <c r="K62" s="30">
        <v>6.5637430000000005E-8</v>
      </c>
      <c r="L62" s="30">
        <v>8.6070361958999995E-3</v>
      </c>
      <c r="M62" s="31">
        <v>5.4092809999999998E-2</v>
      </c>
      <c r="N62" s="101">
        <v>1.76654E-3</v>
      </c>
      <c r="O62" s="101">
        <v>5.4497199999999999E-3</v>
      </c>
      <c r="P62" s="101">
        <f t="shared" si="2"/>
        <v>7.2162600000000004E-3</v>
      </c>
      <c r="Q62" s="30" t="s">
        <v>649</v>
      </c>
      <c r="R62" s="108">
        <f t="shared" si="3"/>
        <v>2.3598798803412433</v>
      </c>
      <c r="S62" s="130">
        <v>0.803097909876204</v>
      </c>
      <c r="T62" s="106">
        <v>0.04</v>
      </c>
    </row>
    <row r="63" spans="1:20">
      <c r="A63" s="29">
        <v>61</v>
      </c>
      <c r="B63" s="30" t="s">
        <v>125</v>
      </c>
      <c r="C63" s="30" t="s">
        <v>126</v>
      </c>
      <c r="D63" s="30" t="s">
        <v>580</v>
      </c>
      <c r="E63" s="30" t="s">
        <v>4</v>
      </c>
      <c r="F63" s="30" t="s">
        <v>5</v>
      </c>
      <c r="G63" s="30" t="s">
        <v>123</v>
      </c>
      <c r="H63" s="30" t="s">
        <v>124</v>
      </c>
      <c r="I63" s="30" t="s">
        <v>29</v>
      </c>
      <c r="J63" s="30">
        <v>0.03</v>
      </c>
      <c r="K63" s="30">
        <v>3.48779E-7</v>
      </c>
      <c r="L63" s="30">
        <v>1.7431543628999999E-2</v>
      </c>
      <c r="M63" s="31">
        <v>2.214216</v>
      </c>
      <c r="N63" s="101">
        <v>3.6329699999999998</v>
      </c>
      <c r="O63" s="101">
        <v>9.9666800000000002</v>
      </c>
      <c r="P63" s="101">
        <f t="shared" si="2"/>
        <v>13.59965</v>
      </c>
      <c r="Q63" s="30" t="s">
        <v>646</v>
      </c>
      <c r="R63" s="108">
        <f t="shared" si="3"/>
        <v>2.0981436668515672</v>
      </c>
      <c r="S63" s="130">
        <v>0.176976426120033</v>
      </c>
      <c r="T63" s="106">
        <v>0.04</v>
      </c>
    </row>
    <row r="64" spans="1:20">
      <c r="A64" s="29">
        <v>62</v>
      </c>
      <c r="B64" s="30" t="s">
        <v>135</v>
      </c>
      <c r="C64" s="30" t="s">
        <v>136</v>
      </c>
      <c r="D64" s="30" t="s">
        <v>580</v>
      </c>
      <c r="E64" s="30" t="s">
        <v>4</v>
      </c>
      <c r="F64" s="30" t="s">
        <v>5</v>
      </c>
      <c r="G64" s="30" t="s">
        <v>139</v>
      </c>
      <c r="H64" s="30" t="s">
        <v>140</v>
      </c>
      <c r="I64" s="30" t="s">
        <v>35</v>
      </c>
      <c r="J64" s="30">
        <v>7.4999999999999997E-2</v>
      </c>
      <c r="K64" s="30">
        <v>2.1368099999999999E-6</v>
      </c>
      <c r="L64" s="30">
        <v>4.6699982549999998E-2</v>
      </c>
      <c r="M64" s="31">
        <v>3.0025610000000001E-2</v>
      </c>
      <c r="N64" s="101">
        <v>1.76654E-3</v>
      </c>
      <c r="O64" s="101">
        <v>5.4497199999999999E-3</v>
      </c>
      <c r="P64" s="101">
        <f t="shared" si="2"/>
        <v>7.2162600000000004E-3</v>
      </c>
      <c r="Q64" s="30" t="s">
        <v>649</v>
      </c>
      <c r="R64" s="108">
        <f t="shared" si="3"/>
        <v>1.7334227737394978</v>
      </c>
      <c r="S64" s="130">
        <v>0.90855015794208505</v>
      </c>
      <c r="T64" s="106">
        <v>7.0000000000000007E-2</v>
      </c>
    </row>
    <row r="65" spans="1:20">
      <c r="A65" s="29">
        <v>63</v>
      </c>
      <c r="B65" s="30" t="s">
        <v>135</v>
      </c>
      <c r="C65" s="30" t="s">
        <v>136</v>
      </c>
      <c r="D65" s="30" t="s">
        <v>580</v>
      </c>
      <c r="E65" s="30" t="s">
        <v>4</v>
      </c>
      <c r="F65" s="30" t="s">
        <v>5</v>
      </c>
      <c r="G65" s="30" t="s">
        <v>141</v>
      </c>
      <c r="H65" s="30" t="s">
        <v>142</v>
      </c>
      <c r="I65" s="30" t="s">
        <v>57</v>
      </c>
      <c r="J65" s="30">
        <v>3.4000000000000002E-2</v>
      </c>
      <c r="K65" s="30">
        <v>6.8851389999999998E-7</v>
      </c>
      <c r="L65" s="30">
        <v>2.257120692675E-2</v>
      </c>
      <c r="M65" s="31">
        <v>4.4109780000000001E-2</v>
      </c>
      <c r="N65" s="101">
        <v>1.76654E-3</v>
      </c>
      <c r="O65" s="101">
        <v>5.4497199999999999E-3</v>
      </c>
      <c r="P65" s="101">
        <f t="shared" si="2"/>
        <v>7.2162600000000004E-3</v>
      </c>
      <c r="Q65" s="30" t="s">
        <v>649</v>
      </c>
      <c r="R65" s="108">
        <f t="shared" si="3"/>
        <v>1.7711023129571286</v>
      </c>
      <c r="S65" s="130">
        <v>0.51337127968249896</v>
      </c>
      <c r="T65" s="106">
        <v>0.05</v>
      </c>
    </row>
    <row r="66" spans="1:20">
      <c r="A66" s="29">
        <v>64</v>
      </c>
      <c r="B66" s="30" t="s">
        <v>135</v>
      </c>
      <c r="C66" s="30" t="s">
        <v>136</v>
      </c>
      <c r="D66" s="30" t="s">
        <v>580</v>
      </c>
      <c r="E66" s="30" t="s">
        <v>4</v>
      </c>
      <c r="F66" s="30" t="s">
        <v>5</v>
      </c>
      <c r="G66" s="30" t="s">
        <v>127</v>
      </c>
      <c r="H66" s="30" t="s">
        <v>128</v>
      </c>
      <c r="I66" s="30" t="s">
        <v>14</v>
      </c>
      <c r="J66" s="30">
        <v>6.8000000000000005E-2</v>
      </c>
      <c r="K66" s="30">
        <v>4.78494E-7</v>
      </c>
      <c r="L66" s="30">
        <v>2.0914972739999999E-2</v>
      </c>
      <c r="M66" s="31">
        <v>3.2698070000000003E-2</v>
      </c>
      <c r="N66" s="101">
        <v>1.76654E-3</v>
      </c>
      <c r="O66" s="101">
        <v>5.4497199999999999E-3</v>
      </c>
      <c r="P66" s="101">
        <f t="shared" si="2"/>
        <v>7.2162600000000004E-3</v>
      </c>
      <c r="Q66" s="30" t="s">
        <v>649</v>
      </c>
      <c r="R66" s="108">
        <f t="shared" si="3"/>
        <v>1.8779623747092615</v>
      </c>
      <c r="S66" s="130">
        <v>0.672653875577231</v>
      </c>
      <c r="T66" s="106">
        <v>7.0000000000000007E-2</v>
      </c>
    </row>
    <row r="67" spans="1:20">
      <c r="A67" s="29">
        <v>65</v>
      </c>
      <c r="B67" s="30" t="s">
        <v>125</v>
      </c>
      <c r="C67" s="30" t="s">
        <v>126</v>
      </c>
      <c r="D67" s="30" t="s">
        <v>580</v>
      </c>
      <c r="E67" s="30" t="s">
        <v>4</v>
      </c>
      <c r="F67" s="30" t="s">
        <v>5</v>
      </c>
      <c r="G67" s="30" t="s">
        <v>127</v>
      </c>
      <c r="H67" s="30" t="s">
        <v>128</v>
      </c>
      <c r="I67" s="30" t="s">
        <v>14</v>
      </c>
      <c r="J67" s="30">
        <v>6.8000000000000005E-2</v>
      </c>
      <c r="K67" s="30">
        <v>3.9879990000000001E-7</v>
      </c>
      <c r="L67" s="30">
        <v>1.7431543628999999E-2</v>
      </c>
      <c r="M67" s="31">
        <v>1.4281710000000001</v>
      </c>
      <c r="N67" s="101">
        <v>3.6329699999999998</v>
      </c>
      <c r="O67" s="101">
        <v>9.9666800000000002</v>
      </c>
      <c r="P67" s="101">
        <f t="shared" ref="P67:P130" si="4">N67+O67</f>
        <v>13.59965</v>
      </c>
      <c r="Q67" s="30" t="s">
        <v>646</v>
      </c>
      <c r="R67" s="108">
        <f t="shared" ref="R67:R130" si="5">2*M67^2*J67*(1-J67)/P67*100</f>
        <v>1.9010236050862135</v>
      </c>
      <c r="S67" s="130">
        <v>0.69714293261381199</v>
      </c>
      <c r="T67" s="106">
        <v>7.0000000000000007E-2</v>
      </c>
    </row>
    <row r="68" spans="1:20">
      <c r="A68" s="29">
        <v>66</v>
      </c>
      <c r="B68" s="30" t="s">
        <v>135</v>
      </c>
      <c r="C68" s="30" t="s">
        <v>136</v>
      </c>
      <c r="D68" s="30" t="s">
        <v>580</v>
      </c>
      <c r="E68" s="30" t="s">
        <v>4</v>
      </c>
      <c r="F68" s="30" t="s">
        <v>5</v>
      </c>
      <c r="G68" s="30" t="s">
        <v>143</v>
      </c>
      <c r="H68" s="30" t="s">
        <v>144</v>
      </c>
      <c r="I68" s="30" t="s">
        <v>14</v>
      </c>
      <c r="J68" s="30">
        <v>0.104</v>
      </c>
      <c r="K68" s="30">
        <v>1.7809960000000001E-6</v>
      </c>
      <c r="L68" s="30">
        <v>4.6699982549999998E-2</v>
      </c>
      <c r="M68" s="31">
        <v>2.5504010000000001E-2</v>
      </c>
      <c r="N68" s="101">
        <v>1.76654E-3</v>
      </c>
      <c r="O68" s="101">
        <v>5.4497199999999999E-3</v>
      </c>
      <c r="P68" s="101">
        <f t="shared" si="4"/>
        <v>7.2162600000000004E-3</v>
      </c>
      <c r="Q68" s="30" t="s">
        <v>649</v>
      </c>
      <c r="R68" s="108">
        <f t="shared" si="5"/>
        <v>1.6798716941531497</v>
      </c>
      <c r="S68" s="130">
        <v>0.29667661869824302</v>
      </c>
      <c r="T68" s="106">
        <v>0.11</v>
      </c>
    </row>
    <row r="69" spans="1:20">
      <c r="A69" s="29">
        <v>67</v>
      </c>
      <c r="B69" s="30" t="s">
        <v>135</v>
      </c>
      <c r="C69" s="30" t="s">
        <v>136</v>
      </c>
      <c r="D69" s="30" t="s">
        <v>580</v>
      </c>
      <c r="E69" s="30" t="s">
        <v>4</v>
      </c>
      <c r="F69" s="30" t="s">
        <v>5</v>
      </c>
      <c r="G69" s="30" t="s">
        <v>129</v>
      </c>
      <c r="H69" s="30" t="s">
        <v>130</v>
      </c>
      <c r="I69" s="30" t="s">
        <v>12</v>
      </c>
      <c r="J69" s="30">
        <v>4.2999999999999997E-2</v>
      </c>
      <c r="K69" s="30">
        <v>2.460799E-7</v>
      </c>
      <c r="L69" s="30">
        <v>1.61342286435E-2</v>
      </c>
      <c r="M69" s="31">
        <v>4.1981129999999998E-2</v>
      </c>
      <c r="N69" s="101">
        <v>1.76654E-3</v>
      </c>
      <c r="O69" s="101">
        <v>5.4497199999999999E-3</v>
      </c>
      <c r="P69" s="101">
        <f t="shared" si="4"/>
        <v>7.2162600000000004E-3</v>
      </c>
      <c r="Q69" s="30" t="s">
        <v>649</v>
      </c>
      <c r="R69" s="108">
        <f t="shared" si="5"/>
        <v>2.0100481697123027</v>
      </c>
      <c r="S69" s="130">
        <v>0.19748410461176</v>
      </c>
      <c r="T69" s="106">
        <v>0.04</v>
      </c>
    </row>
    <row r="70" spans="1:20">
      <c r="A70" s="29">
        <v>68</v>
      </c>
      <c r="B70" s="30" t="s">
        <v>125</v>
      </c>
      <c r="C70" s="30" t="s">
        <v>126</v>
      </c>
      <c r="D70" s="30" t="s">
        <v>580</v>
      </c>
      <c r="E70" s="30" t="s">
        <v>4</v>
      </c>
      <c r="F70" s="30" t="s">
        <v>5</v>
      </c>
      <c r="G70" s="30" t="s">
        <v>129</v>
      </c>
      <c r="H70" s="30" t="s">
        <v>130</v>
      </c>
      <c r="I70" s="30" t="s">
        <v>12</v>
      </c>
      <c r="J70" s="30">
        <v>4.2999999999999997E-2</v>
      </c>
      <c r="K70" s="30">
        <v>3.8916549999999999E-8</v>
      </c>
      <c r="L70" s="30">
        <v>5.1031272014999997E-3</v>
      </c>
      <c r="M70" s="31">
        <v>1.9386779999999999</v>
      </c>
      <c r="N70" s="101">
        <v>3.6329699999999998</v>
      </c>
      <c r="O70" s="101">
        <v>9.9666800000000002</v>
      </c>
      <c r="P70" s="101">
        <f t="shared" si="4"/>
        <v>13.59965</v>
      </c>
      <c r="Q70" s="30" t="s">
        <v>646</v>
      </c>
      <c r="R70" s="108">
        <f t="shared" si="5"/>
        <v>2.2745423187447362</v>
      </c>
      <c r="S70" s="130">
        <v>0.159163503673976</v>
      </c>
      <c r="T70" s="106">
        <v>0.04</v>
      </c>
    </row>
    <row r="71" spans="1:20">
      <c r="A71" s="29">
        <v>69</v>
      </c>
      <c r="B71" s="30" t="s">
        <v>598</v>
      </c>
      <c r="C71" s="30" t="s">
        <v>218</v>
      </c>
      <c r="D71" s="30" t="s">
        <v>580</v>
      </c>
      <c r="E71" s="30" t="s">
        <v>4</v>
      </c>
      <c r="F71" s="30" t="s">
        <v>5</v>
      </c>
      <c r="G71" s="30" t="s">
        <v>216</v>
      </c>
      <c r="H71" s="30" t="s">
        <v>217</v>
      </c>
      <c r="I71" s="30" t="s">
        <v>35</v>
      </c>
      <c r="J71" s="30">
        <v>4.5999999999999999E-2</v>
      </c>
      <c r="K71" s="30">
        <v>3.0377360000000001E-7</v>
      </c>
      <c r="L71" s="30">
        <v>3.9833832168000002E-2</v>
      </c>
      <c r="M71" s="31">
        <v>0.1223369</v>
      </c>
      <c r="N71" s="101">
        <v>1.92693E-2</v>
      </c>
      <c r="O71" s="101">
        <v>4.1516999999999998E-2</v>
      </c>
      <c r="P71" s="101">
        <f t="shared" si="4"/>
        <v>6.0786300000000001E-2</v>
      </c>
      <c r="Q71" s="30" t="s">
        <v>593</v>
      </c>
      <c r="R71" s="108">
        <f t="shared" si="5"/>
        <v>2.1609535691004491</v>
      </c>
      <c r="S71" s="130">
        <v>0.28261528835889499</v>
      </c>
      <c r="T71" s="106">
        <v>0.04</v>
      </c>
    </row>
    <row r="72" spans="1:20">
      <c r="A72" s="29">
        <v>70</v>
      </c>
      <c r="B72" s="30" t="s">
        <v>634</v>
      </c>
      <c r="C72" s="30" t="s">
        <v>30</v>
      </c>
      <c r="D72" s="30" t="s">
        <v>580</v>
      </c>
      <c r="E72" s="30" t="s">
        <v>17</v>
      </c>
      <c r="F72" s="30" t="s">
        <v>18</v>
      </c>
      <c r="G72" s="30" t="s">
        <v>19</v>
      </c>
      <c r="H72" s="30" t="s">
        <v>20</v>
      </c>
      <c r="I72" s="30" t="s">
        <v>21</v>
      </c>
      <c r="J72" s="30">
        <v>0.109</v>
      </c>
      <c r="K72" s="30">
        <v>3.5569170000000001E-10</v>
      </c>
      <c r="L72" s="30">
        <v>3.2715276205500001E-5</v>
      </c>
      <c r="M72" s="31">
        <v>0.23305429999999999</v>
      </c>
      <c r="N72" s="101">
        <v>231.01300000000001</v>
      </c>
      <c r="O72" s="101">
        <v>749.95600000000002</v>
      </c>
      <c r="P72" s="101">
        <f t="shared" si="4"/>
        <v>980.96900000000005</v>
      </c>
      <c r="Q72" s="30" t="s">
        <v>407</v>
      </c>
      <c r="R72" s="108">
        <f t="shared" si="5"/>
        <v>1.0754572585079856E-3</v>
      </c>
      <c r="S72" s="130">
        <v>0.86995748916249804</v>
      </c>
      <c r="T72" s="106">
        <v>0.09</v>
      </c>
    </row>
    <row r="73" spans="1:20">
      <c r="A73" s="29">
        <v>71</v>
      </c>
      <c r="B73" s="30" t="s">
        <v>634</v>
      </c>
      <c r="C73" s="30" t="s">
        <v>30</v>
      </c>
      <c r="D73" s="30" t="s">
        <v>580</v>
      </c>
      <c r="E73" s="30" t="s">
        <v>17</v>
      </c>
      <c r="F73" s="30" t="s">
        <v>18</v>
      </c>
      <c r="G73" s="30" t="s">
        <v>19</v>
      </c>
      <c r="H73" s="30" t="s">
        <v>20</v>
      </c>
      <c r="I73" s="30" t="s">
        <v>21</v>
      </c>
      <c r="J73" s="30">
        <v>0.109</v>
      </c>
      <c r="K73" s="30">
        <v>3.5569170000000001E-10</v>
      </c>
      <c r="L73" s="30">
        <v>3.2715276205500001E-5</v>
      </c>
      <c r="M73" s="31">
        <v>11.192769999999999</v>
      </c>
      <c r="N73" s="101">
        <v>285.964</v>
      </c>
      <c r="O73" s="101">
        <v>629.46900000000005</v>
      </c>
      <c r="P73" s="101">
        <f t="shared" si="4"/>
        <v>915.43299999999999</v>
      </c>
      <c r="Q73" s="30" t="s">
        <v>401</v>
      </c>
      <c r="R73" s="108">
        <f t="shared" si="5"/>
        <v>2.6581702473919497</v>
      </c>
      <c r="S73" s="130">
        <v>0.54394177613068895</v>
      </c>
      <c r="T73" s="106">
        <v>0.09</v>
      </c>
    </row>
    <row r="74" spans="1:20">
      <c r="A74" s="29">
        <v>72</v>
      </c>
      <c r="B74" s="30" t="s">
        <v>634</v>
      </c>
      <c r="C74" s="30" t="s">
        <v>30</v>
      </c>
      <c r="D74" s="30" t="s">
        <v>580</v>
      </c>
      <c r="E74" s="30" t="s">
        <v>17</v>
      </c>
      <c r="F74" s="30" t="s">
        <v>18</v>
      </c>
      <c r="G74" s="30" t="s">
        <v>19</v>
      </c>
      <c r="H74" s="30" t="s">
        <v>20</v>
      </c>
      <c r="I74" s="30" t="s">
        <v>21</v>
      </c>
      <c r="J74" s="30">
        <v>0.109</v>
      </c>
      <c r="K74" s="30">
        <v>3.5569170000000001E-10</v>
      </c>
      <c r="L74" s="30">
        <v>3.2715276205500001E-5</v>
      </c>
      <c r="M74" s="31">
        <v>-0.74360649999999995</v>
      </c>
      <c r="N74" s="101">
        <v>4.6224799999999998E-5</v>
      </c>
      <c r="O74" s="101">
        <v>4.62209</v>
      </c>
      <c r="P74" s="101">
        <f t="shared" si="4"/>
        <v>4.6221362248000002</v>
      </c>
      <c r="Q74" s="30" t="s">
        <v>568</v>
      </c>
      <c r="R74" s="108">
        <f t="shared" si="5"/>
        <v>2.32368797960368</v>
      </c>
      <c r="S74" s="130">
        <v>0.484329903329353</v>
      </c>
      <c r="T74" s="106">
        <v>0.09</v>
      </c>
    </row>
    <row r="75" spans="1:20">
      <c r="A75" s="29">
        <v>73</v>
      </c>
      <c r="B75" s="30" t="s">
        <v>634</v>
      </c>
      <c r="C75" s="30" t="s">
        <v>30</v>
      </c>
      <c r="D75" s="30" t="s">
        <v>580</v>
      </c>
      <c r="E75" s="30" t="s">
        <v>17</v>
      </c>
      <c r="F75" s="30" t="s">
        <v>18</v>
      </c>
      <c r="G75" s="30" t="s">
        <v>19</v>
      </c>
      <c r="H75" s="30" t="s">
        <v>20</v>
      </c>
      <c r="I75" s="30" t="s">
        <v>21</v>
      </c>
      <c r="J75" s="30">
        <v>0.109</v>
      </c>
      <c r="K75" s="30">
        <v>3.5569170000000001E-10</v>
      </c>
      <c r="L75" s="30">
        <v>3.2715276205500001E-5</v>
      </c>
      <c r="M75" s="31">
        <v>-0.42343950000000002</v>
      </c>
      <c r="N75" s="101">
        <v>2.91714E-5</v>
      </c>
      <c r="O75" s="101">
        <v>2.9111199999999999</v>
      </c>
      <c r="P75" s="101">
        <f t="shared" si="4"/>
        <v>2.9111491714</v>
      </c>
      <c r="Q75" s="30" t="s">
        <v>569</v>
      </c>
      <c r="R75" s="108">
        <f t="shared" si="5"/>
        <v>1.1963340784339804</v>
      </c>
      <c r="S75" s="130">
        <v>0.75599102529601903</v>
      </c>
      <c r="T75" s="106">
        <v>0.09</v>
      </c>
    </row>
    <row r="76" spans="1:20">
      <c r="A76" s="29">
        <v>74</v>
      </c>
      <c r="B76" s="30" t="s">
        <v>634</v>
      </c>
      <c r="C76" s="30" t="s">
        <v>30</v>
      </c>
      <c r="D76" s="30" t="s">
        <v>580</v>
      </c>
      <c r="E76" s="30" t="s">
        <v>17</v>
      </c>
      <c r="F76" s="30" t="s">
        <v>18</v>
      </c>
      <c r="G76" s="30" t="s">
        <v>26</v>
      </c>
      <c r="H76" s="30" t="s">
        <v>20</v>
      </c>
      <c r="I76" s="30" t="s">
        <v>23</v>
      </c>
      <c r="J76" s="30">
        <v>0.14699999999999999</v>
      </c>
      <c r="K76" s="30">
        <v>1.5684929999999999E-8</v>
      </c>
      <c r="L76" s="30">
        <v>6.8558829029999996E-4</v>
      </c>
      <c r="M76" s="31">
        <v>-4.1395689999999998</v>
      </c>
      <c r="N76" s="101">
        <v>231.01300000000001</v>
      </c>
      <c r="O76" s="101">
        <v>749.95600000000002</v>
      </c>
      <c r="P76" s="101">
        <f t="shared" si="4"/>
        <v>980.96900000000005</v>
      </c>
      <c r="Q76" s="30" t="s">
        <v>407</v>
      </c>
      <c r="R76" s="108">
        <f t="shared" si="5"/>
        <v>0.43807788554763244</v>
      </c>
      <c r="S76" s="130">
        <v>0.91961260377638598</v>
      </c>
      <c r="T76" s="106">
        <v>0.13</v>
      </c>
    </row>
    <row r="77" spans="1:20">
      <c r="A77" s="29">
        <v>75</v>
      </c>
      <c r="B77" s="30" t="s">
        <v>634</v>
      </c>
      <c r="C77" s="30" t="s">
        <v>30</v>
      </c>
      <c r="D77" s="30" t="s">
        <v>580</v>
      </c>
      <c r="E77" s="30" t="s">
        <v>17</v>
      </c>
      <c r="F77" s="30" t="s">
        <v>18</v>
      </c>
      <c r="G77" s="30" t="s">
        <v>26</v>
      </c>
      <c r="H77" s="30" t="s">
        <v>20</v>
      </c>
      <c r="I77" s="30" t="s">
        <v>23</v>
      </c>
      <c r="J77" s="30">
        <v>0.14699999999999999</v>
      </c>
      <c r="K77" s="30">
        <v>1.5684929999999999E-8</v>
      </c>
      <c r="L77" s="30">
        <v>6.8558829029999996E-4</v>
      </c>
      <c r="M77" s="31">
        <v>-6.107246</v>
      </c>
      <c r="N77" s="101">
        <v>285.964</v>
      </c>
      <c r="O77" s="101">
        <v>629.46900000000005</v>
      </c>
      <c r="P77" s="101">
        <f t="shared" si="4"/>
        <v>915.43299999999999</v>
      </c>
      <c r="Q77" s="30" t="s">
        <v>401</v>
      </c>
      <c r="R77" s="108">
        <f t="shared" si="5"/>
        <v>1.0217875930762743</v>
      </c>
      <c r="S77" s="130">
        <v>0.52484078455350902</v>
      </c>
      <c r="T77" s="106">
        <v>0.13</v>
      </c>
    </row>
    <row r="78" spans="1:20">
      <c r="A78" s="29">
        <v>76</v>
      </c>
      <c r="B78" s="30" t="s">
        <v>634</v>
      </c>
      <c r="C78" s="30" t="s">
        <v>30</v>
      </c>
      <c r="D78" s="30" t="s">
        <v>580</v>
      </c>
      <c r="E78" s="30" t="s">
        <v>17</v>
      </c>
      <c r="F78" s="30" t="s">
        <v>18</v>
      </c>
      <c r="G78" s="30" t="s">
        <v>26</v>
      </c>
      <c r="H78" s="30" t="s">
        <v>20</v>
      </c>
      <c r="I78" s="30" t="s">
        <v>23</v>
      </c>
      <c r="J78" s="30">
        <v>0.14699999999999999</v>
      </c>
      <c r="K78" s="30">
        <v>1.5684929999999999E-8</v>
      </c>
      <c r="L78" s="30">
        <v>6.8558829029999996E-4</v>
      </c>
      <c r="M78" s="31">
        <v>0.15493860000000001</v>
      </c>
      <c r="N78" s="101">
        <v>4.6224799999999998E-5</v>
      </c>
      <c r="O78" s="101">
        <v>4.62209</v>
      </c>
      <c r="P78" s="101">
        <f t="shared" si="4"/>
        <v>4.6221362248000002</v>
      </c>
      <c r="Q78" s="30" t="s">
        <v>568</v>
      </c>
      <c r="R78" s="108">
        <f t="shared" si="5"/>
        <v>0.1302485434883652</v>
      </c>
      <c r="S78" s="130">
        <v>0.349869219620976</v>
      </c>
      <c r="T78" s="106">
        <v>0.13</v>
      </c>
    </row>
    <row r="79" spans="1:20">
      <c r="A79" s="29">
        <v>77</v>
      </c>
      <c r="B79" s="30" t="s">
        <v>634</v>
      </c>
      <c r="C79" s="30" t="s">
        <v>30</v>
      </c>
      <c r="D79" s="30" t="s">
        <v>580</v>
      </c>
      <c r="E79" s="30" t="s">
        <v>17</v>
      </c>
      <c r="F79" s="30" t="s">
        <v>18</v>
      </c>
      <c r="G79" s="30" t="s">
        <v>26</v>
      </c>
      <c r="H79" s="30" t="s">
        <v>20</v>
      </c>
      <c r="I79" s="30" t="s">
        <v>23</v>
      </c>
      <c r="J79" s="30">
        <v>0.14699999999999999</v>
      </c>
      <c r="K79" s="30">
        <v>1.5684929999999999E-8</v>
      </c>
      <c r="L79" s="30">
        <v>6.8558829029999996E-4</v>
      </c>
      <c r="M79" s="31">
        <v>2.4497830000000002E-2</v>
      </c>
      <c r="N79" s="101">
        <v>2.91714E-5</v>
      </c>
      <c r="O79" s="101">
        <v>2.9111199999999999</v>
      </c>
      <c r="P79" s="101">
        <f t="shared" si="4"/>
        <v>2.9111491714</v>
      </c>
      <c r="Q79" s="30" t="s">
        <v>569</v>
      </c>
      <c r="R79" s="108">
        <f t="shared" si="5"/>
        <v>5.1699594273442173E-3</v>
      </c>
      <c r="S79" s="130">
        <v>0.59295072202482202</v>
      </c>
      <c r="T79" s="106">
        <v>0.13</v>
      </c>
    </row>
    <row r="80" spans="1:20">
      <c r="A80" s="29">
        <v>78</v>
      </c>
      <c r="B80" s="30" t="s">
        <v>634</v>
      </c>
      <c r="C80" s="30" t="s">
        <v>30</v>
      </c>
      <c r="D80" s="30" t="s">
        <v>580</v>
      </c>
      <c r="E80" s="30" t="s">
        <v>17</v>
      </c>
      <c r="F80" s="30" t="s">
        <v>18</v>
      </c>
      <c r="G80" s="30" t="s">
        <v>22</v>
      </c>
      <c r="H80" s="30" t="s">
        <v>20</v>
      </c>
      <c r="I80" s="30" t="s">
        <v>23</v>
      </c>
      <c r="J80" s="30">
        <v>0.109</v>
      </c>
      <c r="K80" s="30">
        <v>4.9897470000000003E-10</v>
      </c>
      <c r="L80" s="30">
        <v>3.2715276205500001E-5</v>
      </c>
      <c r="M80" s="31">
        <v>0.37289800000000001</v>
      </c>
      <c r="N80" s="101">
        <v>231.01300000000001</v>
      </c>
      <c r="O80" s="101">
        <v>749.95600000000002</v>
      </c>
      <c r="P80" s="101">
        <f t="shared" si="4"/>
        <v>980.96900000000005</v>
      </c>
      <c r="Q80" s="30" t="s">
        <v>407</v>
      </c>
      <c r="R80" s="108">
        <f t="shared" si="5"/>
        <v>2.7533347909012573E-3</v>
      </c>
      <c r="S80" s="130">
        <v>0.93941404193409195</v>
      </c>
      <c r="T80" s="106">
        <v>0.09</v>
      </c>
    </row>
    <row r="81" spans="1:20">
      <c r="A81" s="29">
        <v>79</v>
      </c>
      <c r="B81" s="30" t="s">
        <v>634</v>
      </c>
      <c r="C81" s="30" t="s">
        <v>30</v>
      </c>
      <c r="D81" s="30" t="s">
        <v>580</v>
      </c>
      <c r="E81" s="30" t="s">
        <v>17</v>
      </c>
      <c r="F81" s="30" t="s">
        <v>18</v>
      </c>
      <c r="G81" s="30" t="s">
        <v>22</v>
      </c>
      <c r="H81" s="30" t="s">
        <v>20</v>
      </c>
      <c r="I81" s="30" t="s">
        <v>23</v>
      </c>
      <c r="J81" s="30">
        <v>0.109</v>
      </c>
      <c r="K81" s="30">
        <v>4.9897470000000003E-10</v>
      </c>
      <c r="L81" s="30">
        <v>3.2715276205500001E-5</v>
      </c>
      <c r="M81" s="31">
        <v>11.06897</v>
      </c>
      <c r="N81" s="101">
        <v>285.964</v>
      </c>
      <c r="O81" s="101">
        <v>629.46900000000005</v>
      </c>
      <c r="P81" s="101">
        <f t="shared" si="4"/>
        <v>915.43299999999999</v>
      </c>
      <c r="Q81" s="30" t="s">
        <v>401</v>
      </c>
      <c r="R81" s="108">
        <f t="shared" si="5"/>
        <v>2.5996929376663829</v>
      </c>
      <c r="S81" s="130">
        <v>0.58257342971744297</v>
      </c>
      <c r="T81" s="106">
        <v>0.09</v>
      </c>
    </row>
    <row r="82" spans="1:20" ht="15" customHeight="1">
      <c r="A82" s="29">
        <v>80</v>
      </c>
      <c r="B82" s="30" t="s">
        <v>634</v>
      </c>
      <c r="C82" s="30" t="s">
        <v>30</v>
      </c>
      <c r="D82" s="30" t="s">
        <v>580</v>
      </c>
      <c r="E82" s="30" t="s">
        <v>17</v>
      </c>
      <c r="F82" s="30" t="s">
        <v>18</v>
      </c>
      <c r="G82" s="30" t="s">
        <v>22</v>
      </c>
      <c r="H82" s="30" t="s">
        <v>20</v>
      </c>
      <c r="I82" s="30" t="s">
        <v>23</v>
      </c>
      <c r="J82" s="30">
        <v>0.109</v>
      </c>
      <c r="K82" s="30">
        <v>4.9897470000000003E-10</v>
      </c>
      <c r="L82" s="30">
        <v>3.2715276205500001E-5</v>
      </c>
      <c r="M82" s="31">
        <v>-0.72982000000000002</v>
      </c>
      <c r="N82" s="101">
        <v>4.6224799999999998E-5</v>
      </c>
      <c r="O82" s="101">
        <v>4.62209</v>
      </c>
      <c r="P82" s="101">
        <f t="shared" si="4"/>
        <v>4.6221362248000002</v>
      </c>
      <c r="Q82" s="30" t="s">
        <v>568</v>
      </c>
      <c r="R82" s="108">
        <f t="shared" si="5"/>
        <v>2.2383241366147284</v>
      </c>
      <c r="S82" s="130">
        <v>0.38606961885379998</v>
      </c>
      <c r="T82" s="106">
        <v>0.09</v>
      </c>
    </row>
    <row r="83" spans="1:20" ht="15" customHeight="1">
      <c r="A83" s="29">
        <v>81</v>
      </c>
      <c r="B83" s="30" t="s">
        <v>634</v>
      </c>
      <c r="C83" s="30" t="s">
        <v>30</v>
      </c>
      <c r="D83" s="30" t="s">
        <v>580</v>
      </c>
      <c r="E83" s="30" t="s">
        <v>17</v>
      </c>
      <c r="F83" s="30" t="s">
        <v>18</v>
      </c>
      <c r="G83" s="30" t="s">
        <v>22</v>
      </c>
      <c r="H83" s="30" t="s">
        <v>20</v>
      </c>
      <c r="I83" s="30" t="s">
        <v>23</v>
      </c>
      <c r="J83" s="30">
        <v>0.109</v>
      </c>
      <c r="K83" s="30">
        <v>4.9897470000000003E-10</v>
      </c>
      <c r="L83" s="30">
        <v>3.2715276205500001E-5</v>
      </c>
      <c r="M83" s="31">
        <v>-0.40953270000000003</v>
      </c>
      <c r="N83" s="101">
        <v>2.91714E-5</v>
      </c>
      <c r="O83" s="101">
        <v>2.9111199999999999</v>
      </c>
      <c r="P83" s="101">
        <f t="shared" si="4"/>
        <v>2.9111491714</v>
      </c>
      <c r="Q83" s="30" t="s">
        <v>569</v>
      </c>
      <c r="R83" s="108">
        <f t="shared" si="5"/>
        <v>1.1190433404578699</v>
      </c>
      <c r="S83" s="130">
        <v>0.90107656408409098</v>
      </c>
      <c r="T83" s="106">
        <v>0.09</v>
      </c>
    </row>
    <row r="84" spans="1:20" ht="15" customHeight="1">
      <c r="A84" s="29">
        <v>82</v>
      </c>
      <c r="B84" s="30" t="s">
        <v>635</v>
      </c>
      <c r="C84" s="30" t="s">
        <v>36</v>
      </c>
      <c r="D84" s="30" t="s">
        <v>580</v>
      </c>
      <c r="E84" s="30" t="s">
        <v>17</v>
      </c>
      <c r="F84" s="30" t="s">
        <v>18</v>
      </c>
      <c r="G84" s="30" t="s">
        <v>19</v>
      </c>
      <c r="H84" s="30" t="s">
        <v>20</v>
      </c>
      <c r="I84" s="30" t="s">
        <v>21</v>
      </c>
      <c r="J84" s="30">
        <v>0.109</v>
      </c>
      <c r="K84" s="30">
        <v>1.9834900000000001E-9</v>
      </c>
      <c r="L84" s="30">
        <v>2.6009504370000001E-4</v>
      </c>
      <c r="M84" s="31">
        <v>0.12775300000000001</v>
      </c>
      <c r="N84" s="101">
        <v>192.09399999999999</v>
      </c>
      <c r="O84" s="101">
        <v>563.96299999999997</v>
      </c>
      <c r="P84" s="101">
        <f t="shared" si="4"/>
        <v>756.05700000000002</v>
      </c>
      <c r="Q84" s="30" t="s">
        <v>407</v>
      </c>
      <c r="R84" s="108">
        <f t="shared" si="5"/>
        <v>4.1929711450990363E-4</v>
      </c>
      <c r="S84" s="130">
        <v>0.86995748916249804</v>
      </c>
      <c r="T84" s="106">
        <v>0.09</v>
      </c>
    </row>
    <row r="85" spans="1:20" ht="15" customHeight="1">
      <c r="A85" s="29">
        <v>83</v>
      </c>
      <c r="B85" s="30" t="s">
        <v>635</v>
      </c>
      <c r="C85" s="30" t="s">
        <v>36</v>
      </c>
      <c r="D85" s="30" t="s">
        <v>580</v>
      </c>
      <c r="E85" s="30" t="s">
        <v>17</v>
      </c>
      <c r="F85" s="30" t="s">
        <v>18</v>
      </c>
      <c r="G85" s="30" t="s">
        <v>19</v>
      </c>
      <c r="H85" s="30" t="s">
        <v>20</v>
      </c>
      <c r="I85" s="30" t="s">
        <v>21</v>
      </c>
      <c r="J85" s="30">
        <v>0.109</v>
      </c>
      <c r="K85" s="30">
        <v>1.9834900000000001E-9</v>
      </c>
      <c r="L85" s="30">
        <v>2.6009504370000001E-4</v>
      </c>
      <c r="M85" s="31">
        <v>11.380050000000001</v>
      </c>
      <c r="N85" s="101">
        <v>354.49299999999999</v>
      </c>
      <c r="O85" s="101">
        <v>783.01199999999994</v>
      </c>
      <c r="P85" s="101">
        <f t="shared" si="4"/>
        <v>1137.5049999999999</v>
      </c>
      <c r="Q85" s="30" t="s">
        <v>401</v>
      </c>
      <c r="R85" s="108">
        <f t="shared" si="5"/>
        <v>2.2114097687948275</v>
      </c>
      <c r="S85" s="130">
        <v>0.54394177613068895</v>
      </c>
      <c r="T85" s="106">
        <v>0.09</v>
      </c>
    </row>
    <row r="86" spans="1:20" ht="15" customHeight="1">
      <c r="A86" s="29">
        <v>84</v>
      </c>
      <c r="B86" s="30" t="s">
        <v>635</v>
      </c>
      <c r="C86" s="30" t="s">
        <v>36</v>
      </c>
      <c r="D86" s="30" t="s">
        <v>580</v>
      </c>
      <c r="E86" s="30" t="s">
        <v>17</v>
      </c>
      <c r="F86" s="30" t="s">
        <v>18</v>
      </c>
      <c r="G86" s="30" t="s">
        <v>19</v>
      </c>
      <c r="H86" s="30" t="s">
        <v>20</v>
      </c>
      <c r="I86" s="30" t="s">
        <v>21</v>
      </c>
      <c r="J86" s="30">
        <v>0.109</v>
      </c>
      <c r="K86" s="30">
        <v>1.9834900000000001E-9</v>
      </c>
      <c r="L86" s="30">
        <v>2.6009504370000001E-4</v>
      </c>
      <c r="M86" s="31">
        <v>-2.2506620000000002</v>
      </c>
      <c r="N86" s="101">
        <v>23.875900000000001</v>
      </c>
      <c r="O86" s="101">
        <v>219.94499999999999</v>
      </c>
      <c r="P86" s="101">
        <f t="shared" si="4"/>
        <v>243.82089999999999</v>
      </c>
      <c r="Q86" s="30" t="s">
        <v>647</v>
      </c>
      <c r="R86" s="108">
        <f t="shared" si="5"/>
        <v>0.40353743059993558</v>
      </c>
      <c r="S86" s="130">
        <v>0.59066670423466106</v>
      </c>
      <c r="T86" s="106">
        <v>0.09</v>
      </c>
    </row>
    <row r="87" spans="1:20" ht="15" customHeight="1">
      <c r="A87" s="29">
        <v>85</v>
      </c>
      <c r="B87" s="30" t="s">
        <v>635</v>
      </c>
      <c r="C87" s="30" t="s">
        <v>36</v>
      </c>
      <c r="D87" s="30" t="s">
        <v>580</v>
      </c>
      <c r="E87" s="30" t="s">
        <v>17</v>
      </c>
      <c r="F87" s="30" t="s">
        <v>18</v>
      </c>
      <c r="G87" s="30" t="s">
        <v>19</v>
      </c>
      <c r="H87" s="30" t="s">
        <v>20</v>
      </c>
      <c r="I87" s="30" t="s">
        <v>21</v>
      </c>
      <c r="J87" s="30">
        <v>0.109</v>
      </c>
      <c r="K87" s="30">
        <v>1.9834900000000001E-9</v>
      </c>
      <c r="L87" s="30">
        <v>2.6009504370000001E-4</v>
      </c>
      <c r="M87" s="31">
        <v>-9.7251199999999996E-2</v>
      </c>
      <c r="N87" s="101">
        <v>2.9696799999999999E-2</v>
      </c>
      <c r="O87" s="101">
        <v>0.28600199999999998</v>
      </c>
      <c r="P87" s="101">
        <f t="shared" si="4"/>
        <v>0.3156988</v>
      </c>
      <c r="Q87" s="30" t="s">
        <v>399</v>
      </c>
      <c r="R87" s="108">
        <f t="shared" si="5"/>
        <v>0.5819038147449096</v>
      </c>
      <c r="S87" s="130">
        <v>0.52369780300704605</v>
      </c>
      <c r="T87" s="106">
        <v>0.09</v>
      </c>
    </row>
    <row r="88" spans="1:20" ht="15" customHeight="1">
      <c r="A88" s="29">
        <v>86</v>
      </c>
      <c r="B88" s="30" t="s">
        <v>635</v>
      </c>
      <c r="C88" s="30" t="s">
        <v>36</v>
      </c>
      <c r="D88" s="30" t="s">
        <v>580</v>
      </c>
      <c r="E88" s="30" t="s">
        <v>17</v>
      </c>
      <c r="F88" s="30" t="s">
        <v>18</v>
      </c>
      <c r="G88" s="30" t="s">
        <v>26</v>
      </c>
      <c r="H88" s="30" t="s">
        <v>20</v>
      </c>
      <c r="I88" s="30" t="s">
        <v>23</v>
      </c>
      <c r="J88" s="30">
        <v>0.14699999999999999</v>
      </c>
      <c r="K88" s="30">
        <v>1.362402E-8</v>
      </c>
      <c r="L88" s="30">
        <v>5.9550591419999996E-4</v>
      </c>
      <c r="M88" s="31">
        <v>0.29791010000000001</v>
      </c>
      <c r="N88" s="101">
        <v>192.09399999999999</v>
      </c>
      <c r="O88" s="101">
        <v>563.96299999999997</v>
      </c>
      <c r="P88" s="101">
        <f t="shared" si="4"/>
        <v>756.05700000000002</v>
      </c>
      <c r="Q88" s="30" t="s">
        <v>407</v>
      </c>
      <c r="R88" s="108">
        <f t="shared" si="5"/>
        <v>2.9438269541780361E-3</v>
      </c>
      <c r="S88" s="130">
        <v>0.91961260377638598</v>
      </c>
      <c r="T88" s="106">
        <v>0.13</v>
      </c>
    </row>
    <row r="89" spans="1:20" ht="15" customHeight="1">
      <c r="A89" s="29">
        <v>87</v>
      </c>
      <c r="B89" s="30" t="s">
        <v>635</v>
      </c>
      <c r="C89" s="30" t="s">
        <v>36</v>
      </c>
      <c r="D89" s="30" t="s">
        <v>580</v>
      </c>
      <c r="E89" s="30" t="s">
        <v>17</v>
      </c>
      <c r="F89" s="30" t="s">
        <v>18</v>
      </c>
      <c r="G89" s="30" t="s">
        <v>26</v>
      </c>
      <c r="H89" s="30" t="s">
        <v>20</v>
      </c>
      <c r="I89" s="30" t="s">
        <v>23</v>
      </c>
      <c r="J89" s="30">
        <v>0.14699999999999999</v>
      </c>
      <c r="K89" s="30">
        <v>1.362402E-8</v>
      </c>
      <c r="L89" s="30">
        <v>5.9550591419999996E-4</v>
      </c>
      <c r="M89" s="31">
        <v>9.765371</v>
      </c>
      <c r="N89" s="101">
        <v>354.49299999999999</v>
      </c>
      <c r="O89" s="101">
        <v>783.01199999999994</v>
      </c>
      <c r="P89" s="101">
        <f t="shared" si="4"/>
        <v>1137.5049999999999</v>
      </c>
      <c r="Q89" s="30" t="s">
        <v>401</v>
      </c>
      <c r="R89" s="108">
        <f t="shared" si="5"/>
        <v>2.1024251448609497</v>
      </c>
      <c r="S89" s="130">
        <v>0.52484078455350902</v>
      </c>
      <c r="T89" s="106">
        <v>0.13</v>
      </c>
    </row>
    <row r="90" spans="1:20" ht="15" customHeight="1">
      <c r="A90" s="29">
        <v>88</v>
      </c>
      <c r="B90" s="30" t="s">
        <v>635</v>
      </c>
      <c r="C90" s="30" t="s">
        <v>36</v>
      </c>
      <c r="D90" s="30" t="s">
        <v>580</v>
      </c>
      <c r="E90" s="30" t="s">
        <v>17</v>
      </c>
      <c r="F90" s="30" t="s">
        <v>18</v>
      </c>
      <c r="G90" s="30" t="s">
        <v>26</v>
      </c>
      <c r="H90" s="30" t="s">
        <v>20</v>
      </c>
      <c r="I90" s="30" t="s">
        <v>23</v>
      </c>
      <c r="J90" s="30">
        <v>0.14699999999999999</v>
      </c>
      <c r="K90" s="30">
        <v>1.362402E-8</v>
      </c>
      <c r="L90" s="30">
        <v>5.9550591419999996E-4</v>
      </c>
      <c r="M90" s="31">
        <v>-1.825726</v>
      </c>
      <c r="N90" s="101">
        <v>23.875900000000001</v>
      </c>
      <c r="O90" s="101">
        <v>219.94499999999999</v>
      </c>
      <c r="P90" s="101">
        <f t="shared" si="4"/>
        <v>243.82089999999999</v>
      </c>
      <c r="Q90" s="30" t="s">
        <v>647</v>
      </c>
      <c r="R90" s="108">
        <f t="shared" si="5"/>
        <v>0.34284406224116687</v>
      </c>
      <c r="S90" s="130">
        <v>5.4814609711619097E-2</v>
      </c>
      <c r="T90" s="106">
        <v>0.13</v>
      </c>
    </row>
    <row r="91" spans="1:20" ht="15" customHeight="1">
      <c r="A91" s="29">
        <v>89</v>
      </c>
      <c r="B91" s="30" t="s">
        <v>635</v>
      </c>
      <c r="C91" s="30" t="s">
        <v>36</v>
      </c>
      <c r="D91" s="30" t="s">
        <v>580</v>
      </c>
      <c r="E91" s="30" t="s">
        <v>17</v>
      </c>
      <c r="F91" s="30" t="s">
        <v>18</v>
      </c>
      <c r="G91" s="30" t="s">
        <v>26</v>
      </c>
      <c r="H91" s="30" t="s">
        <v>20</v>
      </c>
      <c r="I91" s="30" t="s">
        <v>23</v>
      </c>
      <c r="J91" s="30">
        <v>0.14699999999999999</v>
      </c>
      <c r="K91" s="30">
        <v>1.362402E-8</v>
      </c>
      <c r="L91" s="30">
        <v>5.9550591419999996E-4</v>
      </c>
      <c r="M91" s="31">
        <v>-7.8397990000000001E-2</v>
      </c>
      <c r="N91" s="101">
        <v>2.9696799999999999E-2</v>
      </c>
      <c r="O91" s="101">
        <v>0.28600199999999998</v>
      </c>
      <c r="P91" s="101">
        <f t="shared" si="4"/>
        <v>0.3156988</v>
      </c>
      <c r="Q91" s="30" t="s">
        <v>399</v>
      </c>
      <c r="R91" s="108">
        <f t="shared" si="5"/>
        <v>0.48823992123879101</v>
      </c>
      <c r="S91" s="130">
        <v>4.4944038970261897E-2</v>
      </c>
      <c r="T91" s="106">
        <v>0.13</v>
      </c>
    </row>
    <row r="92" spans="1:20" ht="15" customHeight="1">
      <c r="A92" s="29">
        <v>90</v>
      </c>
      <c r="B92" s="30" t="s">
        <v>635</v>
      </c>
      <c r="C92" s="30" t="s">
        <v>36</v>
      </c>
      <c r="D92" s="30" t="s">
        <v>580</v>
      </c>
      <c r="E92" s="30" t="s">
        <v>17</v>
      </c>
      <c r="F92" s="30" t="s">
        <v>18</v>
      </c>
      <c r="G92" s="30" t="s">
        <v>22</v>
      </c>
      <c r="H92" s="30" t="s">
        <v>20</v>
      </c>
      <c r="I92" s="30" t="s">
        <v>23</v>
      </c>
      <c r="J92" s="30">
        <v>0.109</v>
      </c>
      <c r="K92" s="30">
        <v>5.2973890000000001E-9</v>
      </c>
      <c r="L92" s="30">
        <v>3.4732330978499997E-4</v>
      </c>
      <c r="M92" s="31">
        <v>0.2710188</v>
      </c>
      <c r="N92" s="101">
        <v>192.09399999999999</v>
      </c>
      <c r="O92" s="101">
        <v>563.96299999999997</v>
      </c>
      <c r="P92" s="101">
        <f t="shared" si="4"/>
        <v>756.05700000000002</v>
      </c>
      <c r="Q92" s="30" t="s">
        <v>407</v>
      </c>
      <c r="R92" s="108">
        <f t="shared" si="5"/>
        <v>1.8870286544766172E-3</v>
      </c>
      <c r="S92" s="130">
        <v>0.93941404193409195</v>
      </c>
      <c r="T92" s="106">
        <v>0.09</v>
      </c>
    </row>
    <row r="93" spans="1:20" ht="15" customHeight="1">
      <c r="A93" s="29">
        <v>91</v>
      </c>
      <c r="B93" s="30" t="s">
        <v>635</v>
      </c>
      <c r="C93" s="30" t="s">
        <v>36</v>
      </c>
      <c r="D93" s="30" t="s">
        <v>580</v>
      </c>
      <c r="E93" s="30" t="s">
        <v>17</v>
      </c>
      <c r="F93" s="30" t="s">
        <v>18</v>
      </c>
      <c r="G93" s="30" t="s">
        <v>22</v>
      </c>
      <c r="H93" s="30" t="s">
        <v>20</v>
      </c>
      <c r="I93" s="30" t="s">
        <v>23</v>
      </c>
      <c r="J93" s="30">
        <v>0.109</v>
      </c>
      <c r="K93" s="30">
        <v>5.2973890000000001E-9</v>
      </c>
      <c r="L93" s="30">
        <v>3.4732330978499997E-4</v>
      </c>
      <c r="M93" s="31">
        <v>11.265180000000001</v>
      </c>
      <c r="N93" s="101">
        <v>354.49299999999999</v>
      </c>
      <c r="O93" s="101">
        <v>783.01199999999994</v>
      </c>
      <c r="P93" s="101">
        <f t="shared" si="4"/>
        <v>1137.5049999999999</v>
      </c>
      <c r="Q93" s="30" t="s">
        <v>401</v>
      </c>
      <c r="R93" s="108">
        <f t="shared" si="5"/>
        <v>2.1669912327970877</v>
      </c>
      <c r="S93" s="130">
        <v>0.58257342971744297</v>
      </c>
      <c r="T93" s="106">
        <v>0.09</v>
      </c>
    </row>
    <row r="94" spans="1:20" ht="15" customHeight="1">
      <c r="A94" s="29">
        <v>92</v>
      </c>
      <c r="B94" s="30" t="s">
        <v>635</v>
      </c>
      <c r="C94" s="30" t="s">
        <v>36</v>
      </c>
      <c r="D94" s="30" t="s">
        <v>580</v>
      </c>
      <c r="E94" s="30" t="s">
        <v>17</v>
      </c>
      <c r="F94" s="30" t="s">
        <v>18</v>
      </c>
      <c r="G94" s="30" t="s">
        <v>22</v>
      </c>
      <c r="H94" s="30" t="s">
        <v>20</v>
      </c>
      <c r="I94" s="30" t="s">
        <v>23</v>
      </c>
      <c r="J94" s="30">
        <v>0.109</v>
      </c>
      <c r="K94" s="30">
        <v>5.2973890000000001E-9</v>
      </c>
      <c r="L94" s="30">
        <v>3.4732330978499997E-4</v>
      </c>
      <c r="M94" s="31">
        <v>-2.2506910000000002</v>
      </c>
      <c r="N94" s="101">
        <v>23.875900000000001</v>
      </c>
      <c r="O94" s="101">
        <v>219.94499999999999</v>
      </c>
      <c r="P94" s="101">
        <f t="shared" si="4"/>
        <v>243.82089999999999</v>
      </c>
      <c r="Q94" s="30" t="s">
        <v>647</v>
      </c>
      <c r="R94" s="108">
        <f t="shared" si="5"/>
        <v>0.40354782990545712</v>
      </c>
      <c r="S94" s="130">
        <v>0.54767607738788004</v>
      </c>
      <c r="T94" s="106">
        <v>0.09</v>
      </c>
    </row>
    <row r="95" spans="1:20" ht="15" customHeight="1">
      <c r="A95" s="29">
        <v>93</v>
      </c>
      <c r="B95" s="30" t="s">
        <v>635</v>
      </c>
      <c r="C95" s="30" t="s">
        <v>36</v>
      </c>
      <c r="D95" s="30" t="s">
        <v>580</v>
      </c>
      <c r="E95" s="30" t="s">
        <v>17</v>
      </c>
      <c r="F95" s="30" t="s">
        <v>18</v>
      </c>
      <c r="G95" s="30" t="s">
        <v>22</v>
      </c>
      <c r="H95" s="30" t="s">
        <v>20</v>
      </c>
      <c r="I95" s="30" t="s">
        <v>23</v>
      </c>
      <c r="J95" s="30">
        <v>0.109</v>
      </c>
      <c r="K95" s="30">
        <v>5.2973890000000001E-9</v>
      </c>
      <c r="L95" s="30">
        <v>3.4732330978499997E-4</v>
      </c>
      <c r="M95" s="31">
        <v>-9.6818070000000006E-2</v>
      </c>
      <c r="N95" s="101">
        <v>2.9696799999999999E-2</v>
      </c>
      <c r="O95" s="101">
        <v>0.28600199999999998</v>
      </c>
      <c r="P95" s="101">
        <f t="shared" si="4"/>
        <v>0.3156988</v>
      </c>
      <c r="Q95" s="30" t="s">
        <v>399</v>
      </c>
      <c r="R95" s="108">
        <f t="shared" si="5"/>
        <v>0.57673207926014269</v>
      </c>
      <c r="S95" s="130">
        <v>0.470116207097862</v>
      </c>
      <c r="T95" s="106">
        <v>0.09</v>
      </c>
    </row>
    <row r="96" spans="1:20" ht="15" customHeight="1">
      <c r="A96" s="29">
        <v>94</v>
      </c>
      <c r="B96" s="30" t="s">
        <v>1170</v>
      </c>
      <c r="C96" s="30" t="s">
        <v>225</v>
      </c>
      <c r="D96" s="30" t="s">
        <v>580</v>
      </c>
      <c r="E96" s="30" t="s">
        <v>17</v>
      </c>
      <c r="F96" s="30" t="s">
        <v>18</v>
      </c>
      <c r="G96" s="30" t="s">
        <v>19</v>
      </c>
      <c r="H96" s="30" t="s">
        <v>20</v>
      </c>
      <c r="I96" s="30" t="s">
        <v>21</v>
      </c>
      <c r="J96" s="30">
        <v>0.109</v>
      </c>
      <c r="K96" s="30">
        <v>9.082479E-8</v>
      </c>
      <c r="L96" s="30">
        <v>8.3047710554999994E-3</v>
      </c>
      <c r="M96" s="31">
        <v>-2.375019</v>
      </c>
      <c r="N96" s="101">
        <v>33.318300000000001</v>
      </c>
      <c r="O96" s="101">
        <v>135.245</v>
      </c>
      <c r="P96" s="101">
        <f t="shared" si="4"/>
        <v>168.5633</v>
      </c>
      <c r="Q96" s="30" t="s">
        <v>647</v>
      </c>
      <c r="R96" s="108">
        <f t="shared" si="5"/>
        <v>0.64998801565917363</v>
      </c>
      <c r="S96" s="130">
        <v>0.59066670423466106</v>
      </c>
      <c r="T96" s="106">
        <v>0.09</v>
      </c>
    </row>
    <row r="97" spans="1:20" ht="15" customHeight="1">
      <c r="A97" s="29">
        <v>95</v>
      </c>
      <c r="B97" s="30" t="s">
        <v>1170</v>
      </c>
      <c r="C97" s="30" t="s">
        <v>225</v>
      </c>
      <c r="D97" s="30" t="s">
        <v>580</v>
      </c>
      <c r="E97" s="30" t="s">
        <v>17</v>
      </c>
      <c r="F97" s="30" t="s">
        <v>18</v>
      </c>
      <c r="G97" s="30" t="s">
        <v>19</v>
      </c>
      <c r="H97" s="30" t="s">
        <v>20</v>
      </c>
      <c r="I97" s="30" t="s">
        <v>21</v>
      </c>
      <c r="J97" s="30">
        <v>0.109</v>
      </c>
      <c r="K97" s="30">
        <v>9.082479E-8</v>
      </c>
      <c r="L97" s="30">
        <v>8.3047710554999994E-3</v>
      </c>
      <c r="M97" s="31">
        <v>-0.76149129999999998</v>
      </c>
      <c r="N97" s="101">
        <v>0.49358999999999997</v>
      </c>
      <c r="O97" s="101">
        <v>3.7065199999999998</v>
      </c>
      <c r="P97" s="101">
        <f t="shared" si="4"/>
        <v>4.2001099999999996</v>
      </c>
      <c r="Q97" s="30" t="s">
        <v>568</v>
      </c>
      <c r="R97" s="108">
        <f t="shared" si="5"/>
        <v>2.6816582141248229</v>
      </c>
      <c r="S97" s="130">
        <v>0.86995748916249804</v>
      </c>
      <c r="T97" s="106">
        <v>0.09</v>
      </c>
    </row>
    <row r="98" spans="1:20" ht="15" customHeight="1">
      <c r="A98" s="29">
        <v>96</v>
      </c>
      <c r="B98" s="30" t="s">
        <v>1170</v>
      </c>
      <c r="C98" s="30" t="s">
        <v>225</v>
      </c>
      <c r="D98" s="30" t="s">
        <v>580</v>
      </c>
      <c r="E98" s="30" t="s">
        <v>17</v>
      </c>
      <c r="F98" s="30" t="s">
        <v>18</v>
      </c>
      <c r="G98" s="30" t="s">
        <v>19</v>
      </c>
      <c r="H98" s="30" t="s">
        <v>20</v>
      </c>
      <c r="I98" s="30" t="s">
        <v>21</v>
      </c>
      <c r="J98" s="30">
        <v>0.109</v>
      </c>
      <c r="K98" s="30">
        <v>9.082479E-8</v>
      </c>
      <c r="L98" s="30">
        <v>8.3047710554999994E-3</v>
      </c>
      <c r="M98" s="31">
        <v>-0.10044939999999999</v>
      </c>
      <c r="N98" s="101">
        <v>3.65143E-2</v>
      </c>
      <c r="O98" s="101">
        <v>3.7065199999999998</v>
      </c>
      <c r="P98" s="101">
        <f t="shared" si="4"/>
        <v>3.7430342999999997</v>
      </c>
      <c r="Q98" s="30" t="s">
        <v>399</v>
      </c>
      <c r="R98" s="108">
        <f t="shared" si="5"/>
        <v>5.2360656695462443E-2</v>
      </c>
      <c r="S98" s="130">
        <v>0.52369780300704605</v>
      </c>
      <c r="T98" s="106">
        <v>0.09</v>
      </c>
    </row>
    <row r="99" spans="1:20" ht="15" customHeight="1">
      <c r="A99" s="29">
        <v>97</v>
      </c>
      <c r="B99" s="30" t="s">
        <v>1170</v>
      </c>
      <c r="C99" s="30" t="s">
        <v>225</v>
      </c>
      <c r="D99" s="30" t="s">
        <v>580</v>
      </c>
      <c r="E99" s="30" t="s">
        <v>17</v>
      </c>
      <c r="F99" s="30" t="s">
        <v>18</v>
      </c>
      <c r="G99" s="30" t="s">
        <v>22</v>
      </c>
      <c r="H99" s="30" t="s">
        <v>20</v>
      </c>
      <c r="I99" s="30" t="s">
        <v>23</v>
      </c>
      <c r="J99" s="30">
        <v>0.109</v>
      </c>
      <c r="K99" s="30">
        <v>1.266647E-7</v>
      </c>
      <c r="L99" s="30">
        <v>8.3047710554999994E-3</v>
      </c>
      <c r="M99" s="31">
        <v>-2.36958</v>
      </c>
      <c r="N99" s="101">
        <v>33.318300000000001</v>
      </c>
      <c r="O99" s="101">
        <v>135.245</v>
      </c>
      <c r="P99" s="101">
        <f t="shared" si="4"/>
        <v>168.5633</v>
      </c>
      <c r="Q99" s="30" t="s">
        <v>647</v>
      </c>
      <c r="R99" s="108">
        <f t="shared" si="5"/>
        <v>0.64701436638531828</v>
      </c>
      <c r="S99" s="130">
        <v>0.54767607738788004</v>
      </c>
      <c r="T99" s="106">
        <v>0.09</v>
      </c>
    </row>
    <row r="100" spans="1:20" ht="15" customHeight="1">
      <c r="A100" s="29">
        <v>98</v>
      </c>
      <c r="B100" s="30" t="s">
        <v>1170</v>
      </c>
      <c r="C100" s="30" t="s">
        <v>225</v>
      </c>
      <c r="D100" s="30" t="s">
        <v>580</v>
      </c>
      <c r="E100" s="30" t="s">
        <v>17</v>
      </c>
      <c r="F100" s="30" t="s">
        <v>18</v>
      </c>
      <c r="G100" s="30" t="s">
        <v>22</v>
      </c>
      <c r="H100" s="30" t="s">
        <v>20</v>
      </c>
      <c r="I100" s="30" t="s">
        <v>23</v>
      </c>
      <c r="J100" s="30">
        <v>0.109</v>
      </c>
      <c r="K100" s="30">
        <v>1.266647E-7</v>
      </c>
      <c r="L100" s="30">
        <v>8.3047710554999994E-3</v>
      </c>
      <c r="M100" s="31">
        <v>-0.74636999999999998</v>
      </c>
      <c r="N100" s="101">
        <v>0.49358999999999997</v>
      </c>
      <c r="O100" s="101">
        <v>3.7065199999999998</v>
      </c>
      <c r="P100" s="101">
        <f t="shared" si="4"/>
        <v>4.2001099999999996</v>
      </c>
      <c r="Q100" s="30" t="s">
        <v>568</v>
      </c>
      <c r="R100" s="108">
        <f t="shared" si="5"/>
        <v>2.5762136835631022</v>
      </c>
      <c r="S100" s="130">
        <v>0.93941404193409195</v>
      </c>
      <c r="T100" s="106">
        <v>0.09</v>
      </c>
    </row>
    <row r="101" spans="1:20" ht="15" customHeight="1">
      <c r="A101" s="29">
        <v>99</v>
      </c>
      <c r="B101" s="30" t="s">
        <v>1170</v>
      </c>
      <c r="C101" s="30" t="s">
        <v>225</v>
      </c>
      <c r="D101" s="30" t="s">
        <v>580</v>
      </c>
      <c r="E101" s="30" t="s">
        <v>17</v>
      </c>
      <c r="F101" s="30" t="s">
        <v>18</v>
      </c>
      <c r="G101" s="30" t="s">
        <v>22</v>
      </c>
      <c r="H101" s="30" t="s">
        <v>20</v>
      </c>
      <c r="I101" s="30" t="s">
        <v>23</v>
      </c>
      <c r="J101" s="30">
        <v>0.109</v>
      </c>
      <c r="K101" s="30">
        <v>1.266647E-7</v>
      </c>
      <c r="L101" s="30">
        <v>8.3047710554999994E-3</v>
      </c>
      <c r="M101" s="31">
        <v>-9.981806E-2</v>
      </c>
      <c r="N101" s="101">
        <v>3.65143E-2</v>
      </c>
      <c r="O101" s="101">
        <v>3.7065199999999998</v>
      </c>
      <c r="P101" s="101">
        <f t="shared" si="4"/>
        <v>3.7430342999999997</v>
      </c>
      <c r="Q101" s="30" t="s">
        <v>399</v>
      </c>
      <c r="R101" s="108">
        <f t="shared" si="5"/>
        <v>5.1704535471503797E-2</v>
      </c>
      <c r="S101" s="130">
        <v>0.470116207097862</v>
      </c>
      <c r="T101" s="106">
        <v>0.09</v>
      </c>
    </row>
    <row r="102" spans="1:20">
      <c r="A102" s="29">
        <v>100</v>
      </c>
      <c r="B102" s="30" t="s">
        <v>587</v>
      </c>
      <c r="C102" s="30" t="s">
        <v>588</v>
      </c>
      <c r="D102" s="30" t="s">
        <v>580</v>
      </c>
      <c r="E102" s="30" t="s">
        <v>17</v>
      </c>
      <c r="F102" s="30" t="s">
        <v>18</v>
      </c>
      <c r="G102" s="30" t="s">
        <v>19</v>
      </c>
      <c r="H102" s="30" t="s">
        <v>20</v>
      </c>
      <c r="I102" s="30" t="s">
        <v>21</v>
      </c>
      <c r="J102" s="30">
        <v>0.109</v>
      </c>
      <c r="K102" s="30">
        <v>4.480829E-8</v>
      </c>
      <c r="L102" s="30">
        <v>3.22923819555E-3</v>
      </c>
      <c r="M102" s="31">
        <v>8.6723949999999999</v>
      </c>
      <c r="N102" s="101">
        <v>794.15700000000004</v>
      </c>
      <c r="O102" s="101">
        <v>1475.91</v>
      </c>
      <c r="P102" s="101">
        <f t="shared" si="4"/>
        <v>2270.067</v>
      </c>
      <c r="Q102" s="30" t="s">
        <v>402</v>
      </c>
      <c r="R102" s="108">
        <f t="shared" si="5"/>
        <v>0.64353715024831548</v>
      </c>
      <c r="S102" s="130">
        <v>0.95628983603259399</v>
      </c>
      <c r="T102" s="106">
        <v>0.09</v>
      </c>
    </row>
    <row r="103" spans="1:20">
      <c r="A103" s="29">
        <v>101</v>
      </c>
      <c r="B103" s="30" t="s">
        <v>587</v>
      </c>
      <c r="C103" s="30" t="s">
        <v>588</v>
      </c>
      <c r="D103" s="30" t="s">
        <v>580</v>
      </c>
      <c r="E103" s="30" t="s">
        <v>17</v>
      </c>
      <c r="F103" s="30" t="s">
        <v>18</v>
      </c>
      <c r="G103" s="30" t="s">
        <v>19</v>
      </c>
      <c r="H103" s="30" t="s">
        <v>20</v>
      </c>
      <c r="I103" s="30" t="s">
        <v>21</v>
      </c>
      <c r="J103" s="30">
        <v>0.109</v>
      </c>
      <c r="K103" s="30">
        <v>4.480829E-8</v>
      </c>
      <c r="L103" s="30">
        <v>3.22923819555E-3</v>
      </c>
      <c r="M103" s="31">
        <v>14.06162</v>
      </c>
      <c r="N103" s="101">
        <v>756.851</v>
      </c>
      <c r="O103" s="101">
        <v>1940.47</v>
      </c>
      <c r="P103" s="101">
        <f t="shared" si="4"/>
        <v>2697.3209999999999</v>
      </c>
      <c r="Q103" s="30" t="s">
        <v>641</v>
      </c>
      <c r="R103" s="108">
        <f t="shared" si="5"/>
        <v>1.4238763573970397</v>
      </c>
      <c r="S103" s="130">
        <v>0.77138196883148402</v>
      </c>
      <c r="T103" s="106">
        <v>0.09</v>
      </c>
    </row>
    <row r="104" spans="1:20">
      <c r="A104" s="29">
        <v>102</v>
      </c>
      <c r="B104" s="30" t="s">
        <v>587</v>
      </c>
      <c r="C104" s="30" t="s">
        <v>588</v>
      </c>
      <c r="D104" s="30" t="s">
        <v>580</v>
      </c>
      <c r="E104" s="30" t="s">
        <v>17</v>
      </c>
      <c r="F104" s="30" t="s">
        <v>18</v>
      </c>
      <c r="G104" s="30" t="s">
        <v>19</v>
      </c>
      <c r="H104" s="30" t="s">
        <v>20</v>
      </c>
      <c r="I104" s="30" t="s">
        <v>21</v>
      </c>
      <c r="J104" s="30">
        <v>0.109</v>
      </c>
      <c r="K104" s="30">
        <v>4.480829E-8</v>
      </c>
      <c r="L104" s="30">
        <v>3.22923819555E-3</v>
      </c>
      <c r="M104" s="31">
        <v>11.406840000000001</v>
      </c>
      <c r="N104" s="101">
        <v>298.93599999999998</v>
      </c>
      <c r="O104" s="101">
        <v>616.38099999999997</v>
      </c>
      <c r="P104" s="101">
        <f t="shared" si="4"/>
        <v>915.31700000000001</v>
      </c>
      <c r="Q104" s="30" t="s">
        <v>401</v>
      </c>
      <c r="R104" s="108">
        <f t="shared" si="5"/>
        <v>2.7611714162544101</v>
      </c>
      <c r="S104" s="130">
        <v>0.54394177613068895</v>
      </c>
      <c r="T104" s="106">
        <v>0.09</v>
      </c>
    </row>
    <row r="105" spans="1:20">
      <c r="A105" s="29">
        <v>103</v>
      </c>
      <c r="B105" s="30" t="s">
        <v>587</v>
      </c>
      <c r="C105" s="30" t="s">
        <v>588</v>
      </c>
      <c r="D105" s="30" t="s">
        <v>580</v>
      </c>
      <c r="E105" s="30" t="s">
        <v>17</v>
      </c>
      <c r="F105" s="30" t="s">
        <v>18</v>
      </c>
      <c r="G105" s="30" t="s">
        <v>19</v>
      </c>
      <c r="H105" s="30" t="s">
        <v>20</v>
      </c>
      <c r="I105" s="30" t="s">
        <v>21</v>
      </c>
      <c r="J105" s="30">
        <v>0.109</v>
      </c>
      <c r="K105" s="30">
        <v>4.480829E-8</v>
      </c>
      <c r="L105" s="30">
        <v>3.22923819555E-3</v>
      </c>
      <c r="M105" s="31">
        <v>9.1798009999999994</v>
      </c>
      <c r="N105" s="101">
        <v>1467.98</v>
      </c>
      <c r="O105" s="101">
        <v>2700.29</v>
      </c>
      <c r="P105" s="101">
        <f t="shared" si="4"/>
        <v>4168.2700000000004</v>
      </c>
      <c r="Q105" s="30" t="s">
        <v>403</v>
      </c>
      <c r="R105" s="108">
        <f t="shared" si="5"/>
        <v>0.39268552092752368</v>
      </c>
      <c r="S105" s="130">
        <v>0.94216454013594897</v>
      </c>
      <c r="T105" s="106">
        <v>0.09</v>
      </c>
    </row>
    <row r="106" spans="1:20">
      <c r="A106" s="29">
        <v>104</v>
      </c>
      <c r="B106" s="30" t="s">
        <v>587</v>
      </c>
      <c r="C106" s="30" t="s">
        <v>588</v>
      </c>
      <c r="D106" s="30" t="s">
        <v>580</v>
      </c>
      <c r="E106" s="30" t="s">
        <v>17</v>
      </c>
      <c r="F106" s="30" t="s">
        <v>18</v>
      </c>
      <c r="G106" s="30" t="s">
        <v>26</v>
      </c>
      <c r="H106" s="30" t="s">
        <v>20</v>
      </c>
      <c r="I106" s="30" t="s">
        <v>23</v>
      </c>
      <c r="J106" s="30">
        <v>0.14699999999999999</v>
      </c>
      <c r="K106" s="30">
        <v>3.5752339999999999E-7</v>
      </c>
      <c r="L106" s="30">
        <v>1.5627347813999999E-2</v>
      </c>
      <c r="M106" s="31">
        <v>8.3263610000000003</v>
      </c>
      <c r="N106" s="101">
        <v>794.15700000000004</v>
      </c>
      <c r="O106" s="101">
        <v>1475.91</v>
      </c>
      <c r="P106" s="101">
        <f t="shared" si="4"/>
        <v>2270.067</v>
      </c>
      <c r="Q106" s="30" t="s">
        <v>402</v>
      </c>
      <c r="R106" s="108">
        <f t="shared" si="5"/>
        <v>0.76589310343734629</v>
      </c>
      <c r="S106" s="130">
        <v>0.86994401368419905</v>
      </c>
      <c r="T106" s="106">
        <v>0.13</v>
      </c>
    </row>
    <row r="107" spans="1:20">
      <c r="A107" s="29">
        <v>105</v>
      </c>
      <c r="B107" s="30" t="s">
        <v>587</v>
      </c>
      <c r="C107" s="30" t="s">
        <v>588</v>
      </c>
      <c r="D107" s="30" t="s">
        <v>580</v>
      </c>
      <c r="E107" s="30" t="s">
        <v>17</v>
      </c>
      <c r="F107" s="30" t="s">
        <v>18</v>
      </c>
      <c r="G107" s="30" t="s">
        <v>26</v>
      </c>
      <c r="H107" s="30" t="s">
        <v>20</v>
      </c>
      <c r="I107" s="30" t="s">
        <v>23</v>
      </c>
      <c r="J107" s="30">
        <v>0.14699999999999999</v>
      </c>
      <c r="K107" s="30">
        <v>3.5752339999999999E-7</v>
      </c>
      <c r="L107" s="30">
        <v>1.5627347813999999E-2</v>
      </c>
      <c r="M107" s="31">
        <v>12.475199999999999</v>
      </c>
      <c r="N107" s="101">
        <v>756.851</v>
      </c>
      <c r="O107" s="101">
        <v>1940.47</v>
      </c>
      <c r="P107" s="101">
        <f t="shared" si="4"/>
        <v>2697.3209999999999</v>
      </c>
      <c r="Q107" s="30" t="s">
        <v>641</v>
      </c>
      <c r="R107" s="108">
        <f t="shared" si="5"/>
        <v>1.4469674503316912</v>
      </c>
      <c r="S107" s="130">
        <v>0.42042274610807701</v>
      </c>
      <c r="T107" s="106">
        <v>0.13</v>
      </c>
    </row>
    <row r="108" spans="1:20">
      <c r="A108" s="29">
        <v>106</v>
      </c>
      <c r="B108" s="30" t="s">
        <v>587</v>
      </c>
      <c r="C108" s="30" t="s">
        <v>588</v>
      </c>
      <c r="D108" s="30" t="s">
        <v>580</v>
      </c>
      <c r="E108" s="30" t="s">
        <v>17</v>
      </c>
      <c r="F108" s="30" t="s">
        <v>18</v>
      </c>
      <c r="G108" s="30" t="s">
        <v>26</v>
      </c>
      <c r="H108" s="30" t="s">
        <v>20</v>
      </c>
      <c r="I108" s="30" t="s">
        <v>23</v>
      </c>
      <c r="J108" s="30">
        <v>0.14699999999999999</v>
      </c>
      <c r="K108" s="30">
        <v>3.5752339999999999E-7</v>
      </c>
      <c r="L108" s="30">
        <v>1.5627347813999999E-2</v>
      </c>
      <c r="M108" s="31">
        <v>9.7085709999999992</v>
      </c>
      <c r="N108" s="101">
        <v>298.93599999999998</v>
      </c>
      <c r="O108" s="101">
        <v>616.38099999999997</v>
      </c>
      <c r="P108" s="101">
        <f t="shared" si="4"/>
        <v>915.31700000000001</v>
      </c>
      <c r="Q108" s="30" t="s">
        <v>401</v>
      </c>
      <c r="R108" s="108">
        <f t="shared" si="5"/>
        <v>2.5824710107956435</v>
      </c>
      <c r="S108" s="130">
        <v>0.52484078455350902</v>
      </c>
      <c r="T108" s="106">
        <v>0.13</v>
      </c>
    </row>
    <row r="109" spans="1:20">
      <c r="A109" s="29">
        <v>107</v>
      </c>
      <c r="B109" s="30" t="s">
        <v>587</v>
      </c>
      <c r="C109" s="30" t="s">
        <v>588</v>
      </c>
      <c r="D109" s="30" t="s">
        <v>580</v>
      </c>
      <c r="E109" s="30" t="s">
        <v>17</v>
      </c>
      <c r="F109" s="30" t="s">
        <v>18</v>
      </c>
      <c r="G109" s="30" t="s">
        <v>26</v>
      </c>
      <c r="H109" s="30" t="s">
        <v>20</v>
      </c>
      <c r="I109" s="30" t="s">
        <v>23</v>
      </c>
      <c r="J109" s="30">
        <v>0.14699999999999999</v>
      </c>
      <c r="K109" s="30">
        <v>3.5752339999999999E-7</v>
      </c>
      <c r="L109" s="30">
        <v>1.5627347813999999E-2</v>
      </c>
      <c r="M109" s="31">
        <v>8.6357719999999993</v>
      </c>
      <c r="N109" s="101">
        <v>1467.98</v>
      </c>
      <c r="O109" s="101">
        <v>2700.29</v>
      </c>
      <c r="P109" s="101">
        <f t="shared" si="4"/>
        <v>4168.2700000000004</v>
      </c>
      <c r="Q109" s="30" t="s">
        <v>403</v>
      </c>
      <c r="R109" s="108">
        <f t="shared" si="5"/>
        <v>0.44868634655097045</v>
      </c>
      <c r="S109" s="130">
        <v>0.67376115913022505</v>
      </c>
      <c r="T109" s="106">
        <v>0.13</v>
      </c>
    </row>
    <row r="110" spans="1:20">
      <c r="A110" s="29">
        <v>108</v>
      </c>
      <c r="B110" s="30" t="s">
        <v>587</v>
      </c>
      <c r="C110" s="30" t="s">
        <v>588</v>
      </c>
      <c r="D110" s="30" t="s">
        <v>580</v>
      </c>
      <c r="E110" s="30" t="s">
        <v>17</v>
      </c>
      <c r="F110" s="30" t="s">
        <v>18</v>
      </c>
      <c r="G110" s="30" t="s">
        <v>22</v>
      </c>
      <c r="H110" s="30" t="s">
        <v>20</v>
      </c>
      <c r="I110" s="30" t="s">
        <v>23</v>
      </c>
      <c r="J110" s="30">
        <v>0.109</v>
      </c>
      <c r="K110" s="30">
        <v>4.9252470000000001E-8</v>
      </c>
      <c r="L110" s="30">
        <v>3.22923819555E-3</v>
      </c>
      <c r="M110" s="31">
        <v>8.6105979999999995</v>
      </c>
      <c r="N110" s="101">
        <v>794.15700000000004</v>
      </c>
      <c r="O110" s="101">
        <v>1475.91</v>
      </c>
      <c r="P110" s="101">
        <f t="shared" si="4"/>
        <v>2270.067</v>
      </c>
      <c r="Q110" s="30" t="s">
        <v>402</v>
      </c>
      <c r="R110" s="108">
        <f t="shared" si="5"/>
        <v>0.63439850395250719</v>
      </c>
      <c r="S110" s="130">
        <v>0.72174830725765005</v>
      </c>
      <c r="T110" s="106">
        <v>0.09</v>
      </c>
    </row>
    <row r="111" spans="1:20">
      <c r="A111" s="29">
        <v>109</v>
      </c>
      <c r="B111" s="30" t="s">
        <v>587</v>
      </c>
      <c r="C111" s="30" t="s">
        <v>588</v>
      </c>
      <c r="D111" s="30" t="s">
        <v>580</v>
      </c>
      <c r="E111" s="30" t="s">
        <v>17</v>
      </c>
      <c r="F111" s="30" t="s">
        <v>18</v>
      </c>
      <c r="G111" s="30" t="s">
        <v>22</v>
      </c>
      <c r="H111" s="30" t="s">
        <v>20</v>
      </c>
      <c r="I111" s="30" t="s">
        <v>23</v>
      </c>
      <c r="J111" s="30">
        <v>0.109</v>
      </c>
      <c r="K111" s="30">
        <v>4.9252470000000001E-8</v>
      </c>
      <c r="L111" s="30">
        <v>3.22923819555E-3</v>
      </c>
      <c r="M111" s="31">
        <v>13.906459999999999</v>
      </c>
      <c r="N111" s="101">
        <v>756.851</v>
      </c>
      <c r="O111" s="101">
        <v>1940.47</v>
      </c>
      <c r="P111" s="101">
        <f t="shared" si="4"/>
        <v>2697.3209999999999</v>
      </c>
      <c r="Q111" s="30" t="s">
        <v>641</v>
      </c>
      <c r="R111" s="108">
        <f t="shared" si="5"/>
        <v>1.3926267915389572</v>
      </c>
      <c r="S111" s="130">
        <v>0.74142264806878799</v>
      </c>
      <c r="T111" s="106">
        <v>0.09</v>
      </c>
    </row>
    <row r="112" spans="1:20">
      <c r="A112" s="29">
        <v>110</v>
      </c>
      <c r="B112" s="30" t="s">
        <v>587</v>
      </c>
      <c r="C112" s="30" t="s">
        <v>588</v>
      </c>
      <c r="D112" s="30" t="s">
        <v>580</v>
      </c>
      <c r="E112" s="30" t="s">
        <v>17</v>
      </c>
      <c r="F112" s="30" t="s">
        <v>18</v>
      </c>
      <c r="G112" s="30" t="s">
        <v>22</v>
      </c>
      <c r="H112" s="30" t="s">
        <v>20</v>
      </c>
      <c r="I112" s="30" t="s">
        <v>23</v>
      </c>
      <c r="J112" s="30">
        <v>0.109</v>
      </c>
      <c r="K112" s="30">
        <v>4.9252470000000001E-8</v>
      </c>
      <c r="L112" s="30">
        <v>3.22923819555E-3</v>
      </c>
      <c r="M112" s="31">
        <v>11.28708</v>
      </c>
      <c r="N112" s="101">
        <v>298.93599999999998</v>
      </c>
      <c r="O112" s="101">
        <v>616.38099999999997</v>
      </c>
      <c r="P112" s="101">
        <f t="shared" si="4"/>
        <v>915.31700000000001</v>
      </c>
      <c r="Q112" s="30" t="s">
        <v>401</v>
      </c>
      <c r="R112" s="108">
        <f t="shared" si="5"/>
        <v>2.7034968979439999</v>
      </c>
      <c r="S112" s="130">
        <v>0.58257342971744297</v>
      </c>
      <c r="T112" s="106">
        <v>0.09</v>
      </c>
    </row>
    <row r="113" spans="1:20">
      <c r="A113" s="29">
        <v>111</v>
      </c>
      <c r="B113" s="30" t="s">
        <v>587</v>
      </c>
      <c r="C113" s="30" t="s">
        <v>588</v>
      </c>
      <c r="D113" s="30" t="s">
        <v>580</v>
      </c>
      <c r="E113" s="30" t="s">
        <v>17</v>
      </c>
      <c r="F113" s="30" t="s">
        <v>18</v>
      </c>
      <c r="G113" s="30" t="s">
        <v>22</v>
      </c>
      <c r="H113" s="30" t="s">
        <v>20</v>
      </c>
      <c r="I113" s="30" t="s">
        <v>23</v>
      </c>
      <c r="J113" s="30">
        <v>0.109</v>
      </c>
      <c r="K113" s="30">
        <v>4.9252470000000001E-8</v>
      </c>
      <c r="L113" s="30">
        <v>3.22923819555E-3</v>
      </c>
      <c r="M113" s="31">
        <v>9.1783889999999992</v>
      </c>
      <c r="N113" s="101">
        <v>1467.98</v>
      </c>
      <c r="O113" s="101">
        <v>2700.29</v>
      </c>
      <c r="P113" s="101">
        <f t="shared" si="4"/>
        <v>4168.2700000000004</v>
      </c>
      <c r="Q113" s="30" t="s">
        <v>403</v>
      </c>
      <c r="R113" s="108">
        <f t="shared" si="5"/>
        <v>0.39256472760918742</v>
      </c>
      <c r="S113" s="130">
        <v>0.859541525124358</v>
      </c>
      <c r="T113" s="106">
        <v>0.09</v>
      </c>
    </row>
    <row r="114" spans="1:20">
      <c r="A114" s="29">
        <v>112</v>
      </c>
      <c r="B114" s="30" t="s">
        <v>637</v>
      </c>
      <c r="C114" s="30" t="s">
        <v>581</v>
      </c>
      <c r="D114" s="30" t="s">
        <v>580</v>
      </c>
      <c r="E114" s="30" t="s">
        <v>17</v>
      </c>
      <c r="F114" s="30" t="s">
        <v>18</v>
      </c>
      <c r="G114" s="30" t="s">
        <v>19</v>
      </c>
      <c r="H114" s="30" t="s">
        <v>20</v>
      </c>
      <c r="I114" s="30" t="s">
        <v>21</v>
      </c>
      <c r="J114" s="30">
        <v>0.109</v>
      </c>
      <c r="K114" s="30">
        <v>3.5364269999999998E-7</v>
      </c>
      <c r="L114" s="30">
        <v>2.2609919781E-2</v>
      </c>
      <c r="M114" s="31">
        <v>-1.2743610000000001</v>
      </c>
      <c r="N114" s="101">
        <v>319.30500000000001</v>
      </c>
      <c r="O114" s="101">
        <v>1055.5</v>
      </c>
      <c r="P114" s="101">
        <f t="shared" si="4"/>
        <v>1374.8050000000001</v>
      </c>
      <c r="Q114" s="30" t="s">
        <v>585</v>
      </c>
      <c r="R114" s="108">
        <f t="shared" si="5"/>
        <v>2.2944470448707593E-2</v>
      </c>
      <c r="S114" s="130">
        <v>0.61494042744716504</v>
      </c>
      <c r="T114" s="106">
        <v>0.09</v>
      </c>
    </row>
    <row r="115" spans="1:20">
      <c r="A115" s="29">
        <v>113</v>
      </c>
      <c r="B115" s="30" t="s">
        <v>637</v>
      </c>
      <c r="C115" s="30" t="s">
        <v>581</v>
      </c>
      <c r="D115" s="30" t="s">
        <v>580</v>
      </c>
      <c r="E115" s="30" t="s">
        <v>17</v>
      </c>
      <c r="F115" s="30" t="s">
        <v>18</v>
      </c>
      <c r="G115" s="30" t="s">
        <v>19</v>
      </c>
      <c r="H115" s="30" t="s">
        <v>20</v>
      </c>
      <c r="I115" s="30" t="s">
        <v>21</v>
      </c>
      <c r="J115" s="30">
        <v>0.109</v>
      </c>
      <c r="K115" s="30">
        <v>3.5364269999999998E-7</v>
      </c>
      <c r="L115" s="30">
        <v>2.2609919781E-2</v>
      </c>
      <c r="M115" s="31">
        <v>13.58892</v>
      </c>
      <c r="N115" s="101">
        <v>996.87199999999996</v>
      </c>
      <c r="O115" s="101">
        <v>1714.61</v>
      </c>
      <c r="P115" s="101">
        <f t="shared" si="4"/>
        <v>2711.482</v>
      </c>
      <c r="Q115" s="30" t="s">
        <v>641</v>
      </c>
      <c r="R115" s="108">
        <f t="shared" si="5"/>
        <v>1.3228096537027352</v>
      </c>
      <c r="S115" s="130">
        <v>0.77138196883148402</v>
      </c>
      <c r="T115" s="106">
        <v>0.09</v>
      </c>
    </row>
    <row r="116" spans="1:20">
      <c r="A116" s="29">
        <v>114</v>
      </c>
      <c r="B116" s="30" t="s">
        <v>637</v>
      </c>
      <c r="C116" s="30" t="s">
        <v>581</v>
      </c>
      <c r="D116" s="30" t="s">
        <v>580</v>
      </c>
      <c r="E116" s="30" t="s">
        <v>17</v>
      </c>
      <c r="F116" s="30" t="s">
        <v>18</v>
      </c>
      <c r="G116" s="30" t="s">
        <v>19</v>
      </c>
      <c r="H116" s="30" t="s">
        <v>20</v>
      </c>
      <c r="I116" s="30" t="s">
        <v>21</v>
      </c>
      <c r="J116" s="30">
        <v>0.109</v>
      </c>
      <c r="K116" s="30">
        <v>3.5364269999999998E-7</v>
      </c>
      <c r="L116" s="30">
        <v>2.2609919781E-2</v>
      </c>
      <c r="M116" s="31">
        <v>-0.67241839999999997</v>
      </c>
      <c r="N116" s="101">
        <v>0.178975</v>
      </c>
      <c r="O116" s="101">
        <v>4.8223200000000004</v>
      </c>
      <c r="P116" s="101">
        <f t="shared" si="4"/>
        <v>5.0012950000000007</v>
      </c>
      <c r="Q116" s="30" t="s">
        <v>1169</v>
      </c>
      <c r="R116" s="108">
        <f t="shared" si="5"/>
        <v>1.756025844743599</v>
      </c>
      <c r="S116" s="130">
        <v>0.357841476083953</v>
      </c>
      <c r="T116" s="106">
        <v>0.09</v>
      </c>
    </row>
    <row r="117" spans="1:20">
      <c r="A117" s="29">
        <v>115</v>
      </c>
      <c r="B117" s="30" t="s">
        <v>637</v>
      </c>
      <c r="C117" s="30" t="s">
        <v>581</v>
      </c>
      <c r="D117" s="30" t="s">
        <v>580</v>
      </c>
      <c r="E117" s="30" t="s">
        <v>17</v>
      </c>
      <c r="F117" s="30" t="s">
        <v>18</v>
      </c>
      <c r="G117" s="30" t="s">
        <v>19</v>
      </c>
      <c r="H117" s="30" t="s">
        <v>20</v>
      </c>
      <c r="I117" s="30" t="s">
        <v>21</v>
      </c>
      <c r="J117" s="30">
        <v>0.109</v>
      </c>
      <c r="K117" s="30">
        <v>3.5364269999999998E-7</v>
      </c>
      <c r="L117" s="30">
        <v>2.2609919781E-2</v>
      </c>
      <c r="M117" s="31">
        <v>-0.39129259999999999</v>
      </c>
      <c r="N117" s="101">
        <v>0.34534999999999999</v>
      </c>
      <c r="O117" s="101">
        <v>2.2282600000000001</v>
      </c>
      <c r="P117" s="101">
        <f t="shared" si="4"/>
        <v>2.57361</v>
      </c>
      <c r="Q117" s="30" t="s">
        <v>1171</v>
      </c>
      <c r="R117" s="108">
        <f t="shared" si="5"/>
        <v>1.1555659375733445</v>
      </c>
      <c r="S117" s="130">
        <v>0.66903546816057502</v>
      </c>
      <c r="T117" s="106">
        <v>0.09</v>
      </c>
    </row>
    <row r="118" spans="1:20">
      <c r="A118" s="29">
        <v>116</v>
      </c>
      <c r="B118" s="30" t="s">
        <v>637</v>
      </c>
      <c r="C118" s="30" t="s">
        <v>581</v>
      </c>
      <c r="D118" s="30" t="s">
        <v>580</v>
      </c>
      <c r="E118" s="30" t="s">
        <v>17</v>
      </c>
      <c r="F118" s="30" t="s">
        <v>18</v>
      </c>
      <c r="G118" s="30" t="s">
        <v>22</v>
      </c>
      <c r="H118" s="30" t="s">
        <v>20</v>
      </c>
      <c r="I118" s="30" t="s">
        <v>23</v>
      </c>
      <c r="J118" s="30">
        <v>0.109</v>
      </c>
      <c r="K118" s="30">
        <v>5.1727109999999999E-7</v>
      </c>
      <c r="L118" s="30">
        <v>2.2609919781E-2</v>
      </c>
      <c r="M118" s="31">
        <v>-1.1256759999999999</v>
      </c>
      <c r="N118" s="101">
        <v>319.30500000000001</v>
      </c>
      <c r="O118" s="101">
        <v>1055.5</v>
      </c>
      <c r="P118" s="101">
        <f t="shared" si="4"/>
        <v>1374.8050000000001</v>
      </c>
      <c r="Q118" s="30" t="s">
        <v>585</v>
      </c>
      <c r="R118" s="108">
        <f t="shared" si="5"/>
        <v>1.7902756646222862E-2</v>
      </c>
      <c r="S118" s="130">
        <v>0.65913314183087901</v>
      </c>
      <c r="T118" s="106">
        <v>0.09</v>
      </c>
    </row>
    <row r="119" spans="1:20">
      <c r="A119" s="29">
        <v>117</v>
      </c>
      <c r="B119" s="30" t="s">
        <v>637</v>
      </c>
      <c r="C119" s="30" t="s">
        <v>581</v>
      </c>
      <c r="D119" s="30" t="s">
        <v>580</v>
      </c>
      <c r="E119" s="30" t="s">
        <v>17</v>
      </c>
      <c r="F119" s="30" t="s">
        <v>18</v>
      </c>
      <c r="G119" s="30" t="s">
        <v>22</v>
      </c>
      <c r="H119" s="30" t="s">
        <v>20</v>
      </c>
      <c r="I119" s="30" t="s">
        <v>23</v>
      </c>
      <c r="J119" s="30">
        <v>0.109</v>
      </c>
      <c r="K119" s="30">
        <v>5.1727109999999999E-7</v>
      </c>
      <c r="L119" s="30">
        <v>2.2609919781E-2</v>
      </c>
      <c r="M119" s="31">
        <v>13.45594</v>
      </c>
      <c r="N119" s="101">
        <v>996.87199999999996</v>
      </c>
      <c r="O119" s="101">
        <v>1714.61</v>
      </c>
      <c r="P119" s="101">
        <f t="shared" si="4"/>
        <v>2711.482</v>
      </c>
      <c r="Q119" s="30" t="s">
        <v>641</v>
      </c>
      <c r="R119" s="108">
        <f t="shared" si="5"/>
        <v>1.2970465288533688</v>
      </c>
      <c r="S119" s="130">
        <v>0.74142264806878799</v>
      </c>
      <c r="T119" s="106">
        <v>0.09</v>
      </c>
    </row>
    <row r="120" spans="1:20">
      <c r="A120" s="29">
        <v>118</v>
      </c>
      <c r="B120" s="30" t="s">
        <v>637</v>
      </c>
      <c r="C120" s="30" t="s">
        <v>581</v>
      </c>
      <c r="D120" s="30" t="s">
        <v>580</v>
      </c>
      <c r="E120" s="30" t="s">
        <v>17</v>
      </c>
      <c r="F120" s="30" t="s">
        <v>18</v>
      </c>
      <c r="G120" s="30" t="s">
        <v>22</v>
      </c>
      <c r="H120" s="30" t="s">
        <v>20</v>
      </c>
      <c r="I120" s="30" t="s">
        <v>23</v>
      </c>
      <c r="J120" s="30">
        <v>0.109</v>
      </c>
      <c r="K120" s="30">
        <v>5.1727109999999999E-7</v>
      </c>
      <c r="L120" s="30">
        <v>2.2609919781E-2</v>
      </c>
      <c r="M120" s="31">
        <v>-0.65990769999999999</v>
      </c>
      <c r="N120" s="101">
        <v>0.178975</v>
      </c>
      <c r="O120" s="101">
        <v>4.8223200000000004</v>
      </c>
      <c r="P120" s="101">
        <f t="shared" si="4"/>
        <v>5.0012950000000007</v>
      </c>
      <c r="Q120" s="30" t="s">
        <v>1169</v>
      </c>
      <c r="R120" s="108">
        <f t="shared" si="5"/>
        <v>1.6912901413294323</v>
      </c>
      <c r="S120" s="130">
        <v>0.29455020096554002</v>
      </c>
      <c r="T120" s="106">
        <v>0.09</v>
      </c>
    </row>
    <row r="121" spans="1:20">
      <c r="A121" s="29">
        <v>119</v>
      </c>
      <c r="B121" s="30" t="s">
        <v>637</v>
      </c>
      <c r="C121" s="30" t="s">
        <v>581</v>
      </c>
      <c r="D121" s="30" t="s">
        <v>580</v>
      </c>
      <c r="E121" s="30" t="s">
        <v>17</v>
      </c>
      <c r="F121" s="30" t="s">
        <v>18</v>
      </c>
      <c r="G121" s="30" t="s">
        <v>22</v>
      </c>
      <c r="H121" s="30" t="s">
        <v>20</v>
      </c>
      <c r="I121" s="30" t="s">
        <v>23</v>
      </c>
      <c r="J121" s="30">
        <v>0.109</v>
      </c>
      <c r="K121" s="30">
        <v>5.1727109999999999E-7</v>
      </c>
      <c r="L121" s="30">
        <v>2.2609919781E-2</v>
      </c>
      <c r="M121" s="31">
        <v>-0.38078640000000002</v>
      </c>
      <c r="N121" s="101">
        <v>0.34534999999999999</v>
      </c>
      <c r="O121" s="101">
        <v>2.2282600000000001</v>
      </c>
      <c r="P121" s="101">
        <f t="shared" si="4"/>
        <v>2.57361</v>
      </c>
      <c r="Q121" s="30" t="s">
        <v>1171</v>
      </c>
      <c r="R121" s="108">
        <f t="shared" si="5"/>
        <v>1.0943451564790074</v>
      </c>
      <c r="S121" s="130">
        <v>0.851279816156437</v>
      </c>
      <c r="T121" s="106">
        <v>0.09</v>
      </c>
    </row>
    <row r="122" spans="1:20">
      <c r="A122" s="29">
        <v>120</v>
      </c>
      <c r="B122" s="30" t="s">
        <v>634</v>
      </c>
      <c r="C122" s="30" t="s">
        <v>30</v>
      </c>
      <c r="D122" s="30" t="s">
        <v>580</v>
      </c>
      <c r="E122" s="30" t="s">
        <v>17</v>
      </c>
      <c r="F122" s="30" t="s">
        <v>18</v>
      </c>
      <c r="G122" s="30" t="s">
        <v>27</v>
      </c>
      <c r="H122" s="30" t="s">
        <v>28</v>
      </c>
      <c r="I122" s="30" t="s">
        <v>29</v>
      </c>
      <c r="J122" s="30">
        <v>4.3999999999999997E-2</v>
      </c>
      <c r="K122" s="30">
        <v>1.8600979999999999E-6</v>
      </c>
      <c r="L122" s="30">
        <v>4.8782930148000003E-2</v>
      </c>
      <c r="M122" s="31">
        <v>-7.8796369999999998</v>
      </c>
      <c r="N122" s="101">
        <v>231.01300000000001</v>
      </c>
      <c r="O122" s="101">
        <v>749.95600000000002</v>
      </c>
      <c r="P122" s="101">
        <f t="shared" si="4"/>
        <v>980.96900000000005</v>
      </c>
      <c r="Q122" s="30" t="s">
        <v>407</v>
      </c>
      <c r="R122" s="108">
        <f t="shared" si="5"/>
        <v>0.53247313708107202</v>
      </c>
      <c r="S122" s="130">
        <v>0.23352510171451099</v>
      </c>
      <c r="T122" s="106">
        <v>0.03</v>
      </c>
    </row>
    <row r="123" spans="1:20">
      <c r="A123" s="29">
        <v>121</v>
      </c>
      <c r="B123" s="30" t="s">
        <v>634</v>
      </c>
      <c r="C123" s="30" t="s">
        <v>30</v>
      </c>
      <c r="D123" s="30" t="s">
        <v>580</v>
      </c>
      <c r="E123" s="30" t="s">
        <v>17</v>
      </c>
      <c r="F123" s="30" t="s">
        <v>18</v>
      </c>
      <c r="G123" s="30" t="s">
        <v>27</v>
      </c>
      <c r="H123" s="30" t="s">
        <v>28</v>
      </c>
      <c r="I123" s="30" t="s">
        <v>29</v>
      </c>
      <c r="J123" s="30">
        <v>4.3999999999999997E-2</v>
      </c>
      <c r="K123" s="30">
        <v>1.8600979999999999E-6</v>
      </c>
      <c r="L123" s="30">
        <v>4.8782930148000003E-2</v>
      </c>
      <c r="M123" s="31">
        <v>0.74757240000000003</v>
      </c>
      <c r="N123" s="101">
        <v>285.964</v>
      </c>
      <c r="O123" s="101">
        <v>629.46900000000005</v>
      </c>
      <c r="P123" s="101">
        <f t="shared" si="4"/>
        <v>915.43299999999999</v>
      </c>
      <c r="Q123" s="30" t="s">
        <v>401</v>
      </c>
      <c r="R123" s="108">
        <f t="shared" si="5"/>
        <v>5.135946823791886E-3</v>
      </c>
      <c r="S123" s="130">
        <v>0.579507714153918</v>
      </c>
      <c r="T123" s="106">
        <v>0.03</v>
      </c>
    </row>
    <row r="124" spans="1:20">
      <c r="A124" s="29">
        <v>122</v>
      </c>
      <c r="B124" s="30" t="s">
        <v>634</v>
      </c>
      <c r="C124" s="30" t="s">
        <v>30</v>
      </c>
      <c r="D124" s="30" t="s">
        <v>580</v>
      </c>
      <c r="E124" s="30" t="s">
        <v>17</v>
      </c>
      <c r="F124" s="30" t="s">
        <v>18</v>
      </c>
      <c r="G124" s="30" t="s">
        <v>27</v>
      </c>
      <c r="H124" s="30" t="s">
        <v>28</v>
      </c>
      <c r="I124" s="30" t="s">
        <v>29</v>
      </c>
      <c r="J124" s="30">
        <v>4.3999999999999997E-2</v>
      </c>
      <c r="K124" s="30">
        <v>1.8600979999999999E-6</v>
      </c>
      <c r="L124" s="30">
        <v>4.8782930148000003E-2</v>
      </c>
      <c r="M124" s="31">
        <v>-0.56618619999999997</v>
      </c>
      <c r="N124" s="101">
        <v>4.6224799999999998E-5</v>
      </c>
      <c r="O124" s="101">
        <v>4.62209</v>
      </c>
      <c r="P124" s="101">
        <f t="shared" si="4"/>
        <v>4.6221362248000002</v>
      </c>
      <c r="Q124" s="30" t="s">
        <v>568</v>
      </c>
      <c r="R124" s="108">
        <f t="shared" si="5"/>
        <v>0.58346711430290887</v>
      </c>
      <c r="S124" s="130">
        <v>0.123900879900695</v>
      </c>
      <c r="T124" s="106">
        <v>0.03</v>
      </c>
    </row>
    <row r="125" spans="1:20">
      <c r="A125" s="29">
        <v>123</v>
      </c>
      <c r="B125" s="30" t="s">
        <v>634</v>
      </c>
      <c r="C125" s="30" t="s">
        <v>30</v>
      </c>
      <c r="D125" s="30" t="s">
        <v>580</v>
      </c>
      <c r="E125" s="30" t="s">
        <v>17</v>
      </c>
      <c r="F125" s="30" t="s">
        <v>18</v>
      </c>
      <c r="G125" s="30" t="s">
        <v>27</v>
      </c>
      <c r="H125" s="30" t="s">
        <v>28</v>
      </c>
      <c r="I125" s="30" t="s">
        <v>29</v>
      </c>
      <c r="J125" s="30">
        <v>4.3999999999999997E-2</v>
      </c>
      <c r="K125" s="30">
        <v>1.8600979999999999E-6</v>
      </c>
      <c r="L125" s="30">
        <v>4.8782930148000003E-2</v>
      </c>
      <c r="M125" s="31">
        <v>-0.14010539999999999</v>
      </c>
      <c r="N125" s="101">
        <v>2.91714E-5</v>
      </c>
      <c r="O125" s="101">
        <v>2.9111199999999999</v>
      </c>
      <c r="P125" s="101">
        <f t="shared" si="4"/>
        <v>2.9111491714</v>
      </c>
      <c r="Q125" s="30" t="s">
        <v>569</v>
      </c>
      <c r="R125" s="108">
        <f t="shared" si="5"/>
        <v>5.6726482323584987E-2</v>
      </c>
      <c r="S125" s="130">
        <v>0.43204788670387201</v>
      </c>
      <c r="T125" s="106">
        <v>0.03</v>
      </c>
    </row>
    <row r="126" spans="1:20">
      <c r="A126" s="29">
        <v>124</v>
      </c>
      <c r="B126" s="30" t="s">
        <v>634</v>
      </c>
      <c r="C126" s="30" t="s">
        <v>30</v>
      </c>
      <c r="D126" s="30" t="s">
        <v>580</v>
      </c>
      <c r="E126" s="30" t="s">
        <v>17</v>
      </c>
      <c r="F126" s="30" t="s">
        <v>18</v>
      </c>
      <c r="G126" s="30" t="s">
        <v>31</v>
      </c>
      <c r="H126" s="30" t="s">
        <v>32</v>
      </c>
      <c r="I126" s="30" t="s">
        <v>23</v>
      </c>
      <c r="J126" s="30">
        <v>2.9000000000000001E-2</v>
      </c>
      <c r="K126" s="30">
        <v>2.9776489999999997E-7</v>
      </c>
      <c r="L126" s="30">
        <v>9.76147783425E-3</v>
      </c>
      <c r="M126" s="31">
        <v>3.2222019999999998</v>
      </c>
      <c r="N126" s="101">
        <v>231.01300000000001</v>
      </c>
      <c r="O126" s="101">
        <v>749.95600000000002</v>
      </c>
      <c r="P126" s="101">
        <f t="shared" si="4"/>
        <v>980.96900000000005</v>
      </c>
      <c r="Q126" s="30" t="s">
        <v>407</v>
      </c>
      <c r="R126" s="108">
        <f t="shared" si="5"/>
        <v>5.9607027650698807E-2</v>
      </c>
      <c r="S126" s="130">
        <v>0.59992928884881602</v>
      </c>
      <c r="T126" s="106">
        <v>0.03</v>
      </c>
    </row>
    <row r="127" spans="1:20">
      <c r="A127" s="29">
        <v>125</v>
      </c>
      <c r="B127" s="30" t="s">
        <v>634</v>
      </c>
      <c r="C127" s="30" t="s">
        <v>30</v>
      </c>
      <c r="D127" s="30" t="s">
        <v>580</v>
      </c>
      <c r="E127" s="30" t="s">
        <v>17</v>
      </c>
      <c r="F127" s="30" t="s">
        <v>18</v>
      </c>
      <c r="G127" s="30" t="s">
        <v>31</v>
      </c>
      <c r="H127" s="30" t="s">
        <v>32</v>
      </c>
      <c r="I127" s="30" t="s">
        <v>23</v>
      </c>
      <c r="J127" s="30">
        <v>2.9000000000000001E-2</v>
      </c>
      <c r="K127" s="30">
        <v>2.9776489999999997E-7</v>
      </c>
      <c r="L127" s="30">
        <v>9.76147783425E-3</v>
      </c>
      <c r="M127" s="31">
        <v>-8.9395419999999994</v>
      </c>
      <c r="N127" s="101">
        <v>285.964</v>
      </c>
      <c r="O127" s="101">
        <v>629.46900000000005</v>
      </c>
      <c r="P127" s="101">
        <f t="shared" si="4"/>
        <v>915.43299999999999</v>
      </c>
      <c r="Q127" s="30" t="s">
        <v>401</v>
      </c>
      <c r="R127" s="108">
        <f t="shared" si="5"/>
        <v>0.49164451426360734</v>
      </c>
      <c r="S127" s="130">
        <v>0.14935054721706101</v>
      </c>
      <c r="T127" s="106">
        <v>0.03</v>
      </c>
    </row>
    <row r="128" spans="1:20">
      <c r="A128" s="29">
        <v>126</v>
      </c>
      <c r="B128" s="30" t="s">
        <v>634</v>
      </c>
      <c r="C128" s="30" t="s">
        <v>30</v>
      </c>
      <c r="D128" s="30" t="s">
        <v>580</v>
      </c>
      <c r="E128" s="30" t="s">
        <v>17</v>
      </c>
      <c r="F128" s="30" t="s">
        <v>18</v>
      </c>
      <c r="G128" s="30" t="s">
        <v>31</v>
      </c>
      <c r="H128" s="30" t="s">
        <v>32</v>
      </c>
      <c r="I128" s="30" t="s">
        <v>23</v>
      </c>
      <c r="J128" s="30">
        <v>2.9000000000000001E-2</v>
      </c>
      <c r="K128" s="30">
        <v>2.9776489999999997E-7</v>
      </c>
      <c r="L128" s="30">
        <v>9.76147783425E-3</v>
      </c>
      <c r="M128" s="31">
        <v>1.084935</v>
      </c>
      <c r="N128" s="101">
        <v>4.6224799999999998E-5</v>
      </c>
      <c r="O128" s="101">
        <v>4.62209</v>
      </c>
      <c r="P128" s="101">
        <f t="shared" si="4"/>
        <v>4.6221362248000002</v>
      </c>
      <c r="Q128" s="30" t="s">
        <v>568</v>
      </c>
      <c r="R128" s="108">
        <f t="shared" si="5"/>
        <v>1.4342072779759312</v>
      </c>
      <c r="S128" s="130">
        <v>0.37694692755603199</v>
      </c>
      <c r="T128" s="106">
        <v>0.03</v>
      </c>
    </row>
    <row r="129" spans="1:20">
      <c r="A129" s="29">
        <v>127</v>
      </c>
      <c r="B129" s="30" t="s">
        <v>634</v>
      </c>
      <c r="C129" s="30" t="s">
        <v>30</v>
      </c>
      <c r="D129" s="30" t="s">
        <v>580</v>
      </c>
      <c r="E129" s="30" t="s">
        <v>17</v>
      </c>
      <c r="F129" s="30" t="s">
        <v>18</v>
      </c>
      <c r="G129" s="30" t="s">
        <v>31</v>
      </c>
      <c r="H129" s="30" t="s">
        <v>32</v>
      </c>
      <c r="I129" s="30" t="s">
        <v>23</v>
      </c>
      <c r="J129" s="30">
        <v>2.9000000000000001E-2</v>
      </c>
      <c r="K129" s="30">
        <v>2.9776489999999997E-7</v>
      </c>
      <c r="L129" s="30">
        <v>9.76147783425E-3</v>
      </c>
      <c r="M129" s="31">
        <v>0.43431320000000001</v>
      </c>
      <c r="N129" s="101">
        <v>2.91714E-5</v>
      </c>
      <c r="O129" s="101">
        <v>2.9111199999999999</v>
      </c>
      <c r="P129" s="101">
        <f t="shared" si="4"/>
        <v>2.9111491714</v>
      </c>
      <c r="Q129" s="30" t="s">
        <v>569</v>
      </c>
      <c r="R129" s="108">
        <f t="shared" si="5"/>
        <v>0.36491256831333835</v>
      </c>
      <c r="S129" s="130">
        <v>8.6241367581702394E-2</v>
      </c>
      <c r="T129" s="106">
        <v>0.03</v>
      </c>
    </row>
    <row r="130" spans="1:20">
      <c r="A130" s="29">
        <v>128</v>
      </c>
      <c r="B130" s="30" t="s">
        <v>637</v>
      </c>
      <c r="C130" s="30" t="s">
        <v>581</v>
      </c>
      <c r="D130" s="30" t="s">
        <v>580</v>
      </c>
      <c r="E130" s="30" t="s">
        <v>17</v>
      </c>
      <c r="F130" s="30" t="s">
        <v>18</v>
      </c>
      <c r="G130" s="30" t="s">
        <v>24</v>
      </c>
      <c r="H130" s="30" t="s">
        <v>25</v>
      </c>
      <c r="I130" s="30" t="s">
        <v>14</v>
      </c>
      <c r="J130" s="30">
        <v>4.2999999999999997E-2</v>
      </c>
      <c r="K130" s="30">
        <v>2.278658E-7</v>
      </c>
      <c r="L130" s="30">
        <v>2.2609919781E-2</v>
      </c>
      <c r="M130" s="31">
        <v>12.53176</v>
      </c>
      <c r="N130" s="101">
        <v>319.30500000000001</v>
      </c>
      <c r="O130" s="101">
        <v>1055.5</v>
      </c>
      <c r="P130" s="101">
        <f t="shared" si="4"/>
        <v>1374.8050000000001</v>
      </c>
      <c r="Q130" s="30" t="s">
        <v>585</v>
      </c>
      <c r="R130" s="108">
        <f t="shared" si="5"/>
        <v>0.94014193327998319</v>
      </c>
      <c r="S130" s="130">
        <v>0.270658128909541</v>
      </c>
      <c r="T130" s="106">
        <v>0.04</v>
      </c>
    </row>
    <row r="131" spans="1:20">
      <c r="A131" s="29">
        <v>129</v>
      </c>
      <c r="B131" s="30" t="s">
        <v>637</v>
      </c>
      <c r="C131" s="30" t="s">
        <v>581</v>
      </c>
      <c r="D131" s="30" t="s">
        <v>580</v>
      </c>
      <c r="E131" s="30" t="s">
        <v>17</v>
      </c>
      <c r="F131" s="30" t="s">
        <v>18</v>
      </c>
      <c r="G131" s="30" t="s">
        <v>24</v>
      </c>
      <c r="H131" s="30" t="s">
        <v>25</v>
      </c>
      <c r="I131" s="30" t="s">
        <v>14</v>
      </c>
      <c r="J131" s="30">
        <v>4.2999999999999997E-2</v>
      </c>
      <c r="K131" s="30">
        <v>2.278658E-7</v>
      </c>
      <c r="L131" s="30">
        <v>2.2609919781E-2</v>
      </c>
      <c r="M131" s="31">
        <v>14.15845</v>
      </c>
      <c r="N131" s="101">
        <v>996.87199999999996</v>
      </c>
      <c r="O131" s="101">
        <v>1714.61</v>
      </c>
      <c r="P131" s="101">
        <f t="shared" ref="P131:P193" si="6">N131+O131</f>
        <v>2711.482</v>
      </c>
      <c r="Q131" s="30" t="s">
        <v>641</v>
      </c>
      <c r="R131" s="108">
        <f t="shared" ref="R131:R193" si="7">2*M131^2*J131*(1-J131)/P131*100</f>
        <v>0.60846427748141252</v>
      </c>
      <c r="S131" s="130">
        <v>0.47336841295812898</v>
      </c>
      <c r="T131" s="106">
        <v>0.04</v>
      </c>
    </row>
    <row r="132" spans="1:20">
      <c r="A132" s="29">
        <v>130</v>
      </c>
      <c r="B132" s="30" t="s">
        <v>637</v>
      </c>
      <c r="C132" s="30" t="s">
        <v>581</v>
      </c>
      <c r="D132" s="30" t="s">
        <v>580</v>
      </c>
      <c r="E132" s="30" t="s">
        <v>17</v>
      </c>
      <c r="F132" s="30" t="s">
        <v>18</v>
      </c>
      <c r="G132" s="30" t="s">
        <v>24</v>
      </c>
      <c r="H132" s="30" t="s">
        <v>25</v>
      </c>
      <c r="I132" s="30" t="s">
        <v>14</v>
      </c>
      <c r="J132" s="30">
        <v>4.2999999999999997E-2</v>
      </c>
      <c r="K132" s="30">
        <v>2.278658E-7</v>
      </c>
      <c r="L132" s="30">
        <v>2.2609919781E-2</v>
      </c>
      <c r="M132" s="31">
        <v>-0.46491589999999999</v>
      </c>
      <c r="N132" s="101">
        <v>0.178975</v>
      </c>
      <c r="O132" s="101">
        <v>4.8223200000000004</v>
      </c>
      <c r="P132" s="101">
        <f t="shared" si="6"/>
        <v>5.0012950000000007</v>
      </c>
      <c r="Q132" s="30" t="s">
        <v>1169</v>
      </c>
      <c r="R132" s="108">
        <f t="shared" si="7"/>
        <v>0.35569414413227773</v>
      </c>
      <c r="S132" s="130">
        <v>0.88090096033015497</v>
      </c>
      <c r="T132" s="106">
        <v>0.04</v>
      </c>
    </row>
    <row r="133" spans="1:20">
      <c r="A133" s="29">
        <v>131</v>
      </c>
      <c r="B133" s="30" t="s">
        <v>637</v>
      </c>
      <c r="C133" s="30" t="s">
        <v>581</v>
      </c>
      <c r="D133" s="30" t="s">
        <v>580</v>
      </c>
      <c r="E133" s="30" t="s">
        <v>17</v>
      </c>
      <c r="F133" s="30" t="s">
        <v>18</v>
      </c>
      <c r="G133" s="30" t="s">
        <v>24</v>
      </c>
      <c r="H133" s="30" t="s">
        <v>25</v>
      </c>
      <c r="I133" s="30" t="s">
        <v>14</v>
      </c>
      <c r="J133" s="30">
        <v>4.2999999999999997E-2</v>
      </c>
      <c r="K133" s="30">
        <v>2.278658E-7</v>
      </c>
      <c r="L133" s="30">
        <v>2.2609919781E-2</v>
      </c>
      <c r="M133" s="31">
        <v>0.42392340000000001</v>
      </c>
      <c r="N133" s="101">
        <v>0.34534999999999999</v>
      </c>
      <c r="O133" s="101">
        <v>2.2282600000000001</v>
      </c>
      <c r="P133" s="101">
        <f t="shared" si="6"/>
        <v>2.57361</v>
      </c>
      <c r="Q133" s="30" t="s">
        <v>1171</v>
      </c>
      <c r="R133" s="108">
        <f t="shared" si="7"/>
        <v>0.57470163545985298</v>
      </c>
      <c r="S133" s="130">
        <v>0.938140392720061</v>
      </c>
      <c r="T133" s="106">
        <v>0.04</v>
      </c>
    </row>
    <row r="134" spans="1:20">
      <c r="A134" s="29">
        <v>132</v>
      </c>
      <c r="B134" s="30" t="s">
        <v>636</v>
      </c>
      <c r="C134" s="30" t="s">
        <v>188</v>
      </c>
      <c r="D134" s="30" t="s">
        <v>580</v>
      </c>
      <c r="E134" s="30" t="s">
        <v>17</v>
      </c>
      <c r="F134" s="30" t="s">
        <v>18</v>
      </c>
      <c r="G134" s="30" t="s">
        <v>186</v>
      </c>
      <c r="H134" s="30" t="s">
        <v>187</v>
      </c>
      <c r="I134" s="30" t="s">
        <v>35</v>
      </c>
      <c r="J134" s="30">
        <v>3.7999999999999999E-2</v>
      </c>
      <c r="K134" s="30">
        <v>2.0011950000000001E-7</v>
      </c>
      <c r="L134" s="30">
        <v>2.6241670035000001E-2</v>
      </c>
      <c r="M134" s="31">
        <v>-11.77359</v>
      </c>
      <c r="N134" s="101">
        <v>229.70099999999999</v>
      </c>
      <c r="O134" s="101">
        <v>1634.01</v>
      </c>
      <c r="P134" s="101">
        <f t="shared" si="6"/>
        <v>1863.711</v>
      </c>
      <c r="Q134" s="30" t="s">
        <v>408</v>
      </c>
      <c r="R134" s="108">
        <f t="shared" si="7"/>
        <v>0.5437858616404565</v>
      </c>
      <c r="S134" s="130">
        <v>0.20324283165561899</v>
      </c>
      <c r="T134" s="106">
        <v>0.04</v>
      </c>
    </row>
    <row r="135" spans="1:20">
      <c r="A135" s="29">
        <v>133</v>
      </c>
      <c r="B135" s="30" t="s">
        <v>636</v>
      </c>
      <c r="C135" s="30" t="s">
        <v>188</v>
      </c>
      <c r="D135" s="30" t="s">
        <v>580</v>
      </c>
      <c r="E135" s="30" t="s">
        <v>17</v>
      </c>
      <c r="F135" s="30" t="s">
        <v>18</v>
      </c>
      <c r="G135" s="30" t="s">
        <v>186</v>
      </c>
      <c r="H135" s="30" t="s">
        <v>187</v>
      </c>
      <c r="I135" s="30" t="s">
        <v>35</v>
      </c>
      <c r="J135" s="30">
        <v>3.7999999999999999E-2</v>
      </c>
      <c r="K135" s="30">
        <v>2.0011950000000001E-7</v>
      </c>
      <c r="L135" s="30">
        <v>2.6241670035000001E-2</v>
      </c>
      <c r="M135" s="31">
        <v>-15.46593</v>
      </c>
      <c r="N135" s="101">
        <v>1038.18</v>
      </c>
      <c r="O135" s="101">
        <v>1246.7</v>
      </c>
      <c r="P135" s="101">
        <f t="shared" si="6"/>
        <v>2284.88</v>
      </c>
      <c r="Q135" s="30" t="s">
        <v>402</v>
      </c>
      <c r="R135" s="108">
        <f t="shared" si="7"/>
        <v>0.76538042106383564</v>
      </c>
      <c r="S135" s="130">
        <v>0.29055211685677301</v>
      </c>
      <c r="T135" s="106">
        <v>0.04</v>
      </c>
    </row>
    <row r="136" spans="1:20">
      <c r="A136" s="29">
        <v>134</v>
      </c>
      <c r="B136" s="30" t="s">
        <v>636</v>
      </c>
      <c r="C136" s="30" t="s">
        <v>188</v>
      </c>
      <c r="D136" s="30" t="s">
        <v>580</v>
      </c>
      <c r="E136" s="30" t="s">
        <v>17</v>
      </c>
      <c r="F136" s="30" t="s">
        <v>18</v>
      </c>
      <c r="G136" s="30" t="s">
        <v>186</v>
      </c>
      <c r="H136" s="30" t="s">
        <v>187</v>
      </c>
      <c r="I136" s="30" t="s">
        <v>35</v>
      </c>
      <c r="J136" s="30">
        <v>3.7999999999999999E-2</v>
      </c>
      <c r="K136" s="30">
        <v>2.0011950000000001E-7</v>
      </c>
      <c r="L136" s="30">
        <v>2.6241670035000001E-2</v>
      </c>
      <c r="M136" s="31">
        <v>1.9070290000000001</v>
      </c>
      <c r="N136" s="101">
        <v>33.365600000000001</v>
      </c>
      <c r="O136" s="101">
        <v>198.17599999999999</v>
      </c>
      <c r="P136" s="101">
        <f t="shared" si="6"/>
        <v>231.54159999999999</v>
      </c>
      <c r="Q136" s="30" t="s">
        <v>639</v>
      </c>
      <c r="R136" s="108">
        <f t="shared" si="7"/>
        <v>0.11483498791377413</v>
      </c>
      <c r="S136" s="130">
        <v>0.162692049622535</v>
      </c>
      <c r="T136" s="106">
        <v>0.04</v>
      </c>
    </row>
    <row r="137" spans="1:20">
      <c r="A137" s="29">
        <v>135</v>
      </c>
      <c r="B137" s="30" t="s">
        <v>636</v>
      </c>
      <c r="C137" s="30" t="s">
        <v>188</v>
      </c>
      <c r="D137" s="30" t="s">
        <v>580</v>
      </c>
      <c r="E137" s="30" t="s">
        <v>17</v>
      </c>
      <c r="F137" s="30" t="s">
        <v>18</v>
      </c>
      <c r="G137" s="30" t="s">
        <v>186</v>
      </c>
      <c r="H137" s="30" t="s">
        <v>187</v>
      </c>
      <c r="I137" s="30" t="s">
        <v>35</v>
      </c>
      <c r="J137" s="30">
        <v>3.7999999999999999E-2</v>
      </c>
      <c r="K137" s="30">
        <v>2.0011950000000001E-7</v>
      </c>
      <c r="L137" s="30">
        <v>2.6241670035000001E-2</v>
      </c>
      <c r="M137" s="31">
        <v>8.5180439999999996E-2</v>
      </c>
      <c r="N137" s="101">
        <v>2.97246E-2</v>
      </c>
      <c r="O137" s="101">
        <v>0.193573</v>
      </c>
      <c r="P137" s="101">
        <f t="shared" si="6"/>
        <v>0.22329759999999998</v>
      </c>
      <c r="Q137" s="30" t="s">
        <v>400</v>
      </c>
      <c r="R137" s="108">
        <f t="shared" si="7"/>
        <v>0.23756604477678905</v>
      </c>
      <c r="S137" s="130">
        <v>0.15996368190760399</v>
      </c>
      <c r="T137" s="106">
        <v>0.04</v>
      </c>
    </row>
    <row r="138" spans="1:20" ht="15">
      <c r="A138" s="29">
        <v>136</v>
      </c>
      <c r="B138" s="42" t="s">
        <v>40</v>
      </c>
      <c r="C138" s="42" t="s">
        <v>41</v>
      </c>
      <c r="D138" s="42" t="s">
        <v>578</v>
      </c>
      <c r="E138" s="42" t="s">
        <v>4</v>
      </c>
      <c r="F138" s="42" t="s">
        <v>37</v>
      </c>
      <c r="G138" s="42" t="s">
        <v>19</v>
      </c>
      <c r="H138" s="42" t="s">
        <v>20</v>
      </c>
      <c r="I138" s="42" t="s">
        <v>21</v>
      </c>
      <c r="J138" s="48">
        <v>0.109</v>
      </c>
      <c r="K138" s="49">
        <v>1.05022410945819E-15</v>
      </c>
      <c r="L138" s="50">
        <v>1.3771693769736201E-10</v>
      </c>
      <c r="M138" s="51">
        <v>11.471</v>
      </c>
      <c r="N138" s="52">
        <v>198.3</v>
      </c>
      <c r="O138" s="52">
        <v>426.02199999999999</v>
      </c>
      <c r="P138" s="52">
        <f t="shared" si="6"/>
        <v>624.322</v>
      </c>
      <c r="Q138" s="42" t="s">
        <v>401</v>
      </c>
      <c r="R138" s="53">
        <f t="shared" si="7"/>
        <v>4.0938141068483898</v>
      </c>
      <c r="S138" s="90">
        <v>0.80482509800000002</v>
      </c>
      <c r="T138" s="91">
        <v>0.09</v>
      </c>
    </row>
    <row r="139" spans="1:20" ht="15">
      <c r="A139" s="29">
        <v>137</v>
      </c>
      <c r="B139" s="42" t="s">
        <v>83</v>
      </c>
      <c r="C139" s="42" t="s">
        <v>84</v>
      </c>
      <c r="D139" s="42" t="s">
        <v>578</v>
      </c>
      <c r="E139" s="42" t="s">
        <v>4</v>
      </c>
      <c r="F139" s="42" t="s">
        <v>37</v>
      </c>
      <c r="G139" s="42" t="s">
        <v>19</v>
      </c>
      <c r="H139" s="42" t="s">
        <v>20</v>
      </c>
      <c r="I139" s="42" t="s">
        <v>21</v>
      </c>
      <c r="J139" s="48">
        <v>0.109</v>
      </c>
      <c r="K139" s="49">
        <v>2.2032924650974901E-7</v>
      </c>
      <c r="L139" s="50">
        <v>1.95859465288379E-2</v>
      </c>
      <c r="M139" s="51">
        <v>-0.4698099</v>
      </c>
      <c r="N139" s="54">
        <v>0.47822799999999999</v>
      </c>
      <c r="O139" s="54">
        <v>1.6155200000000001</v>
      </c>
      <c r="P139" s="52">
        <f t="shared" si="6"/>
        <v>2.0937480000000002</v>
      </c>
      <c r="Q139" s="42" t="s">
        <v>569</v>
      </c>
      <c r="R139" s="53">
        <f t="shared" si="7"/>
        <v>2.0476424122770638</v>
      </c>
      <c r="S139" s="90">
        <v>0.14339944099999999</v>
      </c>
      <c r="T139" s="91">
        <v>0.09</v>
      </c>
    </row>
    <row r="140" spans="1:20" ht="15">
      <c r="A140" s="29">
        <v>138</v>
      </c>
      <c r="B140" s="42" t="s">
        <v>83</v>
      </c>
      <c r="C140" s="42" t="s">
        <v>84</v>
      </c>
      <c r="D140" s="42" t="s">
        <v>578</v>
      </c>
      <c r="E140" s="42" t="s">
        <v>4</v>
      </c>
      <c r="F140" s="42" t="s">
        <v>37</v>
      </c>
      <c r="G140" s="42" t="s">
        <v>26</v>
      </c>
      <c r="H140" s="42" t="s">
        <v>20</v>
      </c>
      <c r="I140" s="42" t="s">
        <v>23</v>
      </c>
      <c r="J140" s="48">
        <v>0.14699999999999999</v>
      </c>
      <c r="K140" s="49">
        <v>1.10634765501137E-6</v>
      </c>
      <c r="L140" s="50">
        <v>4.8358824783098699E-2</v>
      </c>
      <c r="M140" s="51">
        <v>-0.38811370000000001</v>
      </c>
      <c r="N140" s="54">
        <v>0.47822799999999999</v>
      </c>
      <c r="O140" s="54">
        <v>1.6155200000000001</v>
      </c>
      <c r="P140" s="52">
        <f t="shared" si="6"/>
        <v>2.0937480000000002</v>
      </c>
      <c r="Q140" s="42" t="s">
        <v>569</v>
      </c>
      <c r="R140" s="53">
        <f t="shared" si="7"/>
        <v>1.8042216850752979</v>
      </c>
      <c r="S140" s="90">
        <v>0.27519389500000002</v>
      </c>
      <c r="T140" s="91">
        <v>0.13</v>
      </c>
    </row>
    <row r="141" spans="1:20" ht="15">
      <c r="A141" s="29">
        <v>139</v>
      </c>
      <c r="B141" s="42" t="s">
        <v>83</v>
      </c>
      <c r="C141" s="42" t="s">
        <v>84</v>
      </c>
      <c r="D141" s="42" t="s">
        <v>578</v>
      </c>
      <c r="E141" s="42" t="s">
        <v>4</v>
      </c>
      <c r="F141" s="42" t="s">
        <v>37</v>
      </c>
      <c r="G141" s="42" t="s">
        <v>22</v>
      </c>
      <c r="H141" s="42" t="s">
        <v>20</v>
      </c>
      <c r="I141" s="42" t="s">
        <v>23</v>
      </c>
      <c r="J141" s="48">
        <v>0.109</v>
      </c>
      <c r="K141" s="49">
        <v>2.9872336104869098E-7</v>
      </c>
      <c r="L141" s="50">
        <v>1.95859465288379E-2</v>
      </c>
      <c r="M141" s="51">
        <v>-0.4608796</v>
      </c>
      <c r="N141" s="54">
        <v>0.47822799999999999</v>
      </c>
      <c r="O141" s="54">
        <v>1.6155200000000001</v>
      </c>
      <c r="P141" s="52">
        <f t="shared" si="6"/>
        <v>2.0937480000000002</v>
      </c>
      <c r="Q141" s="42" t="s">
        <v>569</v>
      </c>
      <c r="R141" s="53">
        <f t="shared" si="7"/>
        <v>1.9705377479243311</v>
      </c>
      <c r="S141" s="90">
        <v>9.7118055999999994E-2</v>
      </c>
      <c r="T141" s="91">
        <v>0.09</v>
      </c>
    </row>
    <row r="142" spans="1:20" ht="15">
      <c r="A142" s="29">
        <v>140</v>
      </c>
      <c r="B142" s="42" t="s">
        <v>596</v>
      </c>
      <c r="C142" s="42" t="s">
        <v>178</v>
      </c>
      <c r="D142" s="42" t="s">
        <v>578</v>
      </c>
      <c r="E142" s="42" t="s">
        <v>4</v>
      </c>
      <c r="F142" s="42" t="s">
        <v>37</v>
      </c>
      <c r="G142" s="42" t="s">
        <v>26</v>
      </c>
      <c r="H142" s="42" t="s">
        <v>20</v>
      </c>
      <c r="I142" s="42" t="s">
        <v>23</v>
      </c>
      <c r="J142" s="48">
        <v>0.14699999999999999</v>
      </c>
      <c r="K142" s="49">
        <v>1.6348835254341199E-6</v>
      </c>
      <c r="L142" s="50">
        <v>4.2876782314740298E-2</v>
      </c>
      <c r="M142" s="51">
        <v>-3.1205340000000001</v>
      </c>
      <c r="N142" s="52">
        <v>30.055800000000001</v>
      </c>
      <c r="O142" s="52">
        <v>130.267</v>
      </c>
      <c r="P142" s="52">
        <f t="shared" si="6"/>
        <v>160.3228</v>
      </c>
      <c r="Q142" s="42" t="s">
        <v>643</v>
      </c>
      <c r="R142" s="53">
        <f t="shared" si="7"/>
        <v>1.5232069412841542</v>
      </c>
      <c r="S142" s="90">
        <v>0.56829087499999997</v>
      </c>
      <c r="T142" s="91">
        <v>0.13</v>
      </c>
    </row>
    <row r="143" spans="1:20" ht="15">
      <c r="A143" s="29">
        <v>141</v>
      </c>
      <c r="B143" s="42" t="s">
        <v>208</v>
      </c>
      <c r="C143" s="42" t="s">
        <v>209</v>
      </c>
      <c r="D143" s="42" t="s">
        <v>578</v>
      </c>
      <c r="E143" s="42" t="s">
        <v>4</v>
      </c>
      <c r="F143" s="42" t="s">
        <v>37</v>
      </c>
      <c r="G143" s="42" t="s">
        <v>26</v>
      </c>
      <c r="H143" s="42" t="s">
        <v>20</v>
      </c>
      <c r="I143" s="42" t="s">
        <v>23</v>
      </c>
      <c r="J143" s="48">
        <v>0.14699999999999999</v>
      </c>
      <c r="K143" s="49">
        <v>3.0479299067013997E-7</v>
      </c>
      <c r="L143" s="50">
        <v>1.99839048297831E-2</v>
      </c>
      <c r="M143" s="51">
        <v>-1.3313299999999999</v>
      </c>
      <c r="N143" s="52">
        <v>6.3410500000000001</v>
      </c>
      <c r="O143" s="52">
        <v>22.338699999999999</v>
      </c>
      <c r="P143" s="52">
        <f t="shared" si="6"/>
        <v>28.679749999999999</v>
      </c>
      <c r="Q143" s="42" t="s">
        <v>400</v>
      </c>
      <c r="R143" s="53">
        <f t="shared" si="7"/>
        <v>1.5498598836038657</v>
      </c>
      <c r="S143" s="90">
        <v>2.0090653999999999E-2</v>
      </c>
      <c r="T143" s="91">
        <v>0.13</v>
      </c>
    </row>
    <row r="144" spans="1:20" ht="15">
      <c r="A144" s="29">
        <v>142</v>
      </c>
      <c r="B144" s="42" t="s">
        <v>90</v>
      </c>
      <c r="C144" s="42" t="s">
        <v>91</v>
      </c>
      <c r="D144" s="42" t="s">
        <v>578</v>
      </c>
      <c r="E144" s="42" t="s">
        <v>4</v>
      </c>
      <c r="F144" s="42" t="s">
        <v>37</v>
      </c>
      <c r="G144" s="42" t="s">
        <v>88</v>
      </c>
      <c r="H144" s="42" t="s">
        <v>89</v>
      </c>
      <c r="I144" s="42" t="s">
        <v>14</v>
      </c>
      <c r="J144" s="48">
        <v>8.5000000000000006E-2</v>
      </c>
      <c r="K144" s="49">
        <v>6.1587963365176093E-8</v>
      </c>
      <c r="L144" s="50">
        <v>8.0760912240389095E-3</v>
      </c>
      <c r="M144" s="51">
        <v>3.856884E-2</v>
      </c>
      <c r="N144" s="52">
        <v>3.8254399999999998E-3</v>
      </c>
      <c r="O144" s="52">
        <v>1.02699E-2</v>
      </c>
      <c r="P144" s="52">
        <f t="shared" si="6"/>
        <v>1.409534E-2</v>
      </c>
      <c r="Q144" s="42" t="s">
        <v>404</v>
      </c>
      <c r="R144" s="53">
        <f t="shared" si="7"/>
        <v>1.6416010214509766</v>
      </c>
      <c r="S144" s="90">
        <v>0.40365991099999998</v>
      </c>
      <c r="T144" s="91">
        <v>0.09</v>
      </c>
    </row>
    <row r="145" spans="1:20" ht="15">
      <c r="A145" s="29">
        <v>143</v>
      </c>
      <c r="B145" s="42" t="s">
        <v>125</v>
      </c>
      <c r="C145" s="42" t="s">
        <v>126</v>
      </c>
      <c r="D145" s="42" t="s">
        <v>578</v>
      </c>
      <c r="E145" s="42" t="s">
        <v>4</v>
      </c>
      <c r="F145" s="42" t="s">
        <v>37</v>
      </c>
      <c r="G145" s="42" t="s">
        <v>131</v>
      </c>
      <c r="H145" s="42" t="s">
        <v>132</v>
      </c>
      <c r="I145" s="42" t="s">
        <v>14</v>
      </c>
      <c r="J145" s="48">
        <v>5.0999999999999997E-2</v>
      </c>
      <c r="K145" s="49">
        <v>2.5515923742651799E-7</v>
      </c>
      <c r="L145" s="50">
        <v>3.3459285962976697E-2</v>
      </c>
      <c r="M145" s="51">
        <v>0.92525159999999995</v>
      </c>
      <c r="N145" s="52">
        <v>3.8589600000000002</v>
      </c>
      <c r="O145" s="52">
        <v>12.697800000000001</v>
      </c>
      <c r="P145" s="52">
        <f t="shared" si="6"/>
        <v>16.556760000000001</v>
      </c>
      <c r="Q145" s="42" t="s">
        <v>646</v>
      </c>
      <c r="R145" s="53">
        <f t="shared" si="7"/>
        <v>0.50050765049829304</v>
      </c>
      <c r="S145" s="90">
        <v>0.71871084699999999</v>
      </c>
      <c r="T145" s="91">
        <v>0.08</v>
      </c>
    </row>
    <row r="146" spans="1:20" ht="15">
      <c r="A146" s="29">
        <v>144</v>
      </c>
      <c r="B146" s="42" t="s">
        <v>595</v>
      </c>
      <c r="C146" s="42" t="s">
        <v>156</v>
      </c>
      <c r="D146" s="42" t="s">
        <v>578</v>
      </c>
      <c r="E146" s="42" t="s">
        <v>4</v>
      </c>
      <c r="F146" s="42" t="s">
        <v>37</v>
      </c>
      <c r="G146" s="42" t="s">
        <v>153</v>
      </c>
      <c r="H146" s="42" t="s">
        <v>154</v>
      </c>
      <c r="I146" s="42" t="s">
        <v>155</v>
      </c>
      <c r="J146" s="48">
        <v>0.11700000000000001</v>
      </c>
      <c r="K146" s="49">
        <v>1.0717172473144401E-7</v>
      </c>
      <c r="L146" s="50">
        <v>4.6845118119196597E-3</v>
      </c>
      <c r="M146" s="51">
        <v>-2.8802829999999999</v>
      </c>
      <c r="N146" s="52">
        <v>89.177499999999995</v>
      </c>
      <c r="O146" s="52">
        <v>412.42599999999999</v>
      </c>
      <c r="P146" s="52">
        <f t="shared" si="6"/>
        <v>501.6035</v>
      </c>
      <c r="Q146" s="42" t="s">
        <v>642</v>
      </c>
      <c r="R146" s="53">
        <f t="shared" si="7"/>
        <v>0.34173253251580371</v>
      </c>
      <c r="S146" s="90">
        <v>4.1632134000000001E-2</v>
      </c>
      <c r="T146" s="91">
        <v>0.1</v>
      </c>
    </row>
    <row r="147" spans="1:20" ht="15">
      <c r="A147" s="29">
        <v>145</v>
      </c>
      <c r="B147" s="42" t="s">
        <v>595</v>
      </c>
      <c r="C147" s="42" t="s">
        <v>156</v>
      </c>
      <c r="D147" s="42" t="s">
        <v>578</v>
      </c>
      <c r="E147" s="42" t="s">
        <v>4</v>
      </c>
      <c r="F147" s="42" t="s">
        <v>37</v>
      </c>
      <c r="G147" s="42" t="s">
        <v>157</v>
      </c>
      <c r="H147" s="42" t="s">
        <v>158</v>
      </c>
      <c r="I147" s="42" t="s">
        <v>35</v>
      </c>
      <c r="J147" s="48">
        <v>8.1000000000000003E-2</v>
      </c>
      <c r="K147" s="49">
        <v>2.0452702744303E-6</v>
      </c>
      <c r="L147" s="50">
        <v>3.8314048050902799E-2</v>
      </c>
      <c r="M147" s="51">
        <v>-1.8921570000000001</v>
      </c>
      <c r="N147" s="52">
        <v>89.177499999999995</v>
      </c>
      <c r="O147" s="52">
        <v>412.42599999999999</v>
      </c>
      <c r="P147" s="52">
        <f t="shared" si="6"/>
        <v>501.6035</v>
      </c>
      <c r="Q147" s="42" t="s">
        <v>642</v>
      </c>
      <c r="R147" s="53">
        <f t="shared" si="7"/>
        <v>0.10626354626611614</v>
      </c>
      <c r="S147" s="90">
        <v>0.59206681500000002</v>
      </c>
      <c r="T147" s="91">
        <v>0.09</v>
      </c>
    </row>
    <row r="148" spans="1:20" ht="15">
      <c r="A148" s="29">
        <v>146</v>
      </c>
      <c r="B148" s="42" t="s">
        <v>595</v>
      </c>
      <c r="C148" s="42" t="s">
        <v>156</v>
      </c>
      <c r="D148" s="42" t="s">
        <v>578</v>
      </c>
      <c r="E148" s="42" t="s">
        <v>4</v>
      </c>
      <c r="F148" s="42" t="s">
        <v>37</v>
      </c>
      <c r="G148" s="42" t="s">
        <v>159</v>
      </c>
      <c r="H148" s="42" t="s">
        <v>160</v>
      </c>
      <c r="I148" s="42" t="s">
        <v>155</v>
      </c>
      <c r="J148" s="48">
        <v>0.48699999999999999</v>
      </c>
      <c r="K148" s="49">
        <v>3.23493363965765E-8</v>
      </c>
      <c r="L148" s="50">
        <v>2.12100041550974E-3</v>
      </c>
      <c r="M148" s="51">
        <v>0.6818594</v>
      </c>
      <c r="N148" s="52">
        <v>89.177499999999995</v>
      </c>
      <c r="O148" s="52">
        <v>412.42599999999999</v>
      </c>
      <c r="P148" s="52">
        <f t="shared" si="6"/>
        <v>501.6035</v>
      </c>
      <c r="Q148" s="42" t="s">
        <v>642</v>
      </c>
      <c r="R148" s="53">
        <f t="shared" si="7"/>
        <v>4.6313268066629824E-2</v>
      </c>
      <c r="S148" s="90">
        <v>0.89437808399999996</v>
      </c>
      <c r="T148" s="91">
        <v>0.49</v>
      </c>
    </row>
    <row r="149" spans="1:20" ht="15">
      <c r="A149" s="29">
        <v>147</v>
      </c>
      <c r="B149" s="42" t="s">
        <v>595</v>
      </c>
      <c r="C149" s="42" t="s">
        <v>156</v>
      </c>
      <c r="D149" s="42" t="s">
        <v>578</v>
      </c>
      <c r="E149" s="42" t="s">
        <v>4</v>
      </c>
      <c r="F149" s="42" t="s">
        <v>37</v>
      </c>
      <c r="G149" s="42" t="s">
        <v>161</v>
      </c>
      <c r="H149" s="42" t="s">
        <v>162</v>
      </c>
      <c r="I149" s="42" t="s">
        <v>35</v>
      </c>
      <c r="J149" s="48">
        <v>5.8999999999999997E-2</v>
      </c>
      <c r="K149" s="49">
        <v>6.2594943106318703E-7</v>
      </c>
      <c r="L149" s="50">
        <v>1.6416274968949401E-2</v>
      </c>
      <c r="M149" s="51">
        <v>-0.9294232</v>
      </c>
      <c r="N149" s="52">
        <v>89.177499999999995</v>
      </c>
      <c r="O149" s="52">
        <v>412.42599999999999</v>
      </c>
      <c r="P149" s="52">
        <f t="shared" si="6"/>
        <v>501.6035</v>
      </c>
      <c r="Q149" s="42" t="s">
        <v>642</v>
      </c>
      <c r="R149" s="53">
        <f t="shared" si="7"/>
        <v>1.9122210320686193E-2</v>
      </c>
      <c r="S149" s="90">
        <v>0.45438984399999999</v>
      </c>
      <c r="T149" s="91">
        <v>0.06</v>
      </c>
    </row>
    <row r="150" spans="1:20" ht="15">
      <c r="A150" s="29">
        <v>148</v>
      </c>
      <c r="B150" s="42" t="s">
        <v>595</v>
      </c>
      <c r="C150" s="42" t="s">
        <v>156</v>
      </c>
      <c r="D150" s="42" t="s">
        <v>578</v>
      </c>
      <c r="E150" s="42" t="s">
        <v>4</v>
      </c>
      <c r="F150" s="42" t="s">
        <v>37</v>
      </c>
      <c r="G150" s="42" t="s">
        <v>163</v>
      </c>
      <c r="H150" s="42" t="s">
        <v>164</v>
      </c>
      <c r="I150" s="42" t="s">
        <v>35</v>
      </c>
      <c r="J150" s="48">
        <v>9.0999999999999998E-2</v>
      </c>
      <c r="K150" s="49">
        <v>1.5364867668633399E-6</v>
      </c>
      <c r="L150" s="50">
        <v>3.35801743709261E-2</v>
      </c>
      <c r="M150" s="51">
        <v>-0.95616380000000001</v>
      </c>
      <c r="N150" s="52">
        <v>89.177499999999995</v>
      </c>
      <c r="O150" s="52">
        <v>412.42599999999999</v>
      </c>
      <c r="P150" s="52">
        <f t="shared" si="6"/>
        <v>501.6035</v>
      </c>
      <c r="Q150" s="42" t="s">
        <v>642</v>
      </c>
      <c r="R150" s="53">
        <f t="shared" si="7"/>
        <v>3.0153609615177549E-2</v>
      </c>
      <c r="S150" s="90">
        <v>9.5436338999999995E-2</v>
      </c>
      <c r="T150" s="91">
        <v>0.09</v>
      </c>
    </row>
    <row r="151" spans="1:20" ht="15">
      <c r="A151" s="29">
        <v>149</v>
      </c>
      <c r="B151" s="42" t="s">
        <v>595</v>
      </c>
      <c r="C151" s="42" t="s">
        <v>156</v>
      </c>
      <c r="D151" s="42" t="s">
        <v>578</v>
      </c>
      <c r="E151" s="42" t="s">
        <v>4</v>
      </c>
      <c r="F151" s="42" t="s">
        <v>37</v>
      </c>
      <c r="G151" s="42" t="s">
        <v>165</v>
      </c>
      <c r="H151" s="42" t="s">
        <v>166</v>
      </c>
      <c r="I151" s="42" t="s">
        <v>29</v>
      </c>
      <c r="J151" s="48">
        <v>4.4999999999999998E-2</v>
      </c>
      <c r="K151" s="49">
        <v>1.2004096281612801E-9</v>
      </c>
      <c r="L151" s="50">
        <v>1.57410914950417E-4</v>
      </c>
      <c r="M151" s="51">
        <v>3.018875</v>
      </c>
      <c r="N151" s="52">
        <v>89.177499999999995</v>
      </c>
      <c r="O151" s="52">
        <v>412.42599999999999</v>
      </c>
      <c r="P151" s="52">
        <f t="shared" si="6"/>
        <v>501.6035</v>
      </c>
      <c r="Q151" s="42" t="s">
        <v>642</v>
      </c>
      <c r="R151" s="53">
        <f t="shared" si="7"/>
        <v>0.15616207991580375</v>
      </c>
      <c r="S151" s="90">
        <v>0.64606092100000001</v>
      </c>
      <c r="T151" s="91">
        <v>0.05</v>
      </c>
    </row>
    <row r="152" spans="1:20" ht="15">
      <c r="A152" s="29">
        <v>150</v>
      </c>
      <c r="B152" s="42" t="s">
        <v>596</v>
      </c>
      <c r="C152" s="42" t="s">
        <v>178</v>
      </c>
      <c r="D152" s="42" t="s">
        <v>578</v>
      </c>
      <c r="E152" s="42" t="s">
        <v>4</v>
      </c>
      <c r="F152" s="42" t="s">
        <v>37</v>
      </c>
      <c r="G152" s="42" t="s">
        <v>165</v>
      </c>
      <c r="H152" s="42" t="s">
        <v>166</v>
      </c>
      <c r="I152" s="42" t="s">
        <v>29</v>
      </c>
      <c r="J152" s="48">
        <v>4.4999999999999998E-2</v>
      </c>
      <c r="K152" s="49">
        <v>1.53771164120285E-8</v>
      </c>
      <c r="L152" s="50">
        <v>2.0164166522257101E-3</v>
      </c>
      <c r="M152" s="51">
        <v>5.5628950000000001</v>
      </c>
      <c r="N152" s="52">
        <v>30.055800000000001</v>
      </c>
      <c r="O152" s="52">
        <v>130.267</v>
      </c>
      <c r="P152" s="52">
        <f t="shared" si="6"/>
        <v>160.3228</v>
      </c>
      <c r="Q152" s="42" t="s">
        <v>643</v>
      </c>
      <c r="R152" s="53">
        <f t="shared" si="7"/>
        <v>1.6590226574941924</v>
      </c>
      <c r="S152" s="90">
        <v>0.51653278700000005</v>
      </c>
      <c r="T152" s="91">
        <v>0.05</v>
      </c>
    </row>
    <row r="153" spans="1:20" ht="15">
      <c r="A153" s="29">
        <v>151</v>
      </c>
      <c r="B153" s="42" t="s">
        <v>595</v>
      </c>
      <c r="C153" s="42" t="s">
        <v>156</v>
      </c>
      <c r="D153" s="42" t="s">
        <v>578</v>
      </c>
      <c r="E153" s="42" t="s">
        <v>4</v>
      </c>
      <c r="F153" s="42" t="s">
        <v>37</v>
      </c>
      <c r="G153" s="42" t="s">
        <v>167</v>
      </c>
      <c r="H153" s="42" t="s">
        <v>168</v>
      </c>
      <c r="I153" s="42" t="s">
        <v>35</v>
      </c>
      <c r="J153" s="48">
        <v>0.33600000000000002</v>
      </c>
      <c r="K153" s="49">
        <v>3.2397000571177198E-7</v>
      </c>
      <c r="L153" s="50">
        <v>1.0620627704747599E-2</v>
      </c>
      <c r="M153" s="51">
        <v>-0.4289482</v>
      </c>
      <c r="N153" s="52">
        <v>89.177499999999995</v>
      </c>
      <c r="O153" s="52">
        <v>412.42599999999999</v>
      </c>
      <c r="P153" s="52">
        <f t="shared" si="6"/>
        <v>501.6035</v>
      </c>
      <c r="Q153" s="42" t="s">
        <v>642</v>
      </c>
      <c r="R153" s="53">
        <f t="shared" si="7"/>
        <v>1.6367656182312913E-2</v>
      </c>
      <c r="S153" s="90">
        <v>0.410486929</v>
      </c>
      <c r="T153" s="91">
        <v>0.33</v>
      </c>
    </row>
    <row r="154" spans="1:20" ht="15.95" customHeight="1">
      <c r="A154" s="29">
        <v>152</v>
      </c>
      <c r="B154" s="42" t="s">
        <v>618</v>
      </c>
      <c r="C154" s="42" t="s">
        <v>152</v>
      </c>
      <c r="D154" s="42" t="s">
        <v>578</v>
      </c>
      <c r="E154" s="42" t="s">
        <v>4</v>
      </c>
      <c r="F154" s="42" t="s">
        <v>37</v>
      </c>
      <c r="G154" s="42" t="s">
        <v>150</v>
      </c>
      <c r="H154" s="42" t="s">
        <v>151</v>
      </c>
      <c r="I154" s="42" t="s">
        <v>29</v>
      </c>
      <c r="J154" s="48">
        <v>7.0999999999999994E-2</v>
      </c>
      <c r="K154" s="49">
        <v>1.5414378222284901E-8</v>
      </c>
      <c r="L154" s="50">
        <v>2.0213028306664401E-3</v>
      </c>
      <c r="M154" s="55">
        <v>0.73507420000000001</v>
      </c>
      <c r="N154" s="52">
        <v>0.83471799999999996</v>
      </c>
      <c r="O154" s="52">
        <v>3.4971100000000002</v>
      </c>
      <c r="P154" s="52">
        <f t="shared" si="6"/>
        <v>4.3318279999999998</v>
      </c>
      <c r="Q154" s="42" t="s">
        <v>644</v>
      </c>
      <c r="R154" s="53">
        <f t="shared" si="7"/>
        <v>1.6454898740260471</v>
      </c>
      <c r="S154" s="90">
        <v>0.68003681599999999</v>
      </c>
      <c r="T154" s="91">
        <v>0.06</v>
      </c>
    </row>
    <row r="155" spans="1:20" ht="15">
      <c r="A155" s="29">
        <v>153</v>
      </c>
      <c r="B155" s="42" t="s">
        <v>66</v>
      </c>
      <c r="C155" s="42" t="s">
        <v>67</v>
      </c>
      <c r="D155" s="42" t="s">
        <v>578</v>
      </c>
      <c r="E155" s="42" t="s">
        <v>4</v>
      </c>
      <c r="F155" s="42" t="s">
        <v>37</v>
      </c>
      <c r="G155" s="42" t="s">
        <v>64</v>
      </c>
      <c r="H155" s="42" t="s">
        <v>65</v>
      </c>
      <c r="I155" s="42" t="s">
        <v>29</v>
      </c>
      <c r="J155" s="48">
        <v>0.159</v>
      </c>
      <c r="K155" s="49">
        <v>1.9550016652099299E-7</v>
      </c>
      <c r="L155" s="50">
        <v>1.28180661680322E-2</v>
      </c>
      <c r="M155" s="51">
        <v>1.4431639999999999</v>
      </c>
      <c r="N155" s="52">
        <v>6.41988</v>
      </c>
      <c r="O155" s="52">
        <v>25.813500000000001</v>
      </c>
      <c r="P155" s="52">
        <f t="shared" si="6"/>
        <v>32.233380000000004</v>
      </c>
      <c r="Q155" s="42" t="s">
        <v>648</v>
      </c>
      <c r="R155" s="53">
        <f t="shared" si="7"/>
        <v>1.7280195087519965</v>
      </c>
      <c r="S155" s="90">
        <v>0.972379098</v>
      </c>
      <c r="T155" s="91">
        <v>0.15</v>
      </c>
    </row>
    <row r="156" spans="1:20" ht="15">
      <c r="A156" s="29">
        <v>154</v>
      </c>
      <c r="B156" s="42" t="s">
        <v>66</v>
      </c>
      <c r="C156" s="42" t="s">
        <v>67</v>
      </c>
      <c r="D156" s="42" t="s">
        <v>578</v>
      </c>
      <c r="E156" s="42" t="s">
        <v>4</v>
      </c>
      <c r="F156" s="42" t="s">
        <v>37</v>
      </c>
      <c r="G156" s="42" t="s">
        <v>68</v>
      </c>
      <c r="H156" s="42" t="s">
        <v>69</v>
      </c>
      <c r="I156" s="42" t="s">
        <v>14</v>
      </c>
      <c r="J156" s="48">
        <v>8.8999999999999996E-2</v>
      </c>
      <c r="K156" s="49">
        <v>5.5245328170855295E-7</v>
      </c>
      <c r="L156" s="50">
        <v>2.4147917094574801E-2</v>
      </c>
      <c r="M156" s="51">
        <v>1.683611</v>
      </c>
      <c r="N156" s="52">
        <v>6.41988</v>
      </c>
      <c r="O156" s="52">
        <v>25.813500000000001</v>
      </c>
      <c r="P156" s="52">
        <f t="shared" si="6"/>
        <v>32.233380000000004</v>
      </c>
      <c r="Q156" s="42" t="s">
        <v>648</v>
      </c>
      <c r="R156" s="53">
        <f t="shared" si="7"/>
        <v>1.425988556452642</v>
      </c>
      <c r="S156" s="90">
        <v>0.33637876</v>
      </c>
      <c r="T156" s="91">
        <v>0.08</v>
      </c>
    </row>
    <row r="157" spans="1:20" ht="15">
      <c r="A157" s="29">
        <v>155</v>
      </c>
      <c r="B157" s="42" t="s">
        <v>66</v>
      </c>
      <c r="C157" s="42" t="s">
        <v>67</v>
      </c>
      <c r="D157" s="42" t="s">
        <v>578</v>
      </c>
      <c r="E157" s="42" t="s">
        <v>4</v>
      </c>
      <c r="F157" s="42" t="s">
        <v>37</v>
      </c>
      <c r="G157" s="42" t="s">
        <v>70</v>
      </c>
      <c r="H157" s="42" t="s">
        <v>71</v>
      </c>
      <c r="I157" s="42" t="s">
        <v>16</v>
      </c>
      <c r="J157" s="48">
        <v>6.0999999999999999E-2</v>
      </c>
      <c r="K157" s="49">
        <v>1.4084479002788799E-10</v>
      </c>
      <c r="L157" s="50">
        <v>1.8469118161147E-5</v>
      </c>
      <c r="M157" s="51">
        <v>-2.584517</v>
      </c>
      <c r="N157" s="52">
        <v>6.41988</v>
      </c>
      <c r="O157" s="52">
        <v>25.813500000000001</v>
      </c>
      <c r="P157" s="52">
        <f t="shared" si="6"/>
        <v>32.233380000000004</v>
      </c>
      <c r="Q157" s="42" t="s">
        <v>648</v>
      </c>
      <c r="R157" s="53">
        <f t="shared" si="7"/>
        <v>2.3739871349133761</v>
      </c>
      <c r="S157" s="90">
        <v>0.14616111700000001</v>
      </c>
      <c r="T157" s="91">
        <v>0.06</v>
      </c>
    </row>
    <row r="158" spans="1:20" ht="15">
      <c r="A158" s="29">
        <v>156</v>
      </c>
      <c r="B158" s="42" t="s">
        <v>207</v>
      </c>
      <c r="C158" s="42" t="s">
        <v>194</v>
      </c>
      <c r="D158" s="42" t="s">
        <v>578</v>
      </c>
      <c r="E158" s="42" t="s">
        <v>4</v>
      </c>
      <c r="F158" s="42" t="s">
        <v>37</v>
      </c>
      <c r="G158" s="42" t="s">
        <v>70</v>
      </c>
      <c r="H158" s="42" t="s">
        <v>71</v>
      </c>
      <c r="I158" s="42" t="s">
        <v>16</v>
      </c>
      <c r="J158" s="48">
        <v>6.0999999999999999E-2</v>
      </c>
      <c r="K158" s="49">
        <v>1.3526015358844301E-7</v>
      </c>
      <c r="L158" s="50">
        <v>1.7736799200206099E-2</v>
      </c>
      <c r="M158" s="51">
        <v>1.9881120000000001</v>
      </c>
      <c r="N158" s="52">
        <v>4.8064</v>
      </c>
      <c r="O158" s="52">
        <v>19.004799999999999</v>
      </c>
      <c r="P158" s="52">
        <f t="shared" si="6"/>
        <v>23.811199999999999</v>
      </c>
      <c r="Q158" s="42" t="s">
        <v>640</v>
      </c>
      <c r="R158" s="53">
        <f t="shared" si="7"/>
        <v>1.9016291822382392</v>
      </c>
      <c r="S158" s="90">
        <v>0.24947540100000001</v>
      </c>
      <c r="T158" s="91">
        <v>0.06</v>
      </c>
    </row>
    <row r="159" spans="1:20" ht="15">
      <c r="A159" s="29">
        <v>157</v>
      </c>
      <c r="B159" s="42" t="s">
        <v>205</v>
      </c>
      <c r="C159" s="42" t="s">
        <v>206</v>
      </c>
      <c r="D159" s="42" t="s">
        <v>578</v>
      </c>
      <c r="E159" s="42" t="s">
        <v>4</v>
      </c>
      <c r="F159" s="42" t="s">
        <v>37</v>
      </c>
      <c r="G159" s="42" t="s">
        <v>203</v>
      </c>
      <c r="H159" s="42" t="s">
        <v>204</v>
      </c>
      <c r="I159" s="42" t="s">
        <v>14</v>
      </c>
      <c r="J159" s="48">
        <v>8.8999999999999996E-2</v>
      </c>
      <c r="K159" s="49">
        <v>1.3765320227331499E-7</v>
      </c>
      <c r="L159" s="50">
        <v>1.80506020673021E-2</v>
      </c>
      <c r="M159" s="51">
        <v>-1.2558180000000001</v>
      </c>
      <c r="N159" s="52">
        <v>32.301499999999997</v>
      </c>
      <c r="O159" s="52">
        <v>118.048</v>
      </c>
      <c r="P159" s="52">
        <f t="shared" si="6"/>
        <v>150.34950000000001</v>
      </c>
      <c r="Q159" s="42" t="s">
        <v>639</v>
      </c>
      <c r="R159" s="53">
        <f t="shared" si="7"/>
        <v>0.17009431492372742</v>
      </c>
      <c r="S159" s="90">
        <v>0.115254838</v>
      </c>
      <c r="T159" s="91">
        <v>0.1</v>
      </c>
    </row>
    <row r="160" spans="1:20" ht="15">
      <c r="A160" s="29">
        <v>158</v>
      </c>
      <c r="B160" s="42" t="s">
        <v>193</v>
      </c>
      <c r="C160" s="42" t="s">
        <v>194</v>
      </c>
      <c r="D160" s="42" t="s">
        <v>578</v>
      </c>
      <c r="E160" s="42" t="s">
        <v>4</v>
      </c>
      <c r="F160" s="42" t="s">
        <v>37</v>
      </c>
      <c r="G160" s="42" t="s">
        <v>191</v>
      </c>
      <c r="H160" s="42" t="s">
        <v>192</v>
      </c>
      <c r="I160" s="42" t="s">
        <v>21</v>
      </c>
      <c r="J160" s="48">
        <v>0.25700000000000001</v>
      </c>
      <c r="K160" s="49">
        <v>1.4432303327727199E-6</v>
      </c>
      <c r="L160" s="50">
        <v>4.73130591917049E-2</v>
      </c>
      <c r="M160" s="51">
        <v>6.750299</v>
      </c>
      <c r="N160" s="52">
        <v>203.89500000000001</v>
      </c>
      <c r="O160" s="52">
        <v>959.30899999999997</v>
      </c>
      <c r="P160" s="52">
        <f t="shared" si="6"/>
        <v>1163.204</v>
      </c>
      <c r="Q160" s="42" t="s">
        <v>408</v>
      </c>
      <c r="R160" s="53">
        <f t="shared" si="7"/>
        <v>1.4960360742024119</v>
      </c>
      <c r="S160" s="90">
        <v>0.27473936300000001</v>
      </c>
      <c r="T160" s="91">
        <v>0.25</v>
      </c>
    </row>
    <row r="161" spans="1:20" ht="15">
      <c r="A161" s="29">
        <v>159</v>
      </c>
      <c r="B161" s="42" t="s">
        <v>193</v>
      </c>
      <c r="C161" s="42" t="s">
        <v>194</v>
      </c>
      <c r="D161" s="42" t="s">
        <v>578</v>
      </c>
      <c r="E161" s="42" t="s">
        <v>4</v>
      </c>
      <c r="F161" s="42" t="s">
        <v>37</v>
      </c>
      <c r="G161" s="42" t="s">
        <v>195</v>
      </c>
      <c r="H161" s="42" t="s">
        <v>196</v>
      </c>
      <c r="I161" s="42" t="s">
        <v>12</v>
      </c>
      <c r="J161" s="48">
        <v>3.5999999999999997E-2</v>
      </c>
      <c r="K161" s="49">
        <v>1.0642244217702699E-8</v>
      </c>
      <c r="L161" s="50">
        <v>1.3955281265115699E-3</v>
      </c>
      <c r="M161" s="51">
        <v>-16.768080000000001</v>
      </c>
      <c r="N161" s="52">
        <v>203.89500000000001</v>
      </c>
      <c r="O161" s="52">
        <v>959.30899999999997</v>
      </c>
      <c r="P161" s="52">
        <f t="shared" si="6"/>
        <v>1163.204</v>
      </c>
      <c r="Q161" s="42" t="s">
        <v>408</v>
      </c>
      <c r="R161" s="53">
        <f t="shared" si="7"/>
        <v>1.6777232304884828</v>
      </c>
      <c r="S161" s="90">
        <v>0.38209833500000001</v>
      </c>
      <c r="T161" s="91">
        <v>0.03</v>
      </c>
    </row>
    <row r="162" spans="1:20" ht="15">
      <c r="A162" s="29">
        <v>160</v>
      </c>
      <c r="B162" s="42" t="s">
        <v>193</v>
      </c>
      <c r="C162" s="42" t="s">
        <v>194</v>
      </c>
      <c r="D162" s="42" t="s">
        <v>578</v>
      </c>
      <c r="E162" s="42" t="s">
        <v>4</v>
      </c>
      <c r="F162" s="42" t="s">
        <v>37</v>
      </c>
      <c r="G162" s="42" t="s">
        <v>6</v>
      </c>
      <c r="H162" s="42" t="s">
        <v>7</v>
      </c>
      <c r="I162" s="42" t="s">
        <v>8</v>
      </c>
      <c r="J162" s="48">
        <v>7.5999999999999998E-2</v>
      </c>
      <c r="K162" s="49">
        <v>8.5754280812752897E-7</v>
      </c>
      <c r="L162" s="50">
        <v>3.7483481990857E-2</v>
      </c>
      <c r="M162" s="51">
        <v>11.591620000000001</v>
      </c>
      <c r="N162" s="52">
        <v>203.89500000000001</v>
      </c>
      <c r="O162" s="52">
        <v>959.30899999999997</v>
      </c>
      <c r="P162" s="52">
        <f t="shared" si="6"/>
        <v>1163.204</v>
      </c>
      <c r="Q162" s="42" t="s">
        <v>408</v>
      </c>
      <c r="R162" s="53">
        <f t="shared" si="7"/>
        <v>1.6223626642023696</v>
      </c>
      <c r="S162" s="90">
        <v>0.48727093399999999</v>
      </c>
      <c r="T162" s="91">
        <v>7.0000000000000007E-2</v>
      </c>
    </row>
    <row r="163" spans="1:20" ht="15">
      <c r="A163" s="29">
        <v>161</v>
      </c>
      <c r="B163" s="42" t="s">
        <v>193</v>
      </c>
      <c r="C163" s="42" t="s">
        <v>194</v>
      </c>
      <c r="D163" s="42" t="s">
        <v>578</v>
      </c>
      <c r="E163" s="42" t="s">
        <v>4</v>
      </c>
      <c r="F163" s="42" t="s">
        <v>37</v>
      </c>
      <c r="G163" s="42" t="s">
        <v>10</v>
      </c>
      <c r="H163" s="42" t="s">
        <v>11</v>
      </c>
      <c r="I163" s="42" t="s">
        <v>12</v>
      </c>
      <c r="J163" s="48">
        <v>0.14399999999999999</v>
      </c>
      <c r="K163" s="49">
        <v>3.5933812816772102E-7</v>
      </c>
      <c r="L163" s="50">
        <v>2.3560184042380701E-2</v>
      </c>
      <c r="M163" s="51">
        <v>-8.6829719999999995</v>
      </c>
      <c r="N163" s="52">
        <v>203.89500000000001</v>
      </c>
      <c r="O163" s="52">
        <v>959.30899999999997</v>
      </c>
      <c r="P163" s="52">
        <f t="shared" si="6"/>
        <v>1163.204</v>
      </c>
      <c r="Q163" s="42" t="s">
        <v>408</v>
      </c>
      <c r="R163" s="53">
        <f t="shared" si="7"/>
        <v>1.5978910587169861</v>
      </c>
      <c r="S163" s="90">
        <v>0.59407307099999995</v>
      </c>
      <c r="T163" s="91">
        <v>0.13</v>
      </c>
    </row>
    <row r="164" spans="1:20" ht="15">
      <c r="A164" s="29">
        <v>162</v>
      </c>
      <c r="B164" s="42" t="s">
        <v>596</v>
      </c>
      <c r="C164" s="42" t="s">
        <v>178</v>
      </c>
      <c r="D164" s="42" t="s">
        <v>578</v>
      </c>
      <c r="E164" s="42" t="s">
        <v>4</v>
      </c>
      <c r="F164" s="42" t="s">
        <v>37</v>
      </c>
      <c r="G164" s="42" t="s">
        <v>179</v>
      </c>
      <c r="H164" s="42" t="s">
        <v>180</v>
      </c>
      <c r="I164" s="42" t="s">
        <v>16</v>
      </c>
      <c r="J164" s="48">
        <v>0.109</v>
      </c>
      <c r="K164" s="49">
        <v>5.7666359931277799E-8</v>
      </c>
      <c r="L164" s="50">
        <v>3.7809237220741902E-3</v>
      </c>
      <c r="M164" s="51">
        <v>-3.4784609999999998</v>
      </c>
      <c r="N164" s="52">
        <v>30.055800000000001</v>
      </c>
      <c r="O164" s="52">
        <v>130.267</v>
      </c>
      <c r="P164" s="52">
        <f t="shared" si="6"/>
        <v>160.3228</v>
      </c>
      <c r="Q164" s="42" t="s">
        <v>643</v>
      </c>
      <c r="R164" s="53">
        <f t="shared" si="7"/>
        <v>1.4659298406552663</v>
      </c>
      <c r="S164" s="90">
        <v>1.4934413000000001E-2</v>
      </c>
      <c r="T164" s="91">
        <v>0.08</v>
      </c>
    </row>
    <row r="165" spans="1:20" ht="15">
      <c r="A165" s="29">
        <v>163</v>
      </c>
      <c r="B165" s="42" t="s">
        <v>596</v>
      </c>
      <c r="C165" s="42" t="s">
        <v>178</v>
      </c>
      <c r="D165" s="42" t="s">
        <v>578</v>
      </c>
      <c r="E165" s="42" t="s">
        <v>4</v>
      </c>
      <c r="F165" s="42" t="s">
        <v>37</v>
      </c>
      <c r="G165" s="42" t="s">
        <v>181</v>
      </c>
      <c r="H165" s="42" t="s">
        <v>182</v>
      </c>
      <c r="I165" s="42" t="s">
        <v>12</v>
      </c>
      <c r="J165" s="48">
        <v>0.105</v>
      </c>
      <c r="K165" s="49">
        <v>3.4245608630710201E-7</v>
      </c>
      <c r="L165" s="50">
        <v>1.1226652263384099E-2</v>
      </c>
      <c r="M165" s="51">
        <v>-3.3112879999999998</v>
      </c>
      <c r="N165" s="52">
        <v>30.055800000000001</v>
      </c>
      <c r="O165" s="52">
        <v>130.267</v>
      </c>
      <c r="P165" s="52">
        <f t="shared" si="6"/>
        <v>160.3228</v>
      </c>
      <c r="Q165" s="42" t="s">
        <v>643</v>
      </c>
      <c r="R165" s="53">
        <f t="shared" si="7"/>
        <v>1.2854078607350445</v>
      </c>
      <c r="S165" s="90">
        <v>0.57680591299999995</v>
      </c>
      <c r="T165" s="91">
        <v>0.09</v>
      </c>
    </row>
    <row r="166" spans="1:20" ht="15">
      <c r="A166" s="29">
        <v>164</v>
      </c>
      <c r="B166" s="42" t="s">
        <v>596</v>
      </c>
      <c r="C166" s="42" t="s">
        <v>178</v>
      </c>
      <c r="D166" s="42" t="s">
        <v>578</v>
      </c>
      <c r="E166" s="42" t="s">
        <v>4</v>
      </c>
      <c r="F166" s="42" t="s">
        <v>37</v>
      </c>
      <c r="G166" s="42" t="s">
        <v>183</v>
      </c>
      <c r="H166" s="42" t="s">
        <v>184</v>
      </c>
      <c r="I166" s="42" t="s">
        <v>12</v>
      </c>
      <c r="J166" s="48">
        <v>0.254</v>
      </c>
      <c r="K166" s="49">
        <v>1.4418034098891801E-7</v>
      </c>
      <c r="L166" s="50">
        <v>6.3021707647392703E-3</v>
      </c>
      <c r="M166" s="51">
        <v>2.6403120000000002</v>
      </c>
      <c r="N166" s="52">
        <v>30.055800000000001</v>
      </c>
      <c r="O166" s="52">
        <v>130.267</v>
      </c>
      <c r="P166" s="52">
        <f t="shared" si="6"/>
        <v>160.3228</v>
      </c>
      <c r="Q166" s="42" t="s">
        <v>643</v>
      </c>
      <c r="R166" s="53">
        <f t="shared" si="7"/>
        <v>1.6478502785721938</v>
      </c>
      <c r="S166" s="90">
        <v>0.82742688799999997</v>
      </c>
      <c r="T166" s="91">
        <v>0.25</v>
      </c>
    </row>
    <row r="167" spans="1:20" ht="15">
      <c r="A167" s="29">
        <v>165</v>
      </c>
      <c r="B167" s="42" t="s">
        <v>208</v>
      </c>
      <c r="C167" s="42" t="s">
        <v>209</v>
      </c>
      <c r="D167" s="42" t="s">
        <v>578</v>
      </c>
      <c r="E167" s="42" t="s">
        <v>4</v>
      </c>
      <c r="F167" s="42" t="s">
        <v>37</v>
      </c>
      <c r="G167" s="42" t="s">
        <v>210</v>
      </c>
      <c r="H167" s="42" t="s">
        <v>211</v>
      </c>
      <c r="I167" s="42" t="s">
        <v>29</v>
      </c>
      <c r="J167" s="48">
        <v>0.03</v>
      </c>
      <c r="K167" s="49">
        <v>1.4527581072261901E-7</v>
      </c>
      <c r="L167" s="50">
        <v>1.9050162335867801E-2</v>
      </c>
      <c r="M167" s="55">
        <v>2.6815120000000001</v>
      </c>
      <c r="N167" s="52">
        <v>6.3410500000000001</v>
      </c>
      <c r="O167" s="52">
        <v>22.338699999999999</v>
      </c>
      <c r="P167" s="52">
        <f t="shared" si="6"/>
        <v>28.679749999999999</v>
      </c>
      <c r="Q167" s="42" t="s">
        <v>400</v>
      </c>
      <c r="R167" s="53">
        <f t="shared" si="7"/>
        <v>1.4591741018578643</v>
      </c>
      <c r="S167" s="90">
        <v>9.8777851999999999E-2</v>
      </c>
      <c r="T167" s="91">
        <v>0.02</v>
      </c>
    </row>
    <row r="168" spans="1:20" ht="15">
      <c r="A168" s="29">
        <v>166</v>
      </c>
      <c r="B168" s="42" t="s">
        <v>40</v>
      </c>
      <c r="C168" s="42" t="s">
        <v>41</v>
      </c>
      <c r="D168" s="42" t="s">
        <v>578</v>
      </c>
      <c r="E168" s="42" t="s">
        <v>4</v>
      </c>
      <c r="F168" s="42" t="s">
        <v>5</v>
      </c>
      <c r="G168" s="42" t="s">
        <v>19</v>
      </c>
      <c r="H168" s="42" t="s">
        <v>20</v>
      </c>
      <c r="I168" s="42" t="s">
        <v>21</v>
      </c>
      <c r="J168" s="48">
        <v>0.109</v>
      </c>
      <c r="K168" s="49">
        <v>2.8444710000000001E-13</v>
      </c>
      <c r="L168" s="50">
        <v>2.7480861647999999E-8</v>
      </c>
      <c r="M168" s="51">
        <v>11.471</v>
      </c>
      <c r="N168" s="52">
        <v>198.3</v>
      </c>
      <c r="O168" s="52">
        <v>426.02199999999999</v>
      </c>
      <c r="P168" s="52">
        <f t="shared" si="6"/>
        <v>624.322</v>
      </c>
      <c r="Q168" s="42" t="s">
        <v>401</v>
      </c>
      <c r="R168" s="53">
        <f t="shared" si="7"/>
        <v>4.0938141068483898</v>
      </c>
      <c r="S168" s="90">
        <v>0.80482509800000002</v>
      </c>
      <c r="T168" s="91">
        <v>0.09</v>
      </c>
    </row>
    <row r="169" spans="1:20" ht="15">
      <c r="A169" s="29">
        <v>167</v>
      </c>
      <c r="B169" s="42" t="s">
        <v>40</v>
      </c>
      <c r="C169" s="42" t="s">
        <v>41</v>
      </c>
      <c r="D169" s="42" t="s">
        <v>578</v>
      </c>
      <c r="E169" s="42" t="s">
        <v>4</v>
      </c>
      <c r="F169" s="42" t="s">
        <v>5</v>
      </c>
      <c r="G169" s="42" t="s">
        <v>26</v>
      </c>
      <c r="H169" s="42" t="s">
        <v>20</v>
      </c>
      <c r="I169" s="42" t="s">
        <v>23</v>
      </c>
      <c r="J169" s="48">
        <v>0.14699999999999999</v>
      </c>
      <c r="K169" s="49">
        <v>2.5469459999999999E-11</v>
      </c>
      <c r="L169" s="50">
        <v>1.1132700966E-6</v>
      </c>
      <c r="M169" s="51">
        <v>9.2382410000000004</v>
      </c>
      <c r="N169" s="52">
        <v>198.3</v>
      </c>
      <c r="O169" s="52">
        <v>426.02199999999999</v>
      </c>
      <c r="P169" s="52">
        <f t="shared" si="6"/>
        <v>624.322</v>
      </c>
      <c r="Q169" s="42" t="s">
        <v>401</v>
      </c>
      <c r="R169" s="53">
        <f t="shared" si="7"/>
        <v>3.4282011620922503</v>
      </c>
      <c r="S169" s="90">
        <v>4.4231011000000001E-2</v>
      </c>
      <c r="T169" s="91">
        <v>0.13</v>
      </c>
    </row>
    <row r="170" spans="1:20" ht="15">
      <c r="A170" s="29">
        <v>168</v>
      </c>
      <c r="B170" s="42" t="s">
        <v>40</v>
      </c>
      <c r="C170" s="42" t="s">
        <v>41</v>
      </c>
      <c r="D170" s="42" t="s">
        <v>578</v>
      </c>
      <c r="E170" s="42" t="s">
        <v>4</v>
      </c>
      <c r="F170" s="42" t="s">
        <v>5</v>
      </c>
      <c r="G170" s="42" t="s">
        <v>22</v>
      </c>
      <c r="H170" s="42" t="s">
        <v>20</v>
      </c>
      <c r="I170" s="42" t="s">
        <v>23</v>
      </c>
      <c r="J170" s="48">
        <v>0.109</v>
      </c>
      <c r="K170" s="49">
        <v>4.1913920000000001E-13</v>
      </c>
      <c r="L170" s="50">
        <v>2.7480861647999999E-8</v>
      </c>
      <c r="M170" s="51">
        <v>11.29543</v>
      </c>
      <c r="N170" s="52">
        <v>198.3</v>
      </c>
      <c r="O170" s="52">
        <v>426.02199999999999</v>
      </c>
      <c r="P170" s="52">
        <f t="shared" si="6"/>
        <v>624.322</v>
      </c>
      <c r="Q170" s="42" t="s">
        <v>401</v>
      </c>
      <c r="R170" s="53">
        <f t="shared" si="7"/>
        <v>3.9694569448978574</v>
      </c>
      <c r="S170" s="90">
        <v>3.8790349000000002E-2</v>
      </c>
      <c r="T170" s="91">
        <v>0.09</v>
      </c>
    </row>
    <row r="171" spans="1:20" ht="15">
      <c r="A171" s="29">
        <v>169</v>
      </c>
      <c r="B171" s="42" t="s">
        <v>83</v>
      </c>
      <c r="C171" s="42" t="s">
        <v>84</v>
      </c>
      <c r="D171" s="42" t="s">
        <v>578</v>
      </c>
      <c r="E171" s="42" t="s">
        <v>4</v>
      </c>
      <c r="F171" s="42" t="s">
        <v>5</v>
      </c>
      <c r="G171" s="42" t="s">
        <v>19</v>
      </c>
      <c r="H171" s="42" t="s">
        <v>20</v>
      </c>
      <c r="I171" s="42" t="s">
        <v>21</v>
      </c>
      <c r="J171" s="48">
        <v>0.109</v>
      </c>
      <c r="K171" s="49">
        <v>2.5983239999999999E-7</v>
      </c>
      <c r="L171" s="50">
        <v>2.2832401495500001E-2</v>
      </c>
      <c r="M171" s="51">
        <v>-0.4698099</v>
      </c>
      <c r="N171" s="54">
        <v>0.47822799999999999</v>
      </c>
      <c r="O171" s="54">
        <v>1.6155200000000001</v>
      </c>
      <c r="P171" s="52">
        <f t="shared" si="6"/>
        <v>2.0937480000000002</v>
      </c>
      <c r="Q171" s="42" t="s">
        <v>569</v>
      </c>
      <c r="R171" s="53">
        <f t="shared" si="7"/>
        <v>2.0476424122770638</v>
      </c>
      <c r="S171" s="90">
        <v>0.14339944099999999</v>
      </c>
      <c r="T171" s="91">
        <v>0.09</v>
      </c>
    </row>
    <row r="172" spans="1:20" ht="15">
      <c r="A172" s="29">
        <v>170</v>
      </c>
      <c r="B172" s="42" t="s">
        <v>83</v>
      </c>
      <c r="C172" s="42" t="s">
        <v>84</v>
      </c>
      <c r="D172" s="42" t="s">
        <v>578</v>
      </c>
      <c r="E172" s="42" t="s">
        <v>4</v>
      </c>
      <c r="F172" s="42" t="s">
        <v>5</v>
      </c>
      <c r="G172" s="42" t="s">
        <v>22</v>
      </c>
      <c r="H172" s="42" t="s">
        <v>20</v>
      </c>
      <c r="I172" s="42" t="s">
        <v>23</v>
      </c>
      <c r="J172" s="48">
        <v>0.109</v>
      </c>
      <c r="K172" s="49">
        <v>3.482407E-7</v>
      </c>
      <c r="L172" s="50">
        <v>2.2832401495500001E-2</v>
      </c>
      <c r="M172" s="55">
        <v>-0.4608796</v>
      </c>
      <c r="N172" s="52">
        <v>0.47822799999999999</v>
      </c>
      <c r="O172" s="52">
        <v>1.6155200000000001</v>
      </c>
      <c r="P172" s="52">
        <f t="shared" si="6"/>
        <v>2.0937480000000002</v>
      </c>
      <c r="Q172" s="42" t="s">
        <v>569</v>
      </c>
      <c r="R172" s="53">
        <f t="shared" si="7"/>
        <v>1.9705377479243311</v>
      </c>
      <c r="S172" s="90">
        <v>9.7118055999999994E-2</v>
      </c>
      <c r="T172" s="91">
        <v>0.09</v>
      </c>
    </row>
    <row r="173" spans="1:20" ht="15">
      <c r="A173" s="29">
        <v>171</v>
      </c>
      <c r="B173" s="42" t="s">
        <v>66</v>
      </c>
      <c r="C173" s="42" t="s">
        <v>67</v>
      </c>
      <c r="D173" s="42" t="s">
        <v>578</v>
      </c>
      <c r="E173" s="42" t="s">
        <v>4</v>
      </c>
      <c r="F173" s="42" t="s">
        <v>5</v>
      </c>
      <c r="G173" s="42" t="s">
        <v>70</v>
      </c>
      <c r="H173" s="42" t="s">
        <v>71</v>
      </c>
      <c r="I173" s="42" t="s">
        <v>16</v>
      </c>
      <c r="J173" s="48">
        <v>6.0999999999999999E-2</v>
      </c>
      <c r="K173" s="49">
        <v>5.3850790000000003E-8</v>
      </c>
      <c r="L173" s="50">
        <v>7.0614540926999996E-3</v>
      </c>
      <c r="M173" s="51">
        <v>-2.584517</v>
      </c>
      <c r="N173" s="52">
        <v>6.41988</v>
      </c>
      <c r="O173" s="52">
        <v>25.813500000000001</v>
      </c>
      <c r="P173" s="52">
        <f t="shared" si="6"/>
        <v>32.233380000000004</v>
      </c>
      <c r="Q173" s="42" t="s">
        <v>648</v>
      </c>
      <c r="R173" s="53">
        <f t="shared" si="7"/>
        <v>2.3739871349133761</v>
      </c>
      <c r="S173" s="90">
        <v>0.14616111700000001</v>
      </c>
      <c r="T173" s="91">
        <v>0.06</v>
      </c>
    </row>
    <row r="174" spans="1:20" ht="15">
      <c r="A174" s="29">
        <v>172</v>
      </c>
      <c r="B174" s="42" t="s">
        <v>594</v>
      </c>
      <c r="C174" s="42" t="s">
        <v>9</v>
      </c>
      <c r="D174" s="42" t="s">
        <v>578</v>
      </c>
      <c r="E174" s="42" t="s">
        <v>4</v>
      </c>
      <c r="F174" s="42" t="s">
        <v>5</v>
      </c>
      <c r="G174" s="42" t="s">
        <v>6</v>
      </c>
      <c r="H174" s="42" t="s">
        <v>7</v>
      </c>
      <c r="I174" s="42" t="s">
        <v>8</v>
      </c>
      <c r="J174" s="48">
        <v>7.5999999999999998E-2</v>
      </c>
      <c r="K174" s="49">
        <v>1.440969E-6</v>
      </c>
      <c r="L174" s="50">
        <v>4.7238566242500002E-2</v>
      </c>
      <c r="M174" s="51">
        <v>10.102959999999999</v>
      </c>
      <c r="N174" s="52">
        <v>150.21299999999999</v>
      </c>
      <c r="O174" s="52">
        <v>652.30899999999997</v>
      </c>
      <c r="P174" s="52">
        <f t="shared" si="6"/>
        <v>802.52199999999993</v>
      </c>
      <c r="Q174" s="42" t="s">
        <v>585</v>
      </c>
      <c r="R174" s="53">
        <f t="shared" si="7"/>
        <v>1.7863060922149419</v>
      </c>
      <c r="S174" s="90">
        <v>0.91551390499999996</v>
      </c>
      <c r="T174" s="91">
        <v>7.0000000000000007E-2</v>
      </c>
    </row>
    <row r="175" spans="1:20" ht="15">
      <c r="A175" s="29">
        <v>173</v>
      </c>
      <c r="B175" s="42" t="s">
        <v>594</v>
      </c>
      <c r="C175" s="42" t="s">
        <v>9</v>
      </c>
      <c r="D175" s="42" t="s">
        <v>578</v>
      </c>
      <c r="E175" s="42" t="s">
        <v>4</v>
      </c>
      <c r="F175" s="42" t="s">
        <v>5</v>
      </c>
      <c r="G175" s="42" t="s">
        <v>10</v>
      </c>
      <c r="H175" s="42" t="s">
        <v>11</v>
      </c>
      <c r="I175" s="42" t="s">
        <v>12</v>
      </c>
      <c r="J175" s="48">
        <v>0.14399999999999999</v>
      </c>
      <c r="K175" s="49">
        <v>5.7048390000000002E-7</v>
      </c>
      <c r="L175" s="50">
        <v>2.4935851269000001E-2</v>
      </c>
      <c r="M175" s="51">
        <v>-7.8276830000000004</v>
      </c>
      <c r="N175" s="52">
        <v>150.21299999999999</v>
      </c>
      <c r="O175" s="52">
        <v>652.30899999999997</v>
      </c>
      <c r="P175" s="52">
        <f t="shared" si="6"/>
        <v>802.52199999999993</v>
      </c>
      <c r="Q175" s="42" t="s">
        <v>585</v>
      </c>
      <c r="R175" s="53">
        <f t="shared" si="7"/>
        <v>1.882243321241623</v>
      </c>
      <c r="S175" s="90">
        <v>0.95531724600000001</v>
      </c>
      <c r="T175" s="91">
        <v>0.13</v>
      </c>
    </row>
    <row r="176" spans="1:20" ht="15">
      <c r="A176" s="29">
        <v>174</v>
      </c>
      <c r="B176" s="42" t="s">
        <v>594</v>
      </c>
      <c r="C176" s="42" t="s">
        <v>9</v>
      </c>
      <c r="D176" s="42" t="s">
        <v>578</v>
      </c>
      <c r="E176" s="42" t="s">
        <v>4</v>
      </c>
      <c r="F176" s="42" t="s">
        <v>5</v>
      </c>
      <c r="G176" s="42" t="s">
        <v>13</v>
      </c>
      <c r="H176" s="42" t="s">
        <v>11</v>
      </c>
      <c r="I176" s="42" t="s">
        <v>14</v>
      </c>
      <c r="J176" s="48">
        <v>0.14399999999999999</v>
      </c>
      <c r="K176" s="49">
        <v>5.4329600000000005E-7</v>
      </c>
      <c r="L176" s="50">
        <v>2.4935851269000001E-2</v>
      </c>
      <c r="M176" s="51">
        <v>-7.8356399999999997</v>
      </c>
      <c r="N176" s="52">
        <v>150.21299999999999</v>
      </c>
      <c r="O176" s="52">
        <v>652.30899999999997</v>
      </c>
      <c r="P176" s="52">
        <f t="shared" si="6"/>
        <v>802.52199999999993</v>
      </c>
      <c r="Q176" s="42" t="s">
        <v>585</v>
      </c>
      <c r="R176" s="53">
        <f t="shared" si="7"/>
        <v>1.8860719439198259</v>
      </c>
      <c r="S176" s="90">
        <v>0.144502729</v>
      </c>
      <c r="T176" s="91">
        <v>0.13</v>
      </c>
    </row>
    <row r="177" spans="1:20" ht="15">
      <c r="A177" s="29">
        <v>175</v>
      </c>
      <c r="B177" s="42" t="s">
        <v>594</v>
      </c>
      <c r="C177" s="42" t="s">
        <v>9</v>
      </c>
      <c r="D177" s="42" t="s">
        <v>578</v>
      </c>
      <c r="E177" s="42" t="s">
        <v>4</v>
      </c>
      <c r="F177" s="42" t="s">
        <v>5</v>
      </c>
      <c r="G177" s="42" t="s">
        <v>15</v>
      </c>
      <c r="H177" s="42" t="s">
        <v>11</v>
      </c>
      <c r="I177" s="42" t="s">
        <v>16</v>
      </c>
      <c r="J177" s="48">
        <v>0.14499999999999999</v>
      </c>
      <c r="K177" s="49">
        <v>3.8758020000000002E-7</v>
      </c>
      <c r="L177" s="50">
        <v>2.4935851269000001E-2</v>
      </c>
      <c r="M177" s="51">
        <v>-7.8155029999999996</v>
      </c>
      <c r="N177" s="52">
        <v>150.21299999999999</v>
      </c>
      <c r="O177" s="52">
        <v>652.30899999999997</v>
      </c>
      <c r="P177" s="52">
        <f t="shared" si="6"/>
        <v>802.52199999999993</v>
      </c>
      <c r="Q177" s="42" t="s">
        <v>585</v>
      </c>
      <c r="R177" s="53">
        <f t="shared" si="7"/>
        <v>1.887213497836705</v>
      </c>
      <c r="S177" s="90">
        <v>0.99937108699999999</v>
      </c>
      <c r="T177" s="91">
        <v>0.13</v>
      </c>
    </row>
    <row r="178" spans="1:20" ht="15">
      <c r="A178" s="29">
        <v>176</v>
      </c>
      <c r="B178" s="42" t="s">
        <v>598</v>
      </c>
      <c r="C178" s="42" t="s">
        <v>218</v>
      </c>
      <c r="D178" s="42" t="s">
        <v>578</v>
      </c>
      <c r="E178" s="42" t="s">
        <v>4</v>
      </c>
      <c r="F178" s="42" t="s">
        <v>5</v>
      </c>
      <c r="G178" s="42" t="s">
        <v>10</v>
      </c>
      <c r="H178" s="42" t="s">
        <v>11</v>
      </c>
      <c r="I178" s="42" t="s">
        <v>12</v>
      </c>
      <c r="J178" s="48">
        <v>0.14399999999999999</v>
      </c>
      <c r="K178" s="49">
        <v>7.8618700000000005E-7</v>
      </c>
      <c r="L178" s="50">
        <v>3.4364233770000002E-2</v>
      </c>
      <c r="M178" s="51">
        <v>-4.6869689999999999E-2</v>
      </c>
      <c r="N178" s="52">
        <v>8.5050300000000002E-3</v>
      </c>
      <c r="O178" s="52">
        <v>2.0886399999999999E-2</v>
      </c>
      <c r="P178" s="52">
        <f t="shared" si="6"/>
        <v>2.939143E-2</v>
      </c>
      <c r="Q178" s="42" t="s">
        <v>593</v>
      </c>
      <c r="R178" s="53">
        <f t="shared" si="7"/>
        <v>1.8425941923585483</v>
      </c>
      <c r="S178" s="90">
        <v>0.294850269</v>
      </c>
      <c r="T178" s="91">
        <v>0.13</v>
      </c>
    </row>
    <row r="179" spans="1:20" ht="15">
      <c r="A179" s="29">
        <v>177</v>
      </c>
      <c r="B179" s="42" t="s">
        <v>598</v>
      </c>
      <c r="C179" s="42" t="s">
        <v>218</v>
      </c>
      <c r="D179" s="42" t="s">
        <v>578</v>
      </c>
      <c r="E179" s="42" t="s">
        <v>4</v>
      </c>
      <c r="F179" s="42" t="s">
        <v>5</v>
      </c>
      <c r="G179" s="42" t="s">
        <v>13</v>
      </c>
      <c r="H179" s="42" t="s">
        <v>11</v>
      </c>
      <c r="I179" s="42" t="s">
        <v>14</v>
      </c>
      <c r="J179" s="48">
        <v>0.14399999999999999</v>
      </c>
      <c r="K179" s="49">
        <v>6.1476819999999997E-7</v>
      </c>
      <c r="L179" s="50">
        <v>3.4364233770000002E-2</v>
      </c>
      <c r="M179" s="51">
        <v>-4.7261129999999998E-2</v>
      </c>
      <c r="N179" s="52">
        <v>8.5050300000000002E-3</v>
      </c>
      <c r="O179" s="52">
        <v>2.0886399999999999E-2</v>
      </c>
      <c r="P179" s="52">
        <f t="shared" si="6"/>
        <v>2.939143E-2</v>
      </c>
      <c r="Q179" s="42" t="s">
        <v>593</v>
      </c>
      <c r="R179" s="53">
        <f t="shared" si="7"/>
        <v>1.8735001767236383</v>
      </c>
      <c r="S179" s="90">
        <v>0.30202618199999998</v>
      </c>
      <c r="T179" s="91">
        <v>0.13</v>
      </c>
    </row>
    <row r="180" spans="1:20" ht="15">
      <c r="A180" s="29">
        <v>178</v>
      </c>
      <c r="B180" s="42" t="s">
        <v>598</v>
      </c>
      <c r="C180" s="42" t="s">
        <v>218</v>
      </c>
      <c r="D180" s="42" t="s">
        <v>578</v>
      </c>
      <c r="E180" s="42" t="s">
        <v>4</v>
      </c>
      <c r="F180" s="42" t="s">
        <v>5</v>
      </c>
      <c r="G180" s="42" t="s">
        <v>15</v>
      </c>
      <c r="H180" s="42" t="s">
        <v>11</v>
      </c>
      <c r="I180" s="42" t="s">
        <v>16</v>
      </c>
      <c r="J180" s="48">
        <v>0.14499999999999999</v>
      </c>
      <c r="K180" s="49">
        <v>6.3087640000000001E-7</v>
      </c>
      <c r="L180" s="50">
        <v>3.4364233770000002E-2</v>
      </c>
      <c r="M180" s="51">
        <v>-4.6498409999999997E-2</v>
      </c>
      <c r="N180" s="52">
        <v>8.5050300000000002E-3</v>
      </c>
      <c r="O180" s="52">
        <v>2.0886399999999999E-2</v>
      </c>
      <c r="P180" s="52">
        <f t="shared" si="6"/>
        <v>2.939143E-2</v>
      </c>
      <c r="Q180" s="42" t="s">
        <v>593</v>
      </c>
      <c r="R180" s="53">
        <f t="shared" si="7"/>
        <v>1.8239780227105054</v>
      </c>
      <c r="S180" s="90">
        <v>0.53106774800000001</v>
      </c>
      <c r="T180" s="91">
        <v>0.13</v>
      </c>
    </row>
    <row r="181" spans="1:20" ht="15">
      <c r="A181" s="29">
        <v>179</v>
      </c>
      <c r="B181" s="42" t="s">
        <v>40</v>
      </c>
      <c r="C181" s="42" t="s">
        <v>41</v>
      </c>
      <c r="D181" s="42" t="s">
        <v>578</v>
      </c>
      <c r="E181" s="42" t="s">
        <v>4</v>
      </c>
      <c r="F181" s="42" t="s">
        <v>5</v>
      </c>
      <c r="G181" s="42" t="s">
        <v>50</v>
      </c>
      <c r="H181" s="42" t="s">
        <v>51</v>
      </c>
      <c r="I181" s="42" t="s">
        <v>35</v>
      </c>
      <c r="J181" s="48">
        <v>0.34099999999999997</v>
      </c>
      <c r="K181" s="49">
        <v>3.7695899999999998E-7</v>
      </c>
      <c r="L181" s="50">
        <v>5.6091921109999998E-3</v>
      </c>
      <c r="M181" s="51">
        <v>-5.2266240000000002</v>
      </c>
      <c r="N181" s="52">
        <v>198.3</v>
      </c>
      <c r="O181" s="52">
        <v>426.02199999999999</v>
      </c>
      <c r="P181" s="52">
        <f t="shared" si="6"/>
        <v>624.322</v>
      </c>
      <c r="Q181" s="42" t="s">
        <v>401</v>
      </c>
      <c r="R181" s="53">
        <f t="shared" si="7"/>
        <v>1.9665439959664077</v>
      </c>
      <c r="S181" s="90">
        <v>0.763520965</v>
      </c>
      <c r="T181" s="91">
        <v>0.34</v>
      </c>
    </row>
    <row r="182" spans="1:20" ht="15">
      <c r="A182" s="29">
        <v>180</v>
      </c>
      <c r="B182" s="42" t="s">
        <v>40</v>
      </c>
      <c r="C182" s="42" t="s">
        <v>41</v>
      </c>
      <c r="D182" s="42" t="s">
        <v>578</v>
      </c>
      <c r="E182" s="42" t="s">
        <v>4</v>
      </c>
      <c r="F182" s="42" t="s">
        <v>5</v>
      </c>
      <c r="G182" s="42" t="s">
        <v>52</v>
      </c>
      <c r="H182" s="42" t="s">
        <v>53</v>
      </c>
      <c r="I182" s="42" t="s">
        <v>12</v>
      </c>
      <c r="J182" s="48">
        <v>0.35599999999999998</v>
      </c>
      <c r="K182" s="49">
        <v>3.8498229999999998E-7</v>
      </c>
      <c r="L182" s="50">
        <v>5.6091921109999998E-3</v>
      </c>
      <c r="M182" s="51">
        <v>5.1724880000000004</v>
      </c>
      <c r="N182" s="52">
        <v>198.3</v>
      </c>
      <c r="O182" s="52">
        <v>426.02199999999999</v>
      </c>
      <c r="P182" s="52">
        <f t="shared" si="6"/>
        <v>624.322</v>
      </c>
      <c r="Q182" s="42" t="s">
        <v>401</v>
      </c>
      <c r="R182" s="53">
        <f t="shared" si="7"/>
        <v>1.9649712731891731</v>
      </c>
      <c r="S182" s="90">
        <v>6.882373E-2</v>
      </c>
      <c r="T182" s="91">
        <v>0.34</v>
      </c>
    </row>
    <row r="183" spans="1:20" ht="15">
      <c r="A183" s="29">
        <v>181</v>
      </c>
      <c r="B183" s="42" t="s">
        <v>40</v>
      </c>
      <c r="C183" s="42" t="s">
        <v>41</v>
      </c>
      <c r="D183" s="42" t="s">
        <v>578</v>
      </c>
      <c r="E183" s="42" t="s">
        <v>4</v>
      </c>
      <c r="F183" s="42" t="s">
        <v>5</v>
      </c>
      <c r="G183" s="42" t="s">
        <v>54</v>
      </c>
      <c r="H183" s="42" t="s">
        <v>53</v>
      </c>
      <c r="I183" s="42" t="s">
        <v>35</v>
      </c>
      <c r="J183" s="48">
        <v>0.35499999999999998</v>
      </c>
      <c r="K183" s="49">
        <v>2.2674629999999999E-7</v>
      </c>
      <c r="L183" s="50">
        <v>4.2476060455714296E-3</v>
      </c>
      <c r="M183" s="51">
        <v>5.2644399999999996</v>
      </c>
      <c r="N183" s="52">
        <v>198.3</v>
      </c>
      <c r="O183" s="52">
        <v>426.02199999999999</v>
      </c>
      <c r="P183" s="52">
        <f t="shared" si="6"/>
        <v>624.322</v>
      </c>
      <c r="Q183" s="42" t="s">
        <v>401</v>
      </c>
      <c r="R183" s="53">
        <f t="shared" si="7"/>
        <v>2.0328895574404102</v>
      </c>
      <c r="S183" s="90">
        <v>3.5602829000000003E-2</v>
      </c>
      <c r="T183" s="91">
        <v>0.34</v>
      </c>
    </row>
    <row r="184" spans="1:20" ht="15">
      <c r="A184" s="29">
        <v>182</v>
      </c>
      <c r="B184" s="42" t="s">
        <v>40</v>
      </c>
      <c r="C184" s="42" t="s">
        <v>41</v>
      </c>
      <c r="D184" s="42" t="s">
        <v>578</v>
      </c>
      <c r="E184" s="42" t="s">
        <v>4</v>
      </c>
      <c r="F184" s="42" t="s">
        <v>5</v>
      </c>
      <c r="G184" s="42" t="s">
        <v>33</v>
      </c>
      <c r="H184" s="42" t="s">
        <v>34</v>
      </c>
      <c r="I184" s="42" t="s">
        <v>35</v>
      </c>
      <c r="J184" s="48">
        <v>0.187</v>
      </c>
      <c r="K184" s="49">
        <v>9.9501089999999994E-8</v>
      </c>
      <c r="L184" s="50">
        <v>3.1317646769999999E-3</v>
      </c>
      <c r="M184" s="51">
        <v>6.749428</v>
      </c>
      <c r="N184" s="52">
        <v>198.3</v>
      </c>
      <c r="O184" s="52">
        <v>426.02199999999999</v>
      </c>
      <c r="P184" s="52">
        <f t="shared" si="6"/>
        <v>624.322</v>
      </c>
      <c r="Q184" s="42" t="s">
        <v>401</v>
      </c>
      <c r="R184" s="53">
        <f t="shared" si="7"/>
        <v>2.2186431052758389</v>
      </c>
      <c r="S184" s="90">
        <v>9.8367874999999994E-2</v>
      </c>
      <c r="T184" s="91">
        <v>0.17</v>
      </c>
    </row>
    <row r="185" spans="1:20" ht="15">
      <c r="A185" s="29">
        <v>183</v>
      </c>
      <c r="B185" s="42" t="s">
        <v>40</v>
      </c>
      <c r="C185" s="42" t="s">
        <v>41</v>
      </c>
      <c r="D185" s="42" t="s">
        <v>578</v>
      </c>
      <c r="E185" s="42" t="s">
        <v>4</v>
      </c>
      <c r="F185" s="42" t="s">
        <v>5</v>
      </c>
      <c r="G185" s="42" t="s">
        <v>55</v>
      </c>
      <c r="H185" s="42" t="s">
        <v>56</v>
      </c>
      <c r="I185" s="42" t="s">
        <v>57</v>
      </c>
      <c r="J185" s="48">
        <v>0.13700000000000001</v>
      </c>
      <c r="K185" s="49">
        <v>1.194145E-7</v>
      </c>
      <c r="L185" s="50">
        <v>3.1317646769999999E-3</v>
      </c>
      <c r="M185" s="55">
        <v>7.6300780000000001</v>
      </c>
      <c r="N185" s="52">
        <v>198.3</v>
      </c>
      <c r="O185" s="52">
        <v>426.02199999999999</v>
      </c>
      <c r="P185" s="52">
        <f t="shared" si="6"/>
        <v>624.322</v>
      </c>
      <c r="Q185" s="42" t="s">
        <v>401</v>
      </c>
      <c r="R185" s="53">
        <f t="shared" si="7"/>
        <v>2.2050105658983656</v>
      </c>
      <c r="S185" s="90">
        <v>0.20431544700000001</v>
      </c>
      <c r="T185" s="91">
        <v>0.13</v>
      </c>
    </row>
    <row r="186" spans="1:20" ht="15">
      <c r="A186" s="29">
        <v>184</v>
      </c>
      <c r="B186" s="42" t="s">
        <v>40</v>
      </c>
      <c r="C186" s="42" t="s">
        <v>41</v>
      </c>
      <c r="D186" s="42" t="s">
        <v>578</v>
      </c>
      <c r="E186" s="42" t="s">
        <v>4</v>
      </c>
      <c r="F186" s="42" t="s">
        <v>5</v>
      </c>
      <c r="G186" s="42" t="s">
        <v>58</v>
      </c>
      <c r="H186" s="42" t="s">
        <v>56</v>
      </c>
      <c r="I186" s="42" t="s">
        <v>59</v>
      </c>
      <c r="J186" s="48">
        <v>0.13600000000000001</v>
      </c>
      <c r="K186" s="49">
        <v>2.2231799999999999E-7</v>
      </c>
      <c r="L186" s="50">
        <v>4.2476060455714296E-3</v>
      </c>
      <c r="M186" s="51">
        <v>7.4780660000000001</v>
      </c>
      <c r="N186" s="52">
        <v>198.3</v>
      </c>
      <c r="O186" s="52">
        <v>426.02199999999999</v>
      </c>
      <c r="P186" s="52">
        <f t="shared" si="6"/>
        <v>624.322</v>
      </c>
      <c r="Q186" s="42" t="s">
        <v>401</v>
      </c>
      <c r="R186" s="53">
        <f t="shared" si="7"/>
        <v>2.1050023994593277</v>
      </c>
      <c r="S186" s="92">
        <v>0.27628050599999998</v>
      </c>
      <c r="T186" s="93">
        <v>0.13</v>
      </c>
    </row>
    <row r="187" spans="1:20" ht="15">
      <c r="A187" s="29">
        <v>185</v>
      </c>
      <c r="B187" s="42" t="s">
        <v>66</v>
      </c>
      <c r="C187" s="42" t="s">
        <v>67</v>
      </c>
      <c r="D187" s="42" t="s">
        <v>578</v>
      </c>
      <c r="E187" s="42" t="s">
        <v>4</v>
      </c>
      <c r="F187" s="42" t="s">
        <v>5</v>
      </c>
      <c r="G187" s="42" t="s">
        <v>72</v>
      </c>
      <c r="H187" s="42" t="s">
        <v>73</v>
      </c>
      <c r="I187" s="42" t="s">
        <v>74</v>
      </c>
      <c r="J187" s="48">
        <v>0.155</v>
      </c>
      <c r="K187" s="49">
        <v>7.1535700000000004E-7</v>
      </c>
      <c r="L187" s="50">
        <v>4.6902381705000003E-2</v>
      </c>
      <c r="M187" s="55">
        <v>-1.5571470000000001</v>
      </c>
      <c r="N187" s="52">
        <v>6.41988</v>
      </c>
      <c r="O187" s="52">
        <v>25.813500000000001</v>
      </c>
      <c r="P187" s="52">
        <f t="shared" si="6"/>
        <v>32.233380000000004</v>
      </c>
      <c r="Q187" s="42" t="s">
        <v>648</v>
      </c>
      <c r="R187" s="53">
        <f t="shared" si="7"/>
        <v>1.9704788666859554</v>
      </c>
      <c r="S187" s="90">
        <v>0.293302061</v>
      </c>
      <c r="T187" s="91">
        <v>0.16</v>
      </c>
    </row>
    <row r="188" spans="1:20" ht="15">
      <c r="A188" s="29">
        <v>186</v>
      </c>
      <c r="B188" s="42" t="s">
        <v>634</v>
      </c>
      <c r="C188" s="42" t="s">
        <v>30</v>
      </c>
      <c r="D188" s="42" t="s">
        <v>578</v>
      </c>
      <c r="E188" s="42" t="s">
        <v>17</v>
      </c>
      <c r="F188" s="42" t="s">
        <v>18</v>
      </c>
      <c r="G188" s="42" t="s">
        <v>19</v>
      </c>
      <c r="H188" s="42" t="s">
        <v>20</v>
      </c>
      <c r="I188" s="42" t="s">
        <v>21</v>
      </c>
      <c r="J188" s="42">
        <v>0.109</v>
      </c>
      <c r="K188" s="56">
        <v>2.809968E-12</v>
      </c>
      <c r="L188" s="50">
        <v>3.2660404857000002E-7</v>
      </c>
      <c r="M188" s="51">
        <v>0.37141220000000003</v>
      </c>
      <c r="N188" s="52">
        <v>91.285799999999995</v>
      </c>
      <c r="O188" s="52">
        <v>512.745</v>
      </c>
      <c r="P188" s="52">
        <f t="shared" si="6"/>
        <v>604.0308</v>
      </c>
      <c r="Q188" s="59" t="s">
        <v>407</v>
      </c>
      <c r="R188" s="53">
        <f t="shared" si="7"/>
        <v>4.4359581861097928E-3</v>
      </c>
      <c r="S188" s="90">
        <v>0.937576152</v>
      </c>
      <c r="T188" s="91">
        <v>0.09</v>
      </c>
    </row>
    <row r="189" spans="1:20" ht="15">
      <c r="A189" s="29">
        <v>187</v>
      </c>
      <c r="B189" s="42" t="s">
        <v>634</v>
      </c>
      <c r="C189" s="42" t="s">
        <v>30</v>
      </c>
      <c r="D189" s="42" t="s">
        <v>578</v>
      </c>
      <c r="E189" s="42" t="s">
        <v>17</v>
      </c>
      <c r="F189" s="42" t="s">
        <v>18</v>
      </c>
      <c r="G189" s="42" t="s">
        <v>19</v>
      </c>
      <c r="H189" s="42" t="s">
        <v>20</v>
      </c>
      <c r="I189" s="42" t="s">
        <v>21</v>
      </c>
      <c r="J189" s="42">
        <v>0.109</v>
      </c>
      <c r="K189" s="56">
        <v>2.809968E-12</v>
      </c>
      <c r="L189" s="50">
        <v>3.2660404857000002E-7</v>
      </c>
      <c r="M189" s="51">
        <v>11.50118</v>
      </c>
      <c r="N189" s="52">
        <v>191.84800000000001</v>
      </c>
      <c r="O189" s="52">
        <v>432.17099999999999</v>
      </c>
      <c r="P189" s="52">
        <f t="shared" si="6"/>
        <v>624.01900000000001</v>
      </c>
      <c r="Q189" s="59" t="s">
        <v>401</v>
      </c>
      <c r="R189" s="53">
        <f t="shared" si="7"/>
        <v>4.1173822255054713</v>
      </c>
      <c r="S189" s="90">
        <v>0.80482509800000002</v>
      </c>
      <c r="T189" s="91">
        <v>0.09</v>
      </c>
    </row>
    <row r="190" spans="1:20" ht="15">
      <c r="A190" s="29">
        <v>188</v>
      </c>
      <c r="B190" s="42" t="s">
        <v>634</v>
      </c>
      <c r="C190" s="42" t="s">
        <v>30</v>
      </c>
      <c r="D190" s="42" t="s">
        <v>578</v>
      </c>
      <c r="E190" s="42" t="s">
        <v>17</v>
      </c>
      <c r="F190" s="42" t="s">
        <v>18</v>
      </c>
      <c r="G190" s="42" t="s">
        <v>19</v>
      </c>
      <c r="H190" s="42" t="s">
        <v>20</v>
      </c>
      <c r="I190" s="42" t="s">
        <v>21</v>
      </c>
      <c r="J190" s="42">
        <v>0.109</v>
      </c>
      <c r="K190" s="56">
        <v>2.809968E-12</v>
      </c>
      <c r="L190" s="50">
        <v>3.2660404857000002E-7</v>
      </c>
      <c r="M190" s="51">
        <v>-0.60620719999999995</v>
      </c>
      <c r="N190" s="60">
        <v>0.27748899999999999</v>
      </c>
      <c r="O190" s="60">
        <v>3.4523299999999999</v>
      </c>
      <c r="P190" s="52">
        <f t="shared" si="6"/>
        <v>3.729819</v>
      </c>
      <c r="Q190" s="59" t="s">
        <v>568</v>
      </c>
      <c r="R190" s="53">
        <f t="shared" si="7"/>
        <v>1.9137650592878082</v>
      </c>
      <c r="S190" s="90">
        <v>0.37256631699999998</v>
      </c>
      <c r="T190" s="91">
        <v>0.09</v>
      </c>
    </row>
    <row r="191" spans="1:20" ht="15">
      <c r="A191" s="29">
        <v>189</v>
      </c>
      <c r="B191" s="42" t="s">
        <v>634</v>
      </c>
      <c r="C191" s="42" t="s">
        <v>30</v>
      </c>
      <c r="D191" s="42" t="s">
        <v>578</v>
      </c>
      <c r="E191" s="42" t="s">
        <v>17</v>
      </c>
      <c r="F191" s="42" t="s">
        <v>18</v>
      </c>
      <c r="G191" s="42" t="s">
        <v>19</v>
      </c>
      <c r="H191" s="42" t="s">
        <v>20</v>
      </c>
      <c r="I191" s="42" t="s">
        <v>21</v>
      </c>
      <c r="J191" s="42">
        <v>0.109</v>
      </c>
      <c r="K191" s="56">
        <v>2.809968E-12</v>
      </c>
      <c r="L191" s="50">
        <v>3.2660404857000002E-7</v>
      </c>
      <c r="M191" s="51">
        <v>-0.47350199999999998</v>
      </c>
      <c r="N191" s="60">
        <v>0.47358</v>
      </c>
      <c r="O191" s="60">
        <v>1.61955</v>
      </c>
      <c r="P191" s="52">
        <f t="shared" si="6"/>
        <v>2.0931299999999999</v>
      </c>
      <c r="Q191" s="59" t="s">
        <v>569</v>
      </c>
      <c r="R191" s="53">
        <f t="shared" si="7"/>
        <v>2.0805666405358938</v>
      </c>
      <c r="S191" s="90">
        <v>0.14339944099999999</v>
      </c>
      <c r="T191" s="91">
        <v>0.09</v>
      </c>
    </row>
    <row r="192" spans="1:20" ht="15">
      <c r="A192" s="29">
        <v>190</v>
      </c>
      <c r="B192" s="42" t="s">
        <v>634</v>
      </c>
      <c r="C192" s="42" t="s">
        <v>30</v>
      </c>
      <c r="D192" s="42" t="s">
        <v>578</v>
      </c>
      <c r="E192" s="42" t="s">
        <v>17</v>
      </c>
      <c r="F192" s="42" t="s">
        <v>18</v>
      </c>
      <c r="G192" s="42" t="s">
        <v>26</v>
      </c>
      <c r="H192" s="42" t="s">
        <v>20</v>
      </c>
      <c r="I192" s="42" t="s">
        <v>23</v>
      </c>
      <c r="J192" s="42">
        <v>0.14699999999999999</v>
      </c>
      <c r="K192" s="56">
        <v>2.4253519999999999E-10</v>
      </c>
      <c r="L192" s="50">
        <v>1.0601213592E-5</v>
      </c>
      <c r="M192" s="51">
        <v>8.878991E-2</v>
      </c>
      <c r="N192" s="52">
        <v>91.285799999999995</v>
      </c>
      <c r="O192" s="52">
        <v>512.745</v>
      </c>
      <c r="P192" s="52">
        <f t="shared" si="6"/>
        <v>604.0308</v>
      </c>
      <c r="Q192" s="58" t="s">
        <v>407</v>
      </c>
      <c r="R192" s="53">
        <f t="shared" si="7"/>
        <v>3.2731394529552982E-4</v>
      </c>
      <c r="S192" s="90">
        <v>0.97437365799999998</v>
      </c>
      <c r="T192" s="91">
        <v>0.13</v>
      </c>
    </row>
    <row r="193" spans="1:20" ht="15">
      <c r="A193" s="29">
        <v>191</v>
      </c>
      <c r="B193" s="42" t="s">
        <v>634</v>
      </c>
      <c r="C193" s="42" t="s">
        <v>30</v>
      </c>
      <c r="D193" s="42" t="s">
        <v>578</v>
      </c>
      <c r="E193" s="42" t="s">
        <v>17</v>
      </c>
      <c r="F193" s="42" t="s">
        <v>18</v>
      </c>
      <c r="G193" s="42" t="s">
        <v>26</v>
      </c>
      <c r="H193" s="42" t="s">
        <v>20</v>
      </c>
      <c r="I193" s="42" t="s">
        <v>23</v>
      </c>
      <c r="J193" s="42">
        <v>0.14699999999999999</v>
      </c>
      <c r="K193" s="56">
        <v>2.4253519999999999E-10</v>
      </c>
      <c r="L193" s="50">
        <v>1.0601213592E-5</v>
      </c>
      <c r="M193" s="51">
        <v>9.2909769999999998</v>
      </c>
      <c r="N193" s="52">
        <v>191.84800000000001</v>
      </c>
      <c r="O193" s="52">
        <v>432.17099999999999</v>
      </c>
      <c r="P193" s="52">
        <f t="shared" si="6"/>
        <v>624.01900000000001</v>
      </c>
      <c r="Q193" s="59" t="s">
        <v>401</v>
      </c>
      <c r="R193" s="53">
        <f t="shared" si="7"/>
        <v>3.4691359407259736</v>
      </c>
      <c r="S193" s="90">
        <v>4.4231011000000001E-2</v>
      </c>
      <c r="T193" s="91">
        <v>0.13</v>
      </c>
    </row>
    <row r="194" spans="1:20" ht="15">
      <c r="A194" s="29">
        <v>192</v>
      </c>
      <c r="B194" s="42" t="s">
        <v>634</v>
      </c>
      <c r="C194" s="42" t="s">
        <v>30</v>
      </c>
      <c r="D194" s="42" t="s">
        <v>578</v>
      </c>
      <c r="E194" s="42" t="s">
        <v>17</v>
      </c>
      <c r="F194" s="42" t="s">
        <v>18</v>
      </c>
      <c r="G194" s="42" t="s">
        <v>26</v>
      </c>
      <c r="H194" s="42" t="s">
        <v>20</v>
      </c>
      <c r="I194" s="42" t="s">
        <v>23</v>
      </c>
      <c r="J194" s="42">
        <v>0.14699999999999999</v>
      </c>
      <c r="K194" s="56">
        <v>2.4253519999999999E-10</v>
      </c>
      <c r="L194" s="50">
        <v>1.0601213592E-5</v>
      </c>
      <c r="M194" s="51">
        <v>-0.49083929999999998</v>
      </c>
      <c r="N194" s="60">
        <v>0.27748899999999999</v>
      </c>
      <c r="O194" s="60">
        <v>3.4523299999999999</v>
      </c>
      <c r="P194" s="52">
        <f t="shared" ref="P194:P257" si="8">N194+O194</f>
        <v>3.729819</v>
      </c>
      <c r="Q194" s="59" t="s">
        <v>568</v>
      </c>
      <c r="R194" s="53">
        <f t="shared" ref="R194:R257" si="9">2*M194^2*J194*(1-J194)/P194*100</f>
        <v>1.6198964765563806</v>
      </c>
      <c r="S194" s="90">
        <v>0.241573966</v>
      </c>
      <c r="T194" s="91">
        <v>0.13</v>
      </c>
    </row>
    <row r="195" spans="1:20" ht="15">
      <c r="A195" s="29">
        <v>193</v>
      </c>
      <c r="B195" s="42" t="s">
        <v>634</v>
      </c>
      <c r="C195" s="42" t="s">
        <v>30</v>
      </c>
      <c r="D195" s="42" t="s">
        <v>578</v>
      </c>
      <c r="E195" s="42" t="s">
        <v>17</v>
      </c>
      <c r="F195" s="42" t="s">
        <v>18</v>
      </c>
      <c r="G195" s="42" t="s">
        <v>26</v>
      </c>
      <c r="H195" s="42" t="s">
        <v>20</v>
      </c>
      <c r="I195" s="42" t="s">
        <v>23</v>
      </c>
      <c r="J195" s="42">
        <v>0.14699999999999999</v>
      </c>
      <c r="K195" s="56">
        <v>2.4253519999999999E-10</v>
      </c>
      <c r="L195" s="50">
        <v>1.0601213592E-5</v>
      </c>
      <c r="M195" s="51">
        <v>-0.39182830000000002</v>
      </c>
      <c r="N195" s="60">
        <v>0.47358</v>
      </c>
      <c r="O195" s="60">
        <v>1.61955</v>
      </c>
      <c r="P195" s="52">
        <f t="shared" si="8"/>
        <v>2.0931299999999999</v>
      </c>
      <c r="Q195" s="59" t="s">
        <v>569</v>
      </c>
      <c r="R195" s="53">
        <f t="shared" si="9"/>
        <v>1.8394659755517795</v>
      </c>
      <c r="S195" s="90">
        <v>0.27519389500000002</v>
      </c>
      <c r="T195" s="91">
        <v>0.13</v>
      </c>
    </row>
    <row r="196" spans="1:20" ht="15">
      <c r="A196" s="29">
        <v>194</v>
      </c>
      <c r="B196" s="42" t="s">
        <v>634</v>
      </c>
      <c r="C196" s="42" t="s">
        <v>30</v>
      </c>
      <c r="D196" s="42" t="s">
        <v>578</v>
      </c>
      <c r="E196" s="42" t="s">
        <v>17</v>
      </c>
      <c r="F196" s="42" t="s">
        <v>18</v>
      </c>
      <c r="G196" s="42" t="s">
        <v>22</v>
      </c>
      <c r="H196" s="42" t="s">
        <v>20</v>
      </c>
      <c r="I196" s="42" t="s">
        <v>23</v>
      </c>
      <c r="J196" s="42">
        <v>0.109</v>
      </c>
      <c r="K196" s="56">
        <v>4.981378E-12</v>
      </c>
      <c r="L196" s="50">
        <v>3.2660404857000002E-7</v>
      </c>
      <c r="M196" s="51">
        <v>0.35788039999999999</v>
      </c>
      <c r="N196" s="52">
        <v>91.285799999999995</v>
      </c>
      <c r="O196" s="52">
        <v>512.745</v>
      </c>
      <c r="P196" s="52">
        <f t="shared" si="8"/>
        <v>604.0308</v>
      </c>
      <c r="Q196" s="59" t="s">
        <v>407</v>
      </c>
      <c r="R196" s="53">
        <f t="shared" si="9"/>
        <v>4.1186125792285139E-3</v>
      </c>
      <c r="S196" s="90">
        <v>0.90409369799999995</v>
      </c>
      <c r="T196" s="91">
        <v>0.09</v>
      </c>
    </row>
    <row r="197" spans="1:20" ht="15">
      <c r="A197" s="29">
        <v>195</v>
      </c>
      <c r="B197" s="42" t="s">
        <v>634</v>
      </c>
      <c r="C197" s="42" t="s">
        <v>30</v>
      </c>
      <c r="D197" s="42" t="s">
        <v>578</v>
      </c>
      <c r="E197" s="42" t="s">
        <v>17</v>
      </c>
      <c r="F197" s="42" t="s">
        <v>18</v>
      </c>
      <c r="G197" s="42" t="s">
        <v>22</v>
      </c>
      <c r="H197" s="42" t="s">
        <v>20</v>
      </c>
      <c r="I197" s="42" t="s">
        <v>23</v>
      </c>
      <c r="J197" s="42">
        <v>0.109</v>
      </c>
      <c r="K197" s="56">
        <v>4.981378E-12</v>
      </c>
      <c r="L197" s="50">
        <v>3.2660404857000002E-7</v>
      </c>
      <c r="M197" s="51">
        <v>11.32565</v>
      </c>
      <c r="N197" s="52">
        <v>191.84800000000001</v>
      </c>
      <c r="O197" s="52">
        <v>432.17099999999999</v>
      </c>
      <c r="P197" s="52">
        <f t="shared" si="8"/>
        <v>624.01900000000001</v>
      </c>
      <c r="Q197" s="59" t="s">
        <v>401</v>
      </c>
      <c r="R197" s="53">
        <f t="shared" si="9"/>
        <v>3.992663018236712</v>
      </c>
      <c r="S197" s="90">
        <v>3.8790349000000002E-2</v>
      </c>
      <c r="T197" s="91">
        <v>0.09</v>
      </c>
    </row>
    <row r="198" spans="1:20" ht="15">
      <c r="A198" s="29">
        <v>196</v>
      </c>
      <c r="B198" s="42" t="s">
        <v>634</v>
      </c>
      <c r="C198" s="42" t="s">
        <v>30</v>
      </c>
      <c r="D198" s="42" t="s">
        <v>578</v>
      </c>
      <c r="E198" s="42" t="s">
        <v>17</v>
      </c>
      <c r="F198" s="42" t="s">
        <v>18</v>
      </c>
      <c r="G198" s="42" t="s">
        <v>22</v>
      </c>
      <c r="H198" s="42" t="s">
        <v>20</v>
      </c>
      <c r="I198" s="42" t="s">
        <v>23</v>
      </c>
      <c r="J198" s="42">
        <v>0.109</v>
      </c>
      <c r="K198" s="56">
        <v>4.981378E-12</v>
      </c>
      <c r="L198" s="50">
        <v>3.2660404857000002E-7</v>
      </c>
      <c r="M198" s="51">
        <v>-0.59889519999999996</v>
      </c>
      <c r="N198" s="60">
        <v>0.27748899999999999</v>
      </c>
      <c r="O198" s="60">
        <v>3.4523299999999999</v>
      </c>
      <c r="P198" s="52">
        <f t="shared" si="8"/>
        <v>3.729819</v>
      </c>
      <c r="Q198" s="59" t="s">
        <v>568</v>
      </c>
      <c r="R198" s="53">
        <f t="shared" si="9"/>
        <v>1.8678762726215004</v>
      </c>
      <c r="S198" s="90">
        <v>0.34126256100000002</v>
      </c>
      <c r="T198" s="91">
        <v>0.09</v>
      </c>
    </row>
    <row r="199" spans="1:20" ht="15">
      <c r="A199" s="29">
        <v>197</v>
      </c>
      <c r="B199" s="42" t="s">
        <v>634</v>
      </c>
      <c r="C199" s="42" t="s">
        <v>30</v>
      </c>
      <c r="D199" s="42" t="s">
        <v>578</v>
      </c>
      <c r="E199" s="42" t="s">
        <v>17</v>
      </c>
      <c r="F199" s="42" t="s">
        <v>18</v>
      </c>
      <c r="G199" s="42" t="s">
        <v>22</v>
      </c>
      <c r="H199" s="42" t="s">
        <v>20</v>
      </c>
      <c r="I199" s="42" t="s">
        <v>23</v>
      </c>
      <c r="J199" s="42">
        <v>0.109</v>
      </c>
      <c r="K199" s="56">
        <v>4.981378E-12</v>
      </c>
      <c r="L199" s="50">
        <v>3.2660404857000002E-7</v>
      </c>
      <c r="M199" s="51">
        <v>-0.46461570000000002</v>
      </c>
      <c r="N199" s="60">
        <v>0.47358</v>
      </c>
      <c r="O199" s="60">
        <v>1.61955</v>
      </c>
      <c r="P199" s="52">
        <f t="shared" si="8"/>
        <v>2.0931299999999999</v>
      </c>
      <c r="Q199" s="59" t="s">
        <v>569</v>
      </c>
      <c r="R199" s="53">
        <f t="shared" si="9"/>
        <v>2.0032066698851216</v>
      </c>
      <c r="S199" s="90">
        <v>9.7118055999999994E-2</v>
      </c>
      <c r="T199" s="91">
        <v>0.09</v>
      </c>
    </row>
    <row r="200" spans="1:20" ht="15">
      <c r="A200" s="29">
        <v>198</v>
      </c>
      <c r="B200" s="42" t="s">
        <v>583</v>
      </c>
      <c r="C200" s="42" t="s">
        <v>584</v>
      </c>
      <c r="D200" s="42" t="s">
        <v>578</v>
      </c>
      <c r="E200" s="42" t="s">
        <v>17</v>
      </c>
      <c r="F200" s="42" t="s">
        <v>18</v>
      </c>
      <c r="G200" s="42" t="s">
        <v>19</v>
      </c>
      <c r="H200" s="42" t="s">
        <v>20</v>
      </c>
      <c r="I200" s="42" t="s">
        <v>21</v>
      </c>
      <c r="J200" s="42">
        <v>0.109</v>
      </c>
      <c r="K200" s="56">
        <v>4.3204869999999997E-9</v>
      </c>
      <c r="L200" s="50">
        <v>5.6654546030999997E-4</v>
      </c>
      <c r="M200" s="51">
        <v>-5.4238</v>
      </c>
      <c r="N200" s="54">
        <v>25.835699999999999</v>
      </c>
      <c r="O200" s="54">
        <v>421.36700000000002</v>
      </c>
      <c r="P200" s="52">
        <f t="shared" si="8"/>
        <v>447.20269999999999</v>
      </c>
      <c r="Q200" s="58" t="s">
        <v>642</v>
      </c>
      <c r="R200" s="53">
        <f t="shared" si="9"/>
        <v>1.277724181829117</v>
      </c>
      <c r="S200" s="90">
        <v>0.20774846499999999</v>
      </c>
      <c r="T200" s="91">
        <v>0.09</v>
      </c>
    </row>
    <row r="201" spans="1:20" ht="15">
      <c r="A201" s="29">
        <v>199</v>
      </c>
      <c r="B201" s="42" t="s">
        <v>583</v>
      </c>
      <c r="C201" s="42" t="s">
        <v>584</v>
      </c>
      <c r="D201" s="42" t="s">
        <v>578</v>
      </c>
      <c r="E201" s="42" t="s">
        <v>17</v>
      </c>
      <c r="F201" s="42" t="s">
        <v>18</v>
      </c>
      <c r="G201" s="42" t="s">
        <v>19</v>
      </c>
      <c r="H201" s="42" t="s">
        <v>20</v>
      </c>
      <c r="I201" s="42" t="s">
        <v>21</v>
      </c>
      <c r="J201" s="42">
        <v>0.109</v>
      </c>
      <c r="K201" s="56">
        <v>4.3204869999999997E-9</v>
      </c>
      <c r="L201" s="50">
        <v>5.6654546030999997E-4</v>
      </c>
      <c r="M201" s="51">
        <v>-2.675338</v>
      </c>
      <c r="N201" s="54">
        <v>20.495799999999999</v>
      </c>
      <c r="O201" s="54">
        <v>222.71700000000001</v>
      </c>
      <c r="P201" s="52">
        <f t="shared" si="8"/>
        <v>243.21280000000002</v>
      </c>
      <c r="Q201" s="61" t="s">
        <v>647</v>
      </c>
      <c r="R201" s="53">
        <f t="shared" si="9"/>
        <v>0.57161693443598616</v>
      </c>
      <c r="S201" s="90">
        <v>0.30231787999999998</v>
      </c>
      <c r="T201" s="91">
        <v>0.09</v>
      </c>
    </row>
    <row r="202" spans="1:20" ht="15">
      <c r="A202" s="29">
        <v>200</v>
      </c>
      <c r="B202" s="42" t="s">
        <v>583</v>
      </c>
      <c r="C202" s="42" t="s">
        <v>584</v>
      </c>
      <c r="D202" s="42" t="s">
        <v>578</v>
      </c>
      <c r="E202" s="42" t="s">
        <v>17</v>
      </c>
      <c r="F202" s="42" t="s">
        <v>18</v>
      </c>
      <c r="G202" s="42" t="s">
        <v>19</v>
      </c>
      <c r="H202" s="42" t="s">
        <v>20</v>
      </c>
      <c r="I202" s="42" t="s">
        <v>21</v>
      </c>
      <c r="J202" s="42">
        <v>0.109</v>
      </c>
      <c r="K202" s="56">
        <v>4.3204869999999997E-9</v>
      </c>
      <c r="L202" s="50">
        <v>5.6654546030999997E-4</v>
      </c>
      <c r="M202" s="51">
        <v>-0.1220994</v>
      </c>
      <c r="N202" s="60">
        <v>2.6825800000000002</v>
      </c>
      <c r="O202" s="60">
        <v>12.309200000000001</v>
      </c>
      <c r="P202" s="52">
        <f t="shared" si="8"/>
        <v>14.99178</v>
      </c>
      <c r="Q202" s="59" t="s">
        <v>646</v>
      </c>
      <c r="R202" s="53">
        <f t="shared" si="9"/>
        <v>1.9315593491220962E-2</v>
      </c>
      <c r="S202" s="90">
        <v>0.98544525199999999</v>
      </c>
      <c r="T202" s="91">
        <v>0.09</v>
      </c>
    </row>
    <row r="203" spans="1:20" ht="15">
      <c r="A203" s="29">
        <v>201</v>
      </c>
      <c r="B203" s="42" t="s">
        <v>583</v>
      </c>
      <c r="C203" s="42" t="s">
        <v>584</v>
      </c>
      <c r="D203" s="42" t="s">
        <v>578</v>
      </c>
      <c r="E203" s="42" t="s">
        <v>17</v>
      </c>
      <c r="F203" s="42" t="s">
        <v>18</v>
      </c>
      <c r="G203" s="42" t="s">
        <v>19</v>
      </c>
      <c r="H203" s="42" t="s">
        <v>20</v>
      </c>
      <c r="I203" s="42" t="s">
        <v>21</v>
      </c>
      <c r="J203" s="42">
        <v>0.109</v>
      </c>
      <c r="K203" s="56">
        <v>4.3204869999999997E-9</v>
      </c>
      <c r="L203" s="50">
        <v>5.6654546030999997E-4</v>
      </c>
      <c r="M203" s="51">
        <v>-1.607693</v>
      </c>
      <c r="N203" s="54">
        <v>12.8019</v>
      </c>
      <c r="O203" s="54">
        <v>113.98399999999999</v>
      </c>
      <c r="P203" s="52">
        <f t="shared" si="8"/>
        <v>126.7859</v>
      </c>
      <c r="Q203" s="61" t="s">
        <v>639</v>
      </c>
      <c r="R203" s="53">
        <f t="shared" si="9"/>
        <v>0.39597656271752724</v>
      </c>
      <c r="S203" s="90">
        <v>0.95896158799999998</v>
      </c>
      <c r="T203" s="91">
        <v>0.09</v>
      </c>
    </row>
    <row r="204" spans="1:20" ht="15">
      <c r="A204" s="29">
        <v>202</v>
      </c>
      <c r="B204" s="42" t="s">
        <v>583</v>
      </c>
      <c r="C204" s="42" t="s">
        <v>584</v>
      </c>
      <c r="D204" s="42" t="s">
        <v>578</v>
      </c>
      <c r="E204" s="42" t="s">
        <v>17</v>
      </c>
      <c r="F204" s="42" t="s">
        <v>18</v>
      </c>
      <c r="G204" s="42" t="s">
        <v>26</v>
      </c>
      <c r="H204" s="42" t="s">
        <v>20</v>
      </c>
      <c r="I204" s="42" t="s">
        <v>23</v>
      </c>
      <c r="J204" s="42">
        <v>0.14799999999999999</v>
      </c>
      <c r="K204" s="56">
        <v>2.2665510000000002E-6</v>
      </c>
      <c r="L204" s="50">
        <v>4.2458976090000003E-2</v>
      </c>
      <c r="M204" s="51">
        <v>-4.4106019999999999</v>
      </c>
      <c r="N204" s="54">
        <v>25.835699999999999</v>
      </c>
      <c r="O204" s="54">
        <v>421.36700000000002</v>
      </c>
      <c r="P204" s="52">
        <f t="shared" si="8"/>
        <v>447.20269999999999</v>
      </c>
      <c r="Q204" s="58" t="s">
        <v>642</v>
      </c>
      <c r="R204" s="53">
        <f t="shared" si="9"/>
        <v>1.0970404193280292</v>
      </c>
      <c r="S204" s="90">
        <v>0.44307101100000001</v>
      </c>
      <c r="T204" s="91">
        <v>0.13</v>
      </c>
    </row>
    <row r="205" spans="1:20" ht="15">
      <c r="A205" s="29">
        <v>203</v>
      </c>
      <c r="B205" s="42" t="s">
        <v>583</v>
      </c>
      <c r="C205" s="42" t="s">
        <v>584</v>
      </c>
      <c r="D205" s="42" t="s">
        <v>578</v>
      </c>
      <c r="E205" s="42" t="s">
        <v>17</v>
      </c>
      <c r="F205" s="42" t="s">
        <v>18</v>
      </c>
      <c r="G205" s="42" t="s">
        <v>26</v>
      </c>
      <c r="H205" s="42" t="s">
        <v>20</v>
      </c>
      <c r="I205" s="42" t="s">
        <v>23</v>
      </c>
      <c r="J205" s="42">
        <v>0.14799999999999999</v>
      </c>
      <c r="K205" s="56">
        <v>2.2665510000000002E-6</v>
      </c>
      <c r="L205" s="50">
        <v>4.2458976090000003E-2</v>
      </c>
      <c r="M205" s="51">
        <v>-2.4001619999999999</v>
      </c>
      <c r="N205" s="54">
        <v>20.495799999999999</v>
      </c>
      <c r="O205" s="54">
        <v>222.71700000000001</v>
      </c>
      <c r="P205" s="52">
        <f t="shared" si="8"/>
        <v>243.21280000000002</v>
      </c>
      <c r="Q205" s="61" t="s">
        <v>647</v>
      </c>
      <c r="R205" s="53">
        <f t="shared" si="9"/>
        <v>0.59734604063508445</v>
      </c>
      <c r="S205" s="90">
        <v>0.58670219999999995</v>
      </c>
      <c r="T205" s="91">
        <v>0.13</v>
      </c>
    </row>
    <row r="206" spans="1:20" ht="15">
      <c r="A206" s="29">
        <v>204</v>
      </c>
      <c r="B206" s="42" t="s">
        <v>583</v>
      </c>
      <c r="C206" s="42" t="s">
        <v>584</v>
      </c>
      <c r="D206" s="42" t="s">
        <v>578</v>
      </c>
      <c r="E206" s="42" t="s">
        <v>17</v>
      </c>
      <c r="F206" s="42" t="s">
        <v>18</v>
      </c>
      <c r="G206" s="42" t="s">
        <v>26</v>
      </c>
      <c r="H206" s="42" t="s">
        <v>20</v>
      </c>
      <c r="I206" s="42" t="s">
        <v>23</v>
      </c>
      <c r="J206" s="42">
        <v>0.14799999999999999</v>
      </c>
      <c r="K206" s="56">
        <v>2.2665510000000002E-6</v>
      </c>
      <c r="L206" s="50">
        <v>4.2458976090000003E-2</v>
      </c>
      <c r="M206" s="51">
        <v>-9.438887E-2</v>
      </c>
      <c r="N206" s="60">
        <v>2.6825800000000002</v>
      </c>
      <c r="O206" s="60">
        <v>12.309200000000001</v>
      </c>
      <c r="P206" s="52">
        <f t="shared" si="8"/>
        <v>14.99178</v>
      </c>
      <c r="Q206" s="59" t="s">
        <v>646</v>
      </c>
      <c r="R206" s="53">
        <f t="shared" si="9"/>
        <v>1.4987171571452591E-2</v>
      </c>
      <c r="S206" s="90">
        <v>0.55619103000000003</v>
      </c>
      <c r="T206" s="91">
        <v>0.13</v>
      </c>
    </row>
    <row r="207" spans="1:20" ht="15">
      <c r="A207" s="29">
        <v>205</v>
      </c>
      <c r="B207" s="42" t="s">
        <v>583</v>
      </c>
      <c r="C207" s="42" t="s">
        <v>584</v>
      </c>
      <c r="D207" s="42" t="s">
        <v>578</v>
      </c>
      <c r="E207" s="42" t="s">
        <v>17</v>
      </c>
      <c r="F207" s="42" t="s">
        <v>18</v>
      </c>
      <c r="G207" s="42" t="s">
        <v>26</v>
      </c>
      <c r="H207" s="42" t="s">
        <v>20</v>
      </c>
      <c r="I207" s="42" t="s">
        <v>23</v>
      </c>
      <c r="J207" s="42">
        <v>0.14799999999999999</v>
      </c>
      <c r="K207" s="56">
        <v>2.2665510000000002E-6</v>
      </c>
      <c r="L207" s="50">
        <v>4.2458976090000003E-2</v>
      </c>
      <c r="M207" s="51">
        <v>-1.2533000000000001</v>
      </c>
      <c r="N207" s="54">
        <v>12.8019</v>
      </c>
      <c r="O207" s="54">
        <v>113.98399999999999</v>
      </c>
      <c r="P207" s="52">
        <f t="shared" si="8"/>
        <v>126.7859</v>
      </c>
      <c r="Q207" s="61" t="s">
        <v>639</v>
      </c>
      <c r="R207" s="53">
        <f t="shared" si="9"/>
        <v>0.31244273248908599</v>
      </c>
      <c r="S207" s="90">
        <v>0.97288972799999995</v>
      </c>
      <c r="T207" s="91">
        <v>0.13</v>
      </c>
    </row>
    <row r="208" spans="1:20" ht="15">
      <c r="A208" s="29">
        <v>206</v>
      </c>
      <c r="B208" s="42" t="s">
        <v>583</v>
      </c>
      <c r="C208" s="42" t="s">
        <v>584</v>
      </c>
      <c r="D208" s="42" t="s">
        <v>578</v>
      </c>
      <c r="E208" s="42" t="s">
        <v>17</v>
      </c>
      <c r="F208" s="42" t="s">
        <v>18</v>
      </c>
      <c r="G208" s="42" t="s">
        <v>22</v>
      </c>
      <c r="H208" s="42" t="s">
        <v>20</v>
      </c>
      <c r="I208" s="42" t="s">
        <v>23</v>
      </c>
      <c r="J208" s="42">
        <v>0.11</v>
      </c>
      <c r="K208" s="56">
        <v>1.120582E-8</v>
      </c>
      <c r="L208" s="50">
        <v>7.3470958830000003E-4</v>
      </c>
      <c r="M208" s="51">
        <v>-5.1322460000000003</v>
      </c>
      <c r="N208" s="54">
        <v>25.835699999999999</v>
      </c>
      <c r="O208" s="54">
        <v>421.36700000000002</v>
      </c>
      <c r="P208" s="52">
        <f t="shared" si="8"/>
        <v>447.20269999999999</v>
      </c>
      <c r="Q208" s="58" t="s">
        <v>642</v>
      </c>
      <c r="R208" s="53">
        <f t="shared" si="9"/>
        <v>1.1532493017336956</v>
      </c>
      <c r="S208" s="90">
        <v>0.45666412299999998</v>
      </c>
      <c r="T208" s="91">
        <v>0.09</v>
      </c>
    </row>
    <row r="209" spans="1:20" ht="15">
      <c r="A209" s="29">
        <v>207</v>
      </c>
      <c r="B209" s="42" t="s">
        <v>583</v>
      </c>
      <c r="C209" s="42" t="s">
        <v>584</v>
      </c>
      <c r="D209" s="42" t="s">
        <v>578</v>
      </c>
      <c r="E209" s="42" t="s">
        <v>17</v>
      </c>
      <c r="F209" s="42" t="s">
        <v>18</v>
      </c>
      <c r="G209" s="42" t="s">
        <v>22</v>
      </c>
      <c r="H209" s="42" t="s">
        <v>20</v>
      </c>
      <c r="I209" s="42" t="s">
        <v>23</v>
      </c>
      <c r="J209" s="42">
        <v>0.11</v>
      </c>
      <c r="K209" s="56">
        <v>1.120582E-8</v>
      </c>
      <c r="L209" s="50">
        <v>7.3470958830000003E-4</v>
      </c>
      <c r="M209" s="51">
        <v>-2.5076890000000001</v>
      </c>
      <c r="N209" s="54">
        <v>20.495799999999999</v>
      </c>
      <c r="O209" s="54">
        <v>222.71700000000001</v>
      </c>
      <c r="P209" s="52">
        <f t="shared" si="8"/>
        <v>243.21280000000002</v>
      </c>
      <c r="Q209" s="61" t="s">
        <v>647</v>
      </c>
      <c r="R209" s="53">
        <f t="shared" si="9"/>
        <v>0.50625999406164968</v>
      </c>
      <c r="S209" s="90">
        <v>0.57445954099999996</v>
      </c>
      <c r="T209" s="91">
        <v>0.09</v>
      </c>
    </row>
    <row r="210" spans="1:20" ht="15">
      <c r="A210" s="29">
        <v>208</v>
      </c>
      <c r="B210" s="42" t="s">
        <v>583</v>
      </c>
      <c r="C210" s="42" t="s">
        <v>584</v>
      </c>
      <c r="D210" s="42" t="s">
        <v>578</v>
      </c>
      <c r="E210" s="42" t="s">
        <v>17</v>
      </c>
      <c r="F210" s="42" t="s">
        <v>18</v>
      </c>
      <c r="G210" s="42" t="s">
        <v>22</v>
      </c>
      <c r="H210" s="42" t="s">
        <v>20</v>
      </c>
      <c r="I210" s="42" t="s">
        <v>23</v>
      </c>
      <c r="J210" s="42">
        <v>0.11</v>
      </c>
      <c r="K210" s="56">
        <v>1.120582E-8</v>
      </c>
      <c r="L210" s="50">
        <v>7.3470958830000003E-4</v>
      </c>
      <c r="M210" s="51">
        <v>-0.11314979999999999</v>
      </c>
      <c r="N210" s="60">
        <v>2.6825800000000002</v>
      </c>
      <c r="O210" s="60">
        <v>12.309200000000001</v>
      </c>
      <c r="P210" s="52">
        <f t="shared" si="8"/>
        <v>14.99178</v>
      </c>
      <c r="Q210" s="59" t="s">
        <v>646</v>
      </c>
      <c r="R210" s="53">
        <f t="shared" si="9"/>
        <v>1.6721185633726161E-2</v>
      </c>
      <c r="S210" s="90">
        <v>0.83272706399999996</v>
      </c>
      <c r="T210" s="91">
        <v>0.09</v>
      </c>
    </row>
    <row r="211" spans="1:20" ht="15">
      <c r="A211" s="29">
        <v>209</v>
      </c>
      <c r="B211" s="42" t="s">
        <v>583</v>
      </c>
      <c r="C211" s="42" t="s">
        <v>584</v>
      </c>
      <c r="D211" s="42" t="s">
        <v>578</v>
      </c>
      <c r="E211" s="42" t="s">
        <v>17</v>
      </c>
      <c r="F211" s="42" t="s">
        <v>18</v>
      </c>
      <c r="G211" s="42" t="s">
        <v>22</v>
      </c>
      <c r="H211" s="42" t="s">
        <v>20</v>
      </c>
      <c r="I211" s="42" t="s">
        <v>23</v>
      </c>
      <c r="J211" s="42">
        <v>0.11</v>
      </c>
      <c r="K211" s="56">
        <v>1.120582E-8</v>
      </c>
      <c r="L211" s="50">
        <v>7.3470958830000003E-4</v>
      </c>
      <c r="M211" s="51">
        <v>-1.494831</v>
      </c>
      <c r="N211" s="54">
        <v>12.8019</v>
      </c>
      <c r="O211" s="54">
        <v>113.98399999999999</v>
      </c>
      <c r="P211" s="52">
        <f t="shared" si="8"/>
        <v>126.7859</v>
      </c>
      <c r="Q211" s="61" t="s">
        <v>639</v>
      </c>
      <c r="R211" s="53">
        <f t="shared" si="9"/>
        <v>0.34508487213029515</v>
      </c>
      <c r="S211" s="90">
        <v>0.75390366900000005</v>
      </c>
      <c r="T211" s="91">
        <v>0.09</v>
      </c>
    </row>
    <row r="212" spans="1:20" ht="15">
      <c r="A212" s="29">
        <v>210</v>
      </c>
      <c r="B212" s="42" t="s">
        <v>587</v>
      </c>
      <c r="C212" s="42" t="s">
        <v>588</v>
      </c>
      <c r="D212" s="42" t="s">
        <v>578</v>
      </c>
      <c r="E212" s="42" t="s">
        <v>17</v>
      </c>
      <c r="F212" s="42" t="s">
        <v>18</v>
      </c>
      <c r="G212" s="42" t="s">
        <v>19</v>
      </c>
      <c r="H212" s="42" t="s">
        <v>20</v>
      </c>
      <c r="I212" s="42" t="s">
        <v>21</v>
      </c>
      <c r="J212" s="42">
        <v>0.109</v>
      </c>
      <c r="K212" s="56">
        <v>3.924455E-14</v>
      </c>
      <c r="L212" s="50">
        <v>3.86969809635E-9</v>
      </c>
      <c r="M212" s="51">
        <v>10.595610000000001</v>
      </c>
      <c r="N212" s="52">
        <v>378.02199999999999</v>
      </c>
      <c r="O212" s="52">
        <v>1032.07</v>
      </c>
      <c r="P212" s="52">
        <f t="shared" si="8"/>
        <v>1410.0919999999999</v>
      </c>
      <c r="Q212" s="61" t="s">
        <v>641</v>
      </c>
      <c r="R212" s="53">
        <f t="shared" si="9"/>
        <v>1.5464599530520111</v>
      </c>
      <c r="S212" s="90">
        <v>0.573407899</v>
      </c>
      <c r="T212" s="91">
        <v>0.09</v>
      </c>
    </row>
    <row r="213" spans="1:20" ht="15">
      <c r="A213" s="29">
        <v>211</v>
      </c>
      <c r="B213" s="42" t="s">
        <v>587</v>
      </c>
      <c r="C213" s="42" t="s">
        <v>588</v>
      </c>
      <c r="D213" s="42" t="s">
        <v>578</v>
      </c>
      <c r="E213" s="42" t="s">
        <v>17</v>
      </c>
      <c r="F213" s="42" t="s">
        <v>18</v>
      </c>
      <c r="G213" s="42" t="s">
        <v>19</v>
      </c>
      <c r="H213" s="42" t="s">
        <v>20</v>
      </c>
      <c r="I213" s="42" t="s">
        <v>21</v>
      </c>
      <c r="J213" s="42">
        <v>0.109</v>
      </c>
      <c r="K213" s="56">
        <v>3.924455E-14</v>
      </c>
      <c r="L213" s="50">
        <v>3.86969809635E-9</v>
      </c>
      <c r="M213" s="51">
        <v>11.55124</v>
      </c>
      <c r="N213" s="52">
        <v>163.29300000000001</v>
      </c>
      <c r="O213" s="52">
        <v>459.53300000000002</v>
      </c>
      <c r="P213" s="52">
        <f t="shared" si="8"/>
        <v>622.82600000000002</v>
      </c>
      <c r="Q213" s="58" t="s">
        <v>401</v>
      </c>
      <c r="R213" s="53">
        <f t="shared" si="9"/>
        <v>4.1612583365068812</v>
      </c>
      <c r="S213" s="90">
        <v>0.80482509800000002</v>
      </c>
      <c r="T213" s="91">
        <v>0.09</v>
      </c>
    </row>
    <row r="214" spans="1:20" ht="15">
      <c r="A214" s="29">
        <v>212</v>
      </c>
      <c r="B214" s="42" t="s">
        <v>587</v>
      </c>
      <c r="C214" s="42" t="s">
        <v>588</v>
      </c>
      <c r="D214" s="42" t="s">
        <v>578</v>
      </c>
      <c r="E214" s="42" t="s">
        <v>17</v>
      </c>
      <c r="F214" s="42" t="s">
        <v>18</v>
      </c>
      <c r="G214" s="42" t="s">
        <v>19</v>
      </c>
      <c r="H214" s="42" t="s">
        <v>20</v>
      </c>
      <c r="I214" s="42" t="s">
        <v>21</v>
      </c>
      <c r="J214" s="42">
        <v>0.109</v>
      </c>
      <c r="K214" s="56">
        <v>3.924455E-14</v>
      </c>
      <c r="L214" s="50">
        <v>3.86969809635E-9</v>
      </c>
      <c r="M214" s="51">
        <v>3.2811159999999999</v>
      </c>
      <c r="N214" s="52">
        <v>922.49400000000003</v>
      </c>
      <c r="O214" s="52">
        <v>1761.79</v>
      </c>
      <c r="P214" s="52">
        <f t="shared" si="8"/>
        <v>2684.2840000000001</v>
      </c>
      <c r="Q214" s="59" t="s">
        <v>403</v>
      </c>
      <c r="R214" s="53">
        <f t="shared" si="9"/>
        <v>7.7902053200904306E-2</v>
      </c>
      <c r="S214" s="90">
        <v>0.39581556299999998</v>
      </c>
      <c r="T214" s="91">
        <v>0.09</v>
      </c>
    </row>
    <row r="215" spans="1:20" ht="15">
      <c r="A215" s="29">
        <v>213</v>
      </c>
      <c r="B215" s="42" t="s">
        <v>587</v>
      </c>
      <c r="C215" s="42" t="s">
        <v>588</v>
      </c>
      <c r="D215" s="42" t="s">
        <v>578</v>
      </c>
      <c r="E215" s="42" t="s">
        <v>17</v>
      </c>
      <c r="F215" s="42" t="s">
        <v>18</v>
      </c>
      <c r="G215" s="42" t="s">
        <v>19</v>
      </c>
      <c r="H215" s="42" t="s">
        <v>20</v>
      </c>
      <c r="I215" s="42" t="s">
        <v>21</v>
      </c>
      <c r="J215" s="42">
        <v>0.109</v>
      </c>
      <c r="K215" s="56">
        <v>3.924455E-14</v>
      </c>
      <c r="L215" s="50">
        <v>3.86969809635E-9</v>
      </c>
      <c r="M215" s="51">
        <v>6.927918</v>
      </c>
      <c r="N215" s="60">
        <v>421.92899999999997</v>
      </c>
      <c r="O215" s="60">
        <v>944.39599999999996</v>
      </c>
      <c r="P215" s="52">
        <f t="shared" si="8"/>
        <v>1366.3249999999998</v>
      </c>
      <c r="Q215" s="59" t="s">
        <v>402</v>
      </c>
      <c r="R215" s="53">
        <f t="shared" si="9"/>
        <v>0.68231616456087418</v>
      </c>
      <c r="S215" s="90">
        <v>0.325682892</v>
      </c>
      <c r="T215" s="91">
        <v>0.09</v>
      </c>
    </row>
    <row r="216" spans="1:20" ht="15">
      <c r="A216" s="29">
        <v>214</v>
      </c>
      <c r="B216" s="42" t="s">
        <v>587</v>
      </c>
      <c r="C216" s="42" t="s">
        <v>588</v>
      </c>
      <c r="D216" s="42" t="s">
        <v>578</v>
      </c>
      <c r="E216" s="42" t="s">
        <v>17</v>
      </c>
      <c r="F216" s="42" t="s">
        <v>18</v>
      </c>
      <c r="G216" s="42" t="s">
        <v>26</v>
      </c>
      <c r="H216" s="42" t="s">
        <v>20</v>
      </c>
      <c r="I216" s="42" t="s">
        <v>23</v>
      </c>
      <c r="J216" s="42">
        <v>0.14699999999999999</v>
      </c>
      <c r="K216" s="56">
        <v>1.3910559999999999E-10</v>
      </c>
      <c r="L216" s="50">
        <v>6.0803057759999998E-6</v>
      </c>
      <c r="M216" s="51">
        <v>9.433465</v>
      </c>
      <c r="N216" s="52">
        <v>378.02199999999999</v>
      </c>
      <c r="O216" s="52">
        <v>1032.07</v>
      </c>
      <c r="P216" s="52">
        <f t="shared" si="8"/>
        <v>1410.0919999999999</v>
      </c>
      <c r="Q216" s="61" t="s">
        <v>641</v>
      </c>
      <c r="R216" s="53">
        <f t="shared" si="9"/>
        <v>1.5826737447887738</v>
      </c>
      <c r="S216" s="90">
        <v>0.51662095600000002</v>
      </c>
      <c r="T216" s="91">
        <v>0.13</v>
      </c>
    </row>
    <row r="217" spans="1:20" ht="15">
      <c r="A217" s="29">
        <v>215</v>
      </c>
      <c r="B217" s="42" t="s">
        <v>587</v>
      </c>
      <c r="C217" s="42" t="s">
        <v>588</v>
      </c>
      <c r="D217" s="42" t="s">
        <v>578</v>
      </c>
      <c r="E217" s="42" t="s">
        <v>17</v>
      </c>
      <c r="F217" s="42" t="s">
        <v>18</v>
      </c>
      <c r="G217" s="42" t="s">
        <v>26</v>
      </c>
      <c r="H217" s="42" t="s">
        <v>20</v>
      </c>
      <c r="I217" s="42" t="s">
        <v>23</v>
      </c>
      <c r="J217" s="42">
        <v>0.14699999999999999</v>
      </c>
      <c r="K217" s="56">
        <v>1.3910559999999999E-10</v>
      </c>
      <c r="L217" s="50">
        <v>6.0803057759999998E-6</v>
      </c>
      <c r="M217" s="51">
        <v>9.2799379999999996</v>
      </c>
      <c r="N217" s="52">
        <v>163.29300000000001</v>
      </c>
      <c r="O217" s="52">
        <v>459.53300000000002</v>
      </c>
      <c r="P217" s="52">
        <f t="shared" si="8"/>
        <v>622.82600000000002</v>
      </c>
      <c r="Q217" s="59" t="s">
        <v>401</v>
      </c>
      <c r="R217" s="53">
        <f t="shared" si="9"/>
        <v>3.4675264054328108</v>
      </c>
      <c r="S217" s="90">
        <v>4.4231011000000001E-2</v>
      </c>
      <c r="T217" s="91">
        <v>0.13</v>
      </c>
    </row>
    <row r="218" spans="1:20" ht="15">
      <c r="A218" s="29">
        <v>216</v>
      </c>
      <c r="B218" s="42" t="s">
        <v>587</v>
      </c>
      <c r="C218" s="42" t="s">
        <v>588</v>
      </c>
      <c r="D218" s="42" t="s">
        <v>578</v>
      </c>
      <c r="E218" s="42" t="s">
        <v>17</v>
      </c>
      <c r="F218" s="42" t="s">
        <v>18</v>
      </c>
      <c r="G218" s="42" t="s">
        <v>26</v>
      </c>
      <c r="H218" s="42" t="s">
        <v>20</v>
      </c>
      <c r="I218" s="42" t="s">
        <v>23</v>
      </c>
      <c r="J218" s="42">
        <v>0.14699999999999999</v>
      </c>
      <c r="K218" s="56">
        <v>1.3910559999999999E-10</v>
      </c>
      <c r="L218" s="50">
        <v>6.0803057759999998E-6</v>
      </c>
      <c r="M218" s="51">
        <v>3.7849879999999998</v>
      </c>
      <c r="N218" s="52">
        <v>922.49400000000003</v>
      </c>
      <c r="O218" s="52">
        <v>1761.79</v>
      </c>
      <c r="P218" s="52">
        <f t="shared" si="8"/>
        <v>2684.2840000000001</v>
      </c>
      <c r="Q218" s="59" t="s">
        <v>403</v>
      </c>
      <c r="R218" s="53">
        <f t="shared" si="9"/>
        <v>0.1338433853105421</v>
      </c>
      <c r="S218" s="90">
        <v>0.94257043600000001</v>
      </c>
      <c r="T218" s="91">
        <v>0.13</v>
      </c>
    </row>
    <row r="219" spans="1:20" ht="15">
      <c r="A219" s="29">
        <v>217</v>
      </c>
      <c r="B219" s="42" t="s">
        <v>587</v>
      </c>
      <c r="C219" s="42" t="s">
        <v>588</v>
      </c>
      <c r="D219" s="42" t="s">
        <v>578</v>
      </c>
      <c r="E219" s="42" t="s">
        <v>17</v>
      </c>
      <c r="F219" s="42" t="s">
        <v>18</v>
      </c>
      <c r="G219" s="42" t="s">
        <v>26</v>
      </c>
      <c r="H219" s="42" t="s">
        <v>20</v>
      </c>
      <c r="I219" s="42" t="s">
        <v>23</v>
      </c>
      <c r="J219" s="42">
        <v>0.14699999999999999</v>
      </c>
      <c r="K219" s="56">
        <v>1.3910559999999999E-10</v>
      </c>
      <c r="L219" s="50">
        <v>6.0803057759999998E-6</v>
      </c>
      <c r="M219" s="51">
        <v>6.9513629999999997</v>
      </c>
      <c r="N219" s="60">
        <v>421.92899999999997</v>
      </c>
      <c r="O219" s="60">
        <v>944.39599999999996</v>
      </c>
      <c r="P219" s="52">
        <f t="shared" si="8"/>
        <v>1366.3249999999998</v>
      </c>
      <c r="Q219" s="59" t="s">
        <v>402</v>
      </c>
      <c r="R219" s="53">
        <f t="shared" si="9"/>
        <v>0.88691557729181736</v>
      </c>
      <c r="S219" s="90">
        <v>0.291048523</v>
      </c>
      <c r="T219" s="91">
        <v>0.13</v>
      </c>
    </row>
    <row r="220" spans="1:20" ht="15">
      <c r="A220" s="29">
        <v>218</v>
      </c>
      <c r="B220" s="42" t="s">
        <v>587</v>
      </c>
      <c r="C220" s="42" t="s">
        <v>588</v>
      </c>
      <c r="D220" s="42" t="s">
        <v>578</v>
      </c>
      <c r="E220" s="42" t="s">
        <v>17</v>
      </c>
      <c r="F220" s="42" t="s">
        <v>18</v>
      </c>
      <c r="G220" s="42" t="s">
        <v>22</v>
      </c>
      <c r="H220" s="42" t="s">
        <v>20</v>
      </c>
      <c r="I220" s="42" t="s">
        <v>23</v>
      </c>
      <c r="J220" s="42">
        <v>0.109</v>
      </c>
      <c r="K220" s="56">
        <v>5.9020789999999994E-14</v>
      </c>
      <c r="L220" s="50">
        <v>3.86969809635E-9</v>
      </c>
      <c r="M220" s="88">
        <v>10.43375</v>
      </c>
      <c r="N220" s="52">
        <v>378.02199999999999</v>
      </c>
      <c r="O220" s="52">
        <v>1032.07</v>
      </c>
      <c r="P220" s="52">
        <f t="shared" si="8"/>
        <v>1410.0919999999999</v>
      </c>
      <c r="Q220" s="61" t="s">
        <v>641</v>
      </c>
      <c r="R220" s="53">
        <f t="shared" si="9"/>
        <v>1.499572964403874</v>
      </c>
      <c r="S220" s="90">
        <v>0.43400929300000002</v>
      </c>
      <c r="T220" s="91">
        <v>0.09</v>
      </c>
    </row>
    <row r="221" spans="1:20" ht="15">
      <c r="A221" s="29">
        <v>219</v>
      </c>
      <c r="B221" s="42" t="s">
        <v>587</v>
      </c>
      <c r="C221" s="42" t="s">
        <v>588</v>
      </c>
      <c r="D221" s="42" t="s">
        <v>578</v>
      </c>
      <c r="E221" s="42" t="s">
        <v>17</v>
      </c>
      <c r="F221" s="42" t="s">
        <v>18</v>
      </c>
      <c r="G221" s="42" t="s">
        <v>22</v>
      </c>
      <c r="H221" s="42" t="s">
        <v>20</v>
      </c>
      <c r="I221" s="42" t="s">
        <v>23</v>
      </c>
      <c r="J221" s="42">
        <v>0.109</v>
      </c>
      <c r="K221" s="56">
        <v>5.9020789999999994E-14</v>
      </c>
      <c r="L221" s="50">
        <v>3.86969809635E-9</v>
      </c>
      <c r="M221" s="88">
        <v>11.38336</v>
      </c>
      <c r="N221" s="52">
        <v>163.29300000000001</v>
      </c>
      <c r="O221" s="52">
        <v>459.53300000000002</v>
      </c>
      <c r="P221" s="52">
        <f t="shared" si="8"/>
        <v>622.82600000000002</v>
      </c>
      <c r="Q221" s="61" t="s">
        <v>401</v>
      </c>
      <c r="R221" s="53">
        <f t="shared" si="9"/>
        <v>4.0411819543798941</v>
      </c>
      <c r="S221" s="90">
        <v>3.8790349000000002E-2</v>
      </c>
      <c r="T221" s="91">
        <v>0.09</v>
      </c>
    </row>
    <row r="222" spans="1:20" ht="15">
      <c r="A222" s="29">
        <v>220</v>
      </c>
      <c r="B222" s="42" t="s">
        <v>587</v>
      </c>
      <c r="C222" s="42" t="s">
        <v>588</v>
      </c>
      <c r="D222" s="42" t="s">
        <v>578</v>
      </c>
      <c r="E222" s="42" t="s">
        <v>17</v>
      </c>
      <c r="F222" s="42" t="s">
        <v>18</v>
      </c>
      <c r="G222" s="42" t="s">
        <v>22</v>
      </c>
      <c r="H222" s="42" t="s">
        <v>20</v>
      </c>
      <c r="I222" s="42" t="s">
        <v>23</v>
      </c>
      <c r="J222" s="42">
        <v>0.109</v>
      </c>
      <c r="K222" s="56">
        <v>5.9020789999999994E-14</v>
      </c>
      <c r="L222" s="50">
        <v>3.86969809635E-9</v>
      </c>
      <c r="M222" s="88">
        <v>3.3061189999999998</v>
      </c>
      <c r="N222" s="52">
        <v>922.49400000000003</v>
      </c>
      <c r="O222" s="52">
        <v>1761.79</v>
      </c>
      <c r="P222" s="52">
        <f t="shared" si="8"/>
        <v>2684.2840000000001</v>
      </c>
      <c r="Q222" s="61" t="s">
        <v>403</v>
      </c>
      <c r="R222" s="87">
        <f t="shared" si="9"/>
        <v>7.909384670234848E-2</v>
      </c>
      <c r="S222" s="90">
        <v>0.50141419200000004</v>
      </c>
      <c r="T222" s="91">
        <v>0.09</v>
      </c>
    </row>
    <row r="223" spans="1:20" ht="15">
      <c r="A223" s="29">
        <v>221</v>
      </c>
      <c r="B223" s="42" t="s">
        <v>587</v>
      </c>
      <c r="C223" s="42" t="s">
        <v>588</v>
      </c>
      <c r="D223" s="42" t="s">
        <v>578</v>
      </c>
      <c r="E223" s="42" t="s">
        <v>17</v>
      </c>
      <c r="F223" s="42" t="s">
        <v>18</v>
      </c>
      <c r="G223" s="42" t="s">
        <v>22</v>
      </c>
      <c r="H223" s="42" t="s">
        <v>20</v>
      </c>
      <c r="I223" s="42" t="s">
        <v>23</v>
      </c>
      <c r="J223" s="42">
        <v>0.109</v>
      </c>
      <c r="K223" s="56">
        <v>5.9020789999999994E-14</v>
      </c>
      <c r="L223" s="50">
        <v>3.86969809635E-9</v>
      </c>
      <c r="M223" s="88">
        <v>6.8881290000000002</v>
      </c>
      <c r="N223" s="54">
        <v>421.92899999999997</v>
      </c>
      <c r="O223" s="54">
        <v>944.39599999999996</v>
      </c>
      <c r="P223" s="52">
        <f t="shared" si="8"/>
        <v>1366.3249999999998</v>
      </c>
      <c r="Q223" s="61" t="s">
        <v>402</v>
      </c>
      <c r="R223" s="53">
        <f t="shared" si="9"/>
        <v>0.67450120006814396</v>
      </c>
      <c r="S223" s="90">
        <v>0.46321583599999999</v>
      </c>
      <c r="T223" s="91">
        <v>0.09</v>
      </c>
    </row>
    <row r="224" spans="1:20" ht="15">
      <c r="A224" s="29">
        <v>222</v>
      </c>
      <c r="B224" s="42" t="s">
        <v>637</v>
      </c>
      <c r="C224" s="42" t="s">
        <v>581</v>
      </c>
      <c r="D224" s="42" t="s">
        <v>578</v>
      </c>
      <c r="E224" s="42" t="s">
        <v>17</v>
      </c>
      <c r="F224" s="42" t="s">
        <v>18</v>
      </c>
      <c r="G224" s="42" t="s">
        <v>19</v>
      </c>
      <c r="H224" s="42" t="s">
        <v>20</v>
      </c>
      <c r="I224" s="42" t="s">
        <v>21</v>
      </c>
      <c r="J224" s="42">
        <v>0.109</v>
      </c>
      <c r="K224" s="56">
        <v>6.2612010000000002E-9</v>
      </c>
      <c r="L224" s="50">
        <v>6.8230020555000003E-4</v>
      </c>
      <c r="M224" s="51">
        <v>-1.7810189999999999</v>
      </c>
      <c r="N224" s="62">
        <v>117.873</v>
      </c>
      <c r="O224" s="52">
        <v>684.11800000000005</v>
      </c>
      <c r="P224" s="52">
        <f t="shared" si="8"/>
        <v>801.9910000000001</v>
      </c>
      <c r="Q224" s="59" t="s">
        <v>585</v>
      </c>
      <c r="R224" s="53">
        <f t="shared" si="9"/>
        <v>7.6824865419622398E-2</v>
      </c>
      <c r="S224" s="90">
        <v>0.53954760700000004</v>
      </c>
      <c r="T224" s="91">
        <v>0.09</v>
      </c>
    </row>
    <row r="225" spans="1:20" ht="15">
      <c r="A225" s="29">
        <v>223</v>
      </c>
      <c r="B225" s="42" t="s">
        <v>637</v>
      </c>
      <c r="C225" s="42" t="s">
        <v>581</v>
      </c>
      <c r="D225" s="42" t="s">
        <v>578</v>
      </c>
      <c r="E225" s="42" t="s">
        <v>17</v>
      </c>
      <c r="F225" s="42" t="s">
        <v>18</v>
      </c>
      <c r="G225" s="42" t="s">
        <v>19</v>
      </c>
      <c r="H225" s="42" t="s">
        <v>20</v>
      </c>
      <c r="I225" s="42" t="s">
        <v>21</v>
      </c>
      <c r="J225" s="42">
        <v>0.109</v>
      </c>
      <c r="K225" s="56">
        <v>6.2612010000000002E-9</v>
      </c>
      <c r="L225" s="50">
        <v>6.8230020555000003E-4</v>
      </c>
      <c r="M225" s="51">
        <v>10.4457</v>
      </c>
      <c r="N225" s="52">
        <v>511.11599999999999</v>
      </c>
      <c r="O225" s="52">
        <v>905.50599999999997</v>
      </c>
      <c r="P225" s="52">
        <f t="shared" si="8"/>
        <v>1416.6219999999998</v>
      </c>
      <c r="Q225" s="61" t="s">
        <v>641</v>
      </c>
      <c r="R225" s="53">
        <f t="shared" si="9"/>
        <v>1.4960817082750817</v>
      </c>
      <c r="S225" s="90">
        <v>0.573407899</v>
      </c>
      <c r="T225" s="91">
        <v>0.09</v>
      </c>
    </row>
    <row r="226" spans="1:20" ht="15">
      <c r="A226" s="29">
        <v>224</v>
      </c>
      <c r="B226" s="42" t="s">
        <v>637</v>
      </c>
      <c r="C226" s="42" t="s">
        <v>581</v>
      </c>
      <c r="D226" s="42" t="s">
        <v>578</v>
      </c>
      <c r="E226" s="42" t="s">
        <v>17</v>
      </c>
      <c r="F226" s="42" t="s">
        <v>18</v>
      </c>
      <c r="G226" s="42" t="s">
        <v>19</v>
      </c>
      <c r="H226" s="42" t="s">
        <v>20</v>
      </c>
      <c r="I226" s="42" t="s">
        <v>21</v>
      </c>
      <c r="J226" s="42">
        <v>0.109</v>
      </c>
      <c r="K226" s="56">
        <v>6.2612010000000002E-9</v>
      </c>
      <c r="L226" s="50">
        <v>6.8230020555000003E-4</v>
      </c>
      <c r="M226" s="51">
        <v>-0.56846129999999995</v>
      </c>
      <c r="N226" s="52">
        <v>0.156915</v>
      </c>
      <c r="O226" s="52">
        <v>3.45736</v>
      </c>
      <c r="P226" s="52">
        <f t="shared" si="8"/>
        <v>3.6142750000000001</v>
      </c>
      <c r="Q226" s="59" t="s">
        <v>1169</v>
      </c>
      <c r="R226" s="53">
        <f t="shared" si="9"/>
        <v>1.7366600412352713</v>
      </c>
      <c r="S226" s="90">
        <v>0.33630679600000002</v>
      </c>
      <c r="T226" s="91">
        <v>0.09</v>
      </c>
    </row>
    <row r="227" spans="1:20" ht="15">
      <c r="A227" s="29">
        <v>225</v>
      </c>
      <c r="B227" s="42" t="s">
        <v>637</v>
      </c>
      <c r="C227" s="42" t="s">
        <v>581</v>
      </c>
      <c r="D227" s="42" t="s">
        <v>578</v>
      </c>
      <c r="E227" s="42" t="s">
        <v>17</v>
      </c>
      <c r="F227" s="42" t="s">
        <v>18</v>
      </c>
      <c r="G227" s="42" t="s">
        <v>19</v>
      </c>
      <c r="H227" s="42" t="s">
        <v>20</v>
      </c>
      <c r="I227" s="42" t="s">
        <v>21</v>
      </c>
      <c r="J227" s="42">
        <v>0.109</v>
      </c>
      <c r="K227" s="56">
        <v>6.2612010000000002E-9</v>
      </c>
      <c r="L227" s="50">
        <v>6.8230020555000003E-4</v>
      </c>
      <c r="M227" s="51">
        <v>-0.3945726</v>
      </c>
      <c r="N227" s="52">
        <v>0.414937</v>
      </c>
      <c r="O227" s="54">
        <v>1.48685</v>
      </c>
      <c r="P227" s="52">
        <f t="shared" si="8"/>
        <v>1.9017870000000001</v>
      </c>
      <c r="Q227" s="58" t="s">
        <v>1171</v>
      </c>
      <c r="R227" s="53">
        <f t="shared" si="9"/>
        <v>1.5901063446040526</v>
      </c>
      <c r="S227" s="90">
        <v>0.211326239</v>
      </c>
      <c r="T227" s="91">
        <v>0.09</v>
      </c>
    </row>
    <row r="228" spans="1:20" ht="15">
      <c r="A228" s="29">
        <v>226</v>
      </c>
      <c r="B228" s="42" t="s">
        <v>637</v>
      </c>
      <c r="C228" s="42" t="s">
        <v>581</v>
      </c>
      <c r="D228" s="42" t="s">
        <v>578</v>
      </c>
      <c r="E228" s="42" t="s">
        <v>17</v>
      </c>
      <c r="F228" s="42" t="s">
        <v>18</v>
      </c>
      <c r="G228" s="42" t="s">
        <v>26</v>
      </c>
      <c r="H228" s="42" t="s">
        <v>20</v>
      </c>
      <c r="I228" s="42" t="s">
        <v>23</v>
      </c>
      <c r="J228" s="42">
        <v>0.14699999999999999</v>
      </c>
      <c r="K228" s="56">
        <v>2.7836579999999998E-7</v>
      </c>
      <c r="L228" s="50">
        <v>1.2167369117999999E-2</v>
      </c>
      <c r="M228" s="51">
        <v>-1.2857970000000001</v>
      </c>
      <c r="N228" s="62">
        <v>117.873</v>
      </c>
      <c r="O228" s="52">
        <v>684.11800000000005</v>
      </c>
      <c r="P228" s="52">
        <f t="shared" si="8"/>
        <v>801.9910000000001</v>
      </c>
      <c r="Q228" s="59" t="s">
        <v>585</v>
      </c>
      <c r="R228" s="53">
        <f t="shared" si="9"/>
        <v>5.1697754901459426E-2</v>
      </c>
      <c r="S228" s="90">
        <v>0.86355200600000004</v>
      </c>
      <c r="T228" s="91">
        <v>0.13</v>
      </c>
    </row>
    <row r="229" spans="1:20" ht="15">
      <c r="A229" s="29">
        <v>227</v>
      </c>
      <c r="B229" s="42" t="s">
        <v>637</v>
      </c>
      <c r="C229" s="42" t="s">
        <v>581</v>
      </c>
      <c r="D229" s="42" t="s">
        <v>578</v>
      </c>
      <c r="E229" s="42" t="s">
        <v>17</v>
      </c>
      <c r="F229" s="42" t="s">
        <v>18</v>
      </c>
      <c r="G229" s="42" t="s">
        <v>26</v>
      </c>
      <c r="H229" s="42" t="s">
        <v>20</v>
      </c>
      <c r="I229" s="42" t="s">
        <v>23</v>
      </c>
      <c r="J229" s="42">
        <v>0.14699999999999999</v>
      </c>
      <c r="K229" s="56">
        <v>2.7836579999999998E-7</v>
      </c>
      <c r="L229" s="50">
        <v>1.2167369117999999E-2</v>
      </c>
      <c r="M229" s="51">
        <v>9.3984970000000008</v>
      </c>
      <c r="N229" s="52">
        <v>511.11599999999999</v>
      </c>
      <c r="O229" s="52">
        <v>905.50599999999997</v>
      </c>
      <c r="P229" s="52">
        <f t="shared" si="8"/>
        <v>1416.6219999999998</v>
      </c>
      <c r="Q229" s="61" t="s">
        <v>641</v>
      </c>
      <c r="R229" s="53">
        <f t="shared" si="9"/>
        <v>1.5637207307252039</v>
      </c>
      <c r="S229" s="90">
        <v>0.51662095600000002</v>
      </c>
      <c r="T229" s="91">
        <v>0.13</v>
      </c>
    </row>
    <row r="230" spans="1:20" ht="15">
      <c r="A230" s="29">
        <v>228</v>
      </c>
      <c r="B230" s="42" t="s">
        <v>637</v>
      </c>
      <c r="C230" s="42" t="s">
        <v>581</v>
      </c>
      <c r="D230" s="42" t="s">
        <v>578</v>
      </c>
      <c r="E230" s="42" t="s">
        <v>17</v>
      </c>
      <c r="F230" s="42" t="s">
        <v>18</v>
      </c>
      <c r="G230" s="42" t="s">
        <v>26</v>
      </c>
      <c r="H230" s="42" t="s">
        <v>20</v>
      </c>
      <c r="I230" s="42" t="s">
        <v>23</v>
      </c>
      <c r="J230" s="42">
        <v>0.14699999999999999</v>
      </c>
      <c r="K230" s="56">
        <v>2.7836579999999998E-7</v>
      </c>
      <c r="L230" s="50">
        <v>1.2167369117999999E-2</v>
      </c>
      <c r="M230" s="51">
        <v>-0.48001880000000002</v>
      </c>
      <c r="N230" s="52">
        <v>0.156915</v>
      </c>
      <c r="O230" s="52">
        <v>3.45736</v>
      </c>
      <c r="P230" s="52">
        <f t="shared" si="8"/>
        <v>3.6142750000000001</v>
      </c>
      <c r="Q230" s="59" t="s">
        <v>1169</v>
      </c>
      <c r="R230" s="53">
        <f t="shared" si="9"/>
        <v>1.5987908778986764</v>
      </c>
      <c r="S230" s="90">
        <v>0.16297236400000001</v>
      </c>
      <c r="T230" s="91">
        <v>0.13</v>
      </c>
    </row>
    <row r="231" spans="1:20" ht="15">
      <c r="A231" s="29">
        <v>229</v>
      </c>
      <c r="B231" s="42" t="s">
        <v>637</v>
      </c>
      <c r="C231" s="42" t="s">
        <v>581</v>
      </c>
      <c r="D231" s="42" t="s">
        <v>578</v>
      </c>
      <c r="E231" s="42" t="s">
        <v>17</v>
      </c>
      <c r="F231" s="42" t="s">
        <v>18</v>
      </c>
      <c r="G231" s="42" t="s">
        <v>26</v>
      </c>
      <c r="H231" s="42" t="s">
        <v>20</v>
      </c>
      <c r="I231" s="42" t="s">
        <v>23</v>
      </c>
      <c r="J231" s="42">
        <v>0.14699999999999999</v>
      </c>
      <c r="K231" s="56">
        <v>2.7836579999999998E-7</v>
      </c>
      <c r="L231" s="50">
        <v>1.2167369117999999E-2</v>
      </c>
      <c r="M231" s="51">
        <v>-0.3298893</v>
      </c>
      <c r="N231" s="52">
        <v>0.414937</v>
      </c>
      <c r="O231" s="54">
        <v>1.48685</v>
      </c>
      <c r="P231" s="52">
        <f t="shared" si="8"/>
        <v>1.9017870000000001</v>
      </c>
      <c r="Q231" s="59" t="s">
        <v>1171</v>
      </c>
      <c r="R231" s="53">
        <f t="shared" si="9"/>
        <v>1.4350629296930471</v>
      </c>
      <c r="S231" s="90">
        <v>0.15008121299999999</v>
      </c>
      <c r="T231" s="91">
        <v>0.13</v>
      </c>
    </row>
    <row r="232" spans="1:20" s="86" customFormat="1" ht="15">
      <c r="A232" s="29">
        <v>230</v>
      </c>
      <c r="B232" s="42" t="s">
        <v>637</v>
      </c>
      <c r="C232" s="42" t="s">
        <v>581</v>
      </c>
      <c r="D232" s="42" t="s">
        <v>578</v>
      </c>
      <c r="E232" s="42" t="s">
        <v>17</v>
      </c>
      <c r="F232" s="42" t="s">
        <v>18</v>
      </c>
      <c r="G232" s="42" t="s">
        <v>22</v>
      </c>
      <c r="H232" s="42" t="s">
        <v>20</v>
      </c>
      <c r="I232" s="42" t="s">
        <v>23</v>
      </c>
      <c r="J232" s="42">
        <v>0.109</v>
      </c>
      <c r="K232" s="56">
        <v>1.040647E-8</v>
      </c>
      <c r="L232" s="50">
        <v>6.8230020555000003E-4</v>
      </c>
      <c r="M232" s="51">
        <v>-1.780783</v>
      </c>
      <c r="N232" s="62">
        <v>117.873</v>
      </c>
      <c r="O232" s="52">
        <v>684.11800000000005</v>
      </c>
      <c r="P232" s="52">
        <f t="shared" si="8"/>
        <v>801.9910000000001</v>
      </c>
      <c r="Q232" s="59" t="s">
        <v>585</v>
      </c>
      <c r="R232" s="53">
        <f t="shared" si="9"/>
        <v>7.6804506886663446E-2</v>
      </c>
      <c r="S232" s="90">
        <v>0.57076992599999998</v>
      </c>
      <c r="T232" s="91">
        <v>0.09</v>
      </c>
    </row>
    <row r="233" spans="1:20" s="86" customFormat="1" ht="15">
      <c r="A233" s="29">
        <v>231</v>
      </c>
      <c r="B233" s="42" t="s">
        <v>637</v>
      </c>
      <c r="C233" s="42" t="s">
        <v>581</v>
      </c>
      <c r="D233" s="42" t="s">
        <v>578</v>
      </c>
      <c r="E233" s="42" t="s">
        <v>17</v>
      </c>
      <c r="F233" s="42" t="s">
        <v>18</v>
      </c>
      <c r="G233" s="42" t="s">
        <v>22</v>
      </c>
      <c r="H233" s="42" t="s">
        <v>20</v>
      </c>
      <c r="I233" s="42" t="s">
        <v>23</v>
      </c>
      <c r="J233" s="42">
        <v>0.109</v>
      </c>
      <c r="K233" s="56">
        <v>1.040647E-8</v>
      </c>
      <c r="L233" s="50">
        <v>6.8230020555000003E-4</v>
      </c>
      <c r="M233" s="51">
        <v>10.274559999999999</v>
      </c>
      <c r="N233" s="52">
        <v>511.11599999999999</v>
      </c>
      <c r="O233" s="52">
        <v>905.50599999999997</v>
      </c>
      <c r="P233" s="52">
        <f t="shared" si="8"/>
        <v>1416.6219999999998</v>
      </c>
      <c r="Q233" s="61" t="s">
        <v>641</v>
      </c>
      <c r="R233" s="53">
        <f t="shared" si="9"/>
        <v>1.4474603660227272</v>
      </c>
      <c r="S233" s="90">
        <v>0.43400929300000002</v>
      </c>
      <c r="T233" s="91">
        <v>0.09</v>
      </c>
    </row>
    <row r="234" spans="1:20" ht="15">
      <c r="A234" s="29">
        <v>232</v>
      </c>
      <c r="B234" s="42" t="s">
        <v>637</v>
      </c>
      <c r="C234" s="42" t="s">
        <v>581</v>
      </c>
      <c r="D234" s="42" t="s">
        <v>578</v>
      </c>
      <c r="E234" s="42" t="s">
        <v>17</v>
      </c>
      <c r="F234" s="42" t="s">
        <v>18</v>
      </c>
      <c r="G234" s="42" t="s">
        <v>22</v>
      </c>
      <c r="H234" s="42" t="s">
        <v>20</v>
      </c>
      <c r="I234" s="42" t="s">
        <v>23</v>
      </c>
      <c r="J234" s="42">
        <v>0.109</v>
      </c>
      <c r="K234" s="56">
        <v>1.040647E-8</v>
      </c>
      <c r="L234" s="50">
        <v>6.8230020555000003E-4</v>
      </c>
      <c r="M234" s="51">
        <v>-0.56068830000000003</v>
      </c>
      <c r="N234" s="52">
        <v>0.156915</v>
      </c>
      <c r="O234" s="52">
        <v>3.45736</v>
      </c>
      <c r="P234" s="52">
        <f t="shared" si="8"/>
        <v>3.6142750000000001</v>
      </c>
      <c r="Q234" s="61" t="s">
        <v>1169</v>
      </c>
      <c r="R234" s="53">
        <f t="shared" si="9"/>
        <v>1.6894914227290065</v>
      </c>
      <c r="S234" s="90">
        <v>0.29791008000000002</v>
      </c>
      <c r="T234" s="91">
        <v>0.09</v>
      </c>
    </row>
    <row r="235" spans="1:20" ht="15">
      <c r="A235" s="29">
        <v>233</v>
      </c>
      <c r="B235" s="42" t="s">
        <v>637</v>
      </c>
      <c r="C235" s="42" t="s">
        <v>581</v>
      </c>
      <c r="D235" s="42" t="s">
        <v>578</v>
      </c>
      <c r="E235" s="42" t="s">
        <v>17</v>
      </c>
      <c r="F235" s="42" t="s">
        <v>18</v>
      </c>
      <c r="G235" s="42" t="s">
        <v>22</v>
      </c>
      <c r="H235" s="42" t="s">
        <v>20</v>
      </c>
      <c r="I235" s="42" t="s">
        <v>23</v>
      </c>
      <c r="J235" s="42">
        <v>0.109</v>
      </c>
      <c r="K235" s="56">
        <v>1.040647E-8</v>
      </c>
      <c r="L235" s="50">
        <v>6.8230020555000003E-4</v>
      </c>
      <c r="M235" s="51">
        <v>-0.38770179999999999</v>
      </c>
      <c r="N235" s="52">
        <v>0.414937</v>
      </c>
      <c r="O235" s="54">
        <v>1.48685</v>
      </c>
      <c r="P235" s="52">
        <f t="shared" si="8"/>
        <v>1.9017870000000001</v>
      </c>
      <c r="Q235" s="61" t="s">
        <v>1171</v>
      </c>
      <c r="R235" s="53">
        <f t="shared" si="9"/>
        <v>1.5352105913811951</v>
      </c>
      <c r="S235" s="90">
        <v>0.37522133099999999</v>
      </c>
      <c r="T235" s="91">
        <v>0.09</v>
      </c>
    </row>
    <row r="236" spans="1:20" ht="15">
      <c r="A236" s="29">
        <v>234</v>
      </c>
      <c r="B236" s="42" t="s">
        <v>1172</v>
      </c>
      <c r="C236" s="42" t="s">
        <v>589</v>
      </c>
      <c r="D236" s="42" t="s">
        <v>578</v>
      </c>
      <c r="E236" s="42" t="s">
        <v>17</v>
      </c>
      <c r="F236" s="42" t="s">
        <v>18</v>
      </c>
      <c r="G236" s="42" t="s">
        <v>19</v>
      </c>
      <c r="H236" s="42" t="s">
        <v>20</v>
      </c>
      <c r="I236" s="42" t="s">
        <v>21</v>
      </c>
      <c r="J236" s="42">
        <v>0.109</v>
      </c>
      <c r="K236" s="56">
        <v>1.7131909999999999E-7</v>
      </c>
      <c r="L236" s="50">
        <v>1.8528216601499999E-2</v>
      </c>
      <c r="M236" s="51">
        <v>-0.3845867</v>
      </c>
      <c r="N236" s="52">
        <v>0.486869</v>
      </c>
      <c r="O236" s="52">
        <v>1.41628</v>
      </c>
      <c r="P236" s="52">
        <f t="shared" si="8"/>
        <v>1.903149</v>
      </c>
      <c r="Q236" s="61" t="s">
        <v>1171</v>
      </c>
      <c r="R236" s="53">
        <f t="shared" si="9"/>
        <v>1.5095584336157113</v>
      </c>
      <c r="S236" s="90">
        <v>0.211326239</v>
      </c>
      <c r="T236" s="91">
        <v>0.09</v>
      </c>
    </row>
    <row r="237" spans="1:20" ht="15">
      <c r="A237" s="29">
        <v>235</v>
      </c>
      <c r="B237" s="42" t="s">
        <v>1172</v>
      </c>
      <c r="C237" s="42" t="s">
        <v>589</v>
      </c>
      <c r="D237" s="42" t="s">
        <v>578</v>
      </c>
      <c r="E237" s="42" t="s">
        <v>17</v>
      </c>
      <c r="F237" s="42" t="s">
        <v>18</v>
      </c>
      <c r="G237" s="42" t="s">
        <v>19</v>
      </c>
      <c r="H237" s="42" t="s">
        <v>20</v>
      </c>
      <c r="I237" s="42" t="s">
        <v>21</v>
      </c>
      <c r="J237" s="42">
        <v>0.109</v>
      </c>
      <c r="K237" s="56">
        <v>1.7131909999999999E-7</v>
      </c>
      <c r="L237" s="50">
        <v>1.8528216601499999E-2</v>
      </c>
      <c r="M237" s="51">
        <v>-0.4670126</v>
      </c>
      <c r="N237" s="52">
        <v>0.52672600000000003</v>
      </c>
      <c r="O237" s="52">
        <v>1.5669</v>
      </c>
      <c r="P237" s="52">
        <f t="shared" si="8"/>
        <v>2.093626</v>
      </c>
      <c r="Q237" s="61" t="s">
        <v>569</v>
      </c>
      <c r="R237" s="53">
        <f t="shared" si="9"/>
        <v>2.0234491300412025</v>
      </c>
      <c r="S237" s="90">
        <v>0.14339944099999999</v>
      </c>
      <c r="T237" s="91">
        <v>0.09</v>
      </c>
    </row>
    <row r="238" spans="1:20" ht="15">
      <c r="A238" s="29">
        <v>236</v>
      </c>
      <c r="B238" s="42" t="s">
        <v>1172</v>
      </c>
      <c r="C238" s="42" t="s">
        <v>589</v>
      </c>
      <c r="D238" s="42" t="s">
        <v>578</v>
      </c>
      <c r="E238" s="42" t="s">
        <v>17</v>
      </c>
      <c r="F238" s="42" t="s">
        <v>18</v>
      </c>
      <c r="G238" s="42" t="s">
        <v>19</v>
      </c>
      <c r="H238" s="42" t="s">
        <v>20</v>
      </c>
      <c r="I238" s="42" t="s">
        <v>21</v>
      </c>
      <c r="J238" s="42">
        <v>0.109</v>
      </c>
      <c r="K238" s="56">
        <v>1.7131909999999999E-7</v>
      </c>
      <c r="L238" s="50">
        <v>1.8528216601499999E-2</v>
      </c>
      <c r="M238" s="51">
        <v>-0.1717014</v>
      </c>
      <c r="N238" s="52">
        <v>0.36166300000000001</v>
      </c>
      <c r="O238" s="52">
        <v>1.2602199999999999</v>
      </c>
      <c r="P238" s="52">
        <f t="shared" si="8"/>
        <v>1.621883</v>
      </c>
      <c r="Q238" s="61" t="s">
        <v>1173</v>
      </c>
      <c r="R238" s="53">
        <f t="shared" si="9"/>
        <v>0.35307124460035572</v>
      </c>
      <c r="S238" s="90">
        <v>7.8895995999999996E-2</v>
      </c>
      <c r="T238" s="91">
        <v>0.09</v>
      </c>
    </row>
    <row r="239" spans="1:20" ht="15">
      <c r="A239" s="29">
        <v>237</v>
      </c>
      <c r="B239" s="42" t="s">
        <v>1172</v>
      </c>
      <c r="C239" s="42" t="s">
        <v>589</v>
      </c>
      <c r="D239" s="42" t="s">
        <v>578</v>
      </c>
      <c r="E239" s="42" t="s">
        <v>17</v>
      </c>
      <c r="F239" s="42" t="s">
        <v>18</v>
      </c>
      <c r="G239" s="42" t="s">
        <v>19</v>
      </c>
      <c r="H239" s="42" t="s">
        <v>20</v>
      </c>
      <c r="I239" s="42" t="s">
        <v>21</v>
      </c>
      <c r="J239" s="42">
        <v>0.109</v>
      </c>
      <c r="K239" s="56">
        <v>1.7131909999999999E-7</v>
      </c>
      <c r="L239" s="50">
        <v>1.8528216601499999E-2</v>
      </c>
      <c r="M239" s="51">
        <v>-0.31502730000000001</v>
      </c>
      <c r="N239" s="52">
        <v>0.387127</v>
      </c>
      <c r="O239" s="52">
        <v>1.5200400000000001</v>
      </c>
      <c r="P239" s="52">
        <f t="shared" si="8"/>
        <v>1.9071670000000001</v>
      </c>
      <c r="Q239" s="61" t="s">
        <v>1174</v>
      </c>
      <c r="R239" s="53">
        <f t="shared" si="9"/>
        <v>1.0107455925005855</v>
      </c>
      <c r="S239" s="90">
        <v>0.30547017999999998</v>
      </c>
      <c r="T239" s="91">
        <v>0.09</v>
      </c>
    </row>
    <row r="240" spans="1:20" ht="15">
      <c r="A240" s="29">
        <v>238</v>
      </c>
      <c r="B240" s="42" t="s">
        <v>1172</v>
      </c>
      <c r="C240" s="42" t="s">
        <v>589</v>
      </c>
      <c r="D240" s="42" t="s">
        <v>578</v>
      </c>
      <c r="E240" s="42" t="s">
        <v>17</v>
      </c>
      <c r="F240" s="42" t="s">
        <v>18</v>
      </c>
      <c r="G240" s="42" t="s">
        <v>22</v>
      </c>
      <c r="H240" s="42" t="s">
        <v>20</v>
      </c>
      <c r="I240" s="42" t="s">
        <v>23</v>
      </c>
      <c r="J240" s="42">
        <v>0.109</v>
      </c>
      <c r="K240" s="56">
        <v>2.8259310000000001E-7</v>
      </c>
      <c r="L240" s="50">
        <v>1.8528216601499999E-2</v>
      </c>
      <c r="M240" s="51">
        <v>-0.37786690000000001</v>
      </c>
      <c r="N240" s="52">
        <v>0.486869</v>
      </c>
      <c r="O240" s="52">
        <v>1.41628</v>
      </c>
      <c r="P240" s="52">
        <f t="shared" si="8"/>
        <v>1.903149</v>
      </c>
      <c r="Q240" s="61" t="s">
        <v>1171</v>
      </c>
      <c r="R240" s="53">
        <f t="shared" si="9"/>
        <v>1.4572669247771906</v>
      </c>
      <c r="S240" s="90">
        <v>0.37522133099999999</v>
      </c>
      <c r="T240" s="91">
        <v>0.09</v>
      </c>
    </row>
    <row r="241" spans="1:20" ht="15">
      <c r="A241" s="29">
        <v>239</v>
      </c>
      <c r="B241" s="42" t="s">
        <v>1172</v>
      </c>
      <c r="C241" s="42" t="s">
        <v>589</v>
      </c>
      <c r="D241" s="42" t="s">
        <v>578</v>
      </c>
      <c r="E241" s="42" t="s">
        <v>17</v>
      </c>
      <c r="F241" s="42" t="s">
        <v>18</v>
      </c>
      <c r="G241" s="42" t="s">
        <v>22</v>
      </c>
      <c r="H241" s="42" t="s">
        <v>20</v>
      </c>
      <c r="I241" s="42" t="s">
        <v>23</v>
      </c>
      <c r="J241" s="42">
        <v>0.109</v>
      </c>
      <c r="K241" s="56">
        <v>2.8259310000000001E-7</v>
      </c>
      <c r="L241" s="50">
        <v>1.8528216601499999E-2</v>
      </c>
      <c r="M241" s="51">
        <v>-0.45823530000000001</v>
      </c>
      <c r="N241" s="52">
        <v>0.52672600000000003</v>
      </c>
      <c r="O241" s="52">
        <v>1.5669</v>
      </c>
      <c r="P241" s="52">
        <f t="shared" si="8"/>
        <v>2.093626</v>
      </c>
      <c r="Q241" s="61" t="s">
        <v>569</v>
      </c>
      <c r="R241" s="53">
        <f t="shared" si="9"/>
        <v>1.948104180721915</v>
      </c>
      <c r="S241" s="90">
        <v>9.7118055999999994E-2</v>
      </c>
      <c r="T241" s="91">
        <v>0.09</v>
      </c>
    </row>
    <row r="242" spans="1:20" ht="15">
      <c r="A242" s="29">
        <v>240</v>
      </c>
      <c r="B242" s="42" t="s">
        <v>1172</v>
      </c>
      <c r="C242" s="42" t="s">
        <v>589</v>
      </c>
      <c r="D242" s="42" t="s">
        <v>578</v>
      </c>
      <c r="E242" s="42" t="s">
        <v>17</v>
      </c>
      <c r="F242" s="42" t="s">
        <v>18</v>
      </c>
      <c r="G242" s="42" t="s">
        <v>22</v>
      </c>
      <c r="H242" s="42" t="s">
        <v>20</v>
      </c>
      <c r="I242" s="42" t="s">
        <v>23</v>
      </c>
      <c r="J242" s="42">
        <v>0.109</v>
      </c>
      <c r="K242" s="56">
        <v>2.8259310000000001E-7</v>
      </c>
      <c r="L242" s="50">
        <v>1.8528216601499999E-2</v>
      </c>
      <c r="M242" s="51">
        <v>-0.17756230000000001</v>
      </c>
      <c r="N242" s="52">
        <v>0.36166300000000001</v>
      </c>
      <c r="O242" s="52">
        <v>1.2602199999999999</v>
      </c>
      <c r="P242" s="52">
        <f t="shared" si="8"/>
        <v>1.621883</v>
      </c>
      <c r="Q242" s="61" t="s">
        <v>1173</v>
      </c>
      <c r="R242" s="53">
        <f t="shared" si="9"/>
        <v>0.37758627509635451</v>
      </c>
      <c r="S242" s="90">
        <v>0.98440084900000002</v>
      </c>
      <c r="T242" s="91">
        <v>0.09</v>
      </c>
    </row>
    <row r="243" spans="1:20" ht="15">
      <c r="A243" s="29">
        <v>241</v>
      </c>
      <c r="B243" s="42" t="s">
        <v>1172</v>
      </c>
      <c r="C243" s="42" t="s">
        <v>589</v>
      </c>
      <c r="D243" s="42" t="s">
        <v>578</v>
      </c>
      <c r="E243" s="42" t="s">
        <v>17</v>
      </c>
      <c r="F243" s="42" t="s">
        <v>18</v>
      </c>
      <c r="G243" s="42" t="s">
        <v>22</v>
      </c>
      <c r="H243" s="42" t="s">
        <v>20</v>
      </c>
      <c r="I243" s="42" t="s">
        <v>23</v>
      </c>
      <c r="J243" s="42">
        <v>0.109</v>
      </c>
      <c r="K243" s="56">
        <v>2.8259310000000001E-7</v>
      </c>
      <c r="L243" s="50">
        <v>1.8528216601499999E-2</v>
      </c>
      <c r="M243" s="51">
        <v>-0.30922759999999999</v>
      </c>
      <c r="N243" s="52">
        <v>0.387127</v>
      </c>
      <c r="O243" s="52">
        <v>1.5200400000000001</v>
      </c>
      <c r="P243" s="52">
        <f t="shared" si="8"/>
        <v>1.9071670000000001</v>
      </c>
      <c r="Q243" s="61" t="s">
        <v>1174</v>
      </c>
      <c r="R243" s="53">
        <f t="shared" si="9"/>
        <v>0.97387221126354717</v>
      </c>
      <c r="S243" s="90">
        <v>0.51147817100000004</v>
      </c>
      <c r="T243" s="91">
        <v>0.09</v>
      </c>
    </row>
    <row r="244" spans="1:20" ht="15">
      <c r="A244" s="29">
        <v>242</v>
      </c>
      <c r="B244" s="42" t="s">
        <v>586</v>
      </c>
      <c r="C244" s="42" t="s">
        <v>590</v>
      </c>
      <c r="D244" s="42" t="s">
        <v>578</v>
      </c>
      <c r="E244" s="42" t="s">
        <v>17</v>
      </c>
      <c r="F244" s="42" t="s">
        <v>18</v>
      </c>
      <c r="G244" s="42" t="s">
        <v>19</v>
      </c>
      <c r="H244" s="42" t="s">
        <v>20</v>
      </c>
      <c r="I244" s="42" t="s">
        <v>21</v>
      </c>
      <c r="J244" s="42">
        <v>0.109</v>
      </c>
      <c r="K244" s="56">
        <v>4.4437520000000003E-8</v>
      </c>
      <c r="L244" s="50">
        <v>5.6236975659E-3</v>
      </c>
      <c r="M244" s="51">
        <v>2.5510370000000001E-2</v>
      </c>
      <c r="N244" s="52">
        <v>7.3803000000000002E-3</v>
      </c>
      <c r="O244" s="52">
        <v>2.1963699999999999E-2</v>
      </c>
      <c r="P244" s="52">
        <f t="shared" si="8"/>
        <v>2.9343999999999999E-2</v>
      </c>
      <c r="Q244" s="61" t="s">
        <v>593</v>
      </c>
      <c r="R244" s="53">
        <f t="shared" si="9"/>
        <v>0.43077292475058743</v>
      </c>
      <c r="S244" s="90">
        <v>0.84032609000000003</v>
      </c>
      <c r="T244" s="91">
        <v>0.09</v>
      </c>
    </row>
    <row r="245" spans="1:20" ht="15">
      <c r="A245" s="29">
        <v>243</v>
      </c>
      <c r="B245" s="42" t="s">
        <v>586</v>
      </c>
      <c r="C245" s="42" t="s">
        <v>590</v>
      </c>
      <c r="D245" s="42" t="s">
        <v>578</v>
      </c>
      <c r="E245" s="42" t="s">
        <v>17</v>
      </c>
      <c r="F245" s="42" t="s">
        <v>18</v>
      </c>
      <c r="G245" s="42" t="s">
        <v>19</v>
      </c>
      <c r="H245" s="42" t="s">
        <v>20</v>
      </c>
      <c r="I245" s="42" t="s">
        <v>21</v>
      </c>
      <c r="J245" s="42">
        <v>0.109</v>
      </c>
      <c r="K245" s="56">
        <v>4.4437520000000003E-8</v>
      </c>
      <c r="L245" s="50">
        <v>5.6236975659E-3</v>
      </c>
      <c r="M245" s="51">
        <v>3.4710100000000001E-2</v>
      </c>
      <c r="N245" s="52">
        <v>3.65029E-3</v>
      </c>
      <c r="O245" s="52">
        <v>1.04376E-2</v>
      </c>
      <c r="P245" s="52">
        <f t="shared" si="8"/>
        <v>1.408789E-2</v>
      </c>
      <c r="Q245" s="61" t="s">
        <v>404</v>
      </c>
      <c r="R245" s="53">
        <f t="shared" si="9"/>
        <v>1.6611160537024241</v>
      </c>
      <c r="S245" s="90">
        <v>0.23258332900000001</v>
      </c>
      <c r="T245" s="91">
        <v>0.09</v>
      </c>
    </row>
    <row r="246" spans="1:20" s="86" customFormat="1" ht="15">
      <c r="A246" s="29">
        <v>244</v>
      </c>
      <c r="B246" s="42" t="s">
        <v>586</v>
      </c>
      <c r="C246" s="42" t="s">
        <v>590</v>
      </c>
      <c r="D246" s="42" t="s">
        <v>578</v>
      </c>
      <c r="E246" s="42" t="s">
        <v>17</v>
      </c>
      <c r="F246" s="42" t="s">
        <v>18</v>
      </c>
      <c r="G246" s="42" t="s">
        <v>19</v>
      </c>
      <c r="H246" s="42" t="s">
        <v>20</v>
      </c>
      <c r="I246" s="42" t="s">
        <v>21</v>
      </c>
      <c r="J246" s="42">
        <v>0.109</v>
      </c>
      <c r="K246" s="56">
        <v>4.4437520000000003E-8</v>
      </c>
      <c r="L246" s="50">
        <v>5.6236975659E-3</v>
      </c>
      <c r="M246" s="51">
        <v>-5.8099650000000003E-3</v>
      </c>
      <c r="N246" s="52">
        <v>3.7525099999999999E-2</v>
      </c>
      <c r="O246" s="52">
        <v>6.8272100000000002E-2</v>
      </c>
      <c r="P246" s="52">
        <f t="shared" si="8"/>
        <v>0.10579720000000001</v>
      </c>
      <c r="Q246" s="61" t="s">
        <v>406</v>
      </c>
      <c r="R246" s="53">
        <f t="shared" si="9"/>
        <v>6.1973647274628646E-3</v>
      </c>
      <c r="S246" s="90">
        <v>0.41227687099999999</v>
      </c>
      <c r="T246" s="91">
        <v>0.09</v>
      </c>
    </row>
    <row r="247" spans="1:20" ht="15">
      <c r="A247" s="29">
        <v>245</v>
      </c>
      <c r="B247" s="42" t="s">
        <v>586</v>
      </c>
      <c r="C247" s="42" t="s">
        <v>590</v>
      </c>
      <c r="D247" s="42" t="s">
        <v>578</v>
      </c>
      <c r="E247" s="42" t="s">
        <v>17</v>
      </c>
      <c r="F247" s="42" t="s">
        <v>18</v>
      </c>
      <c r="G247" s="42" t="s">
        <v>19</v>
      </c>
      <c r="H247" s="42" t="s">
        <v>20</v>
      </c>
      <c r="I247" s="42" t="s">
        <v>21</v>
      </c>
      <c r="J247" s="42">
        <v>0.109</v>
      </c>
      <c r="K247" s="56">
        <v>4.4437520000000003E-8</v>
      </c>
      <c r="L247" s="50">
        <v>5.6236975659E-3</v>
      </c>
      <c r="M247" s="51">
        <v>3.312335E-3</v>
      </c>
      <c r="N247" s="52">
        <v>9.3225100000000009E-3</v>
      </c>
      <c r="O247" s="52">
        <v>2.4346E-2</v>
      </c>
      <c r="P247" s="52">
        <f t="shared" si="8"/>
        <v>3.3668509999999999E-2</v>
      </c>
      <c r="Q247" s="42" t="s">
        <v>405</v>
      </c>
      <c r="R247" s="53">
        <f t="shared" si="9"/>
        <v>6.3296370512442614E-3</v>
      </c>
      <c r="S247" s="90">
        <v>0.82888296100000003</v>
      </c>
      <c r="T247" s="91">
        <v>0.09</v>
      </c>
    </row>
    <row r="248" spans="1:20" ht="15">
      <c r="A248" s="29">
        <v>246</v>
      </c>
      <c r="B248" s="42" t="s">
        <v>586</v>
      </c>
      <c r="C248" s="42" t="s">
        <v>590</v>
      </c>
      <c r="D248" s="42" t="s">
        <v>578</v>
      </c>
      <c r="E248" s="42" t="s">
        <v>17</v>
      </c>
      <c r="F248" s="42" t="s">
        <v>18</v>
      </c>
      <c r="G248" s="42" t="s">
        <v>22</v>
      </c>
      <c r="H248" s="42" t="s">
        <v>20</v>
      </c>
      <c r="I248" s="42" t="s">
        <v>23</v>
      </c>
      <c r="J248" s="42">
        <v>0.109</v>
      </c>
      <c r="K248" s="56">
        <v>8.5772860000000005E-8</v>
      </c>
      <c r="L248" s="50">
        <v>5.6236975659E-3</v>
      </c>
      <c r="M248" s="51">
        <v>2.4936449999999999E-2</v>
      </c>
      <c r="N248" s="52">
        <v>7.3803000000000002E-3</v>
      </c>
      <c r="O248" s="52">
        <v>2.1963699999999999E-2</v>
      </c>
      <c r="P248" s="52">
        <f t="shared" si="8"/>
        <v>2.9343999999999999E-2</v>
      </c>
      <c r="Q248" s="59" t="s">
        <v>593</v>
      </c>
      <c r="R248" s="53">
        <f t="shared" si="9"/>
        <v>0.41160831244912899</v>
      </c>
      <c r="S248" s="90">
        <v>0.89635554100000003</v>
      </c>
      <c r="T248" s="91">
        <v>0.09</v>
      </c>
    </row>
    <row r="249" spans="1:20" ht="15">
      <c r="A249" s="29">
        <v>247</v>
      </c>
      <c r="B249" s="42" t="s">
        <v>586</v>
      </c>
      <c r="C249" s="42" t="s">
        <v>590</v>
      </c>
      <c r="D249" s="42" t="s">
        <v>578</v>
      </c>
      <c r="E249" s="42" t="s">
        <v>17</v>
      </c>
      <c r="F249" s="42" t="s">
        <v>18</v>
      </c>
      <c r="G249" s="42" t="s">
        <v>22</v>
      </c>
      <c r="H249" s="42" t="s">
        <v>20</v>
      </c>
      <c r="I249" s="42" t="s">
        <v>23</v>
      </c>
      <c r="J249" s="42">
        <v>0.109</v>
      </c>
      <c r="K249" s="56">
        <v>8.5772860000000005E-8</v>
      </c>
      <c r="L249" s="50">
        <v>5.6236975659E-3</v>
      </c>
      <c r="M249" s="51">
        <v>3.3977229999999997E-2</v>
      </c>
      <c r="N249" s="52">
        <v>3.65029E-3</v>
      </c>
      <c r="O249" s="52">
        <v>1.04376E-2</v>
      </c>
      <c r="P249" s="52">
        <f t="shared" si="8"/>
        <v>1.408789E-2</v>
      </c>
      <c r="Q249" s="59" t="s">
        <v>404</v>
      </c>
      <c r="R249" s="53">
        <f t="shared" si="9"/>
        <v>1.5917108833008997</v>
      </c>
      <c r="S249" s="90">
        <v>0.26245560499999998</v>
      </c>
      <c r="T249" s="91">
        <v>0.09</v>
      </c>
    </row>
    <row r="250" spans="1:20" ht="15">
      <c r="A250" s="29">
        <v>248</v>
      </c>
      <c r="B250" s="42" t="s">
        <v>586</v>
      </c>
      <c r="C250" s="42" t="s">
        <v>590</v>
      </c>
      <c r="D250" s="42" t="s">
        <v>578</v>
      </c>
      <c r="E250" s="42" t="s">
        <v>17</v>
      </c>
      <c r="F250" s="42" t="s">
        <v>18</v>
      </c>
      <c r="G250" s="42" t="s">
        <v>22</v>
      </c>
      <c r="H250" s="42" t="s">
        <v>20</v>
      </c>
      <c r="I250" s="42" t="s">
        <v>23</v>
      </c>
      <c r="J250" s="42">
        <v>0.109</v>
      </c>
      <c r="K250" s="56">
        <v>8.5772860000000005E-8</v>
      </c>
      <c r="L250" s="50">
        <v>5.6236975659E-3</v>
      </c>
      <c r="M250" s="51">
        <v>-6.1664479999999997E-3</v>
      </c>
      <c r="N250" s="52">
        <v>3.7525099999999999E-2</v>
      </c>
      <c r="O250" s="52">
        <v>6.8272100000000002E-2</v>
      </c>
      <c r="P250" s="52">
        <f t="shared" si="8"/>
        <v>0.10579720000000001</v>
      </c>
      <c r="Q250" s="59" t="s">
        <v>406</v>
      </c>
      <c r="R250" s="53">
        <f t="shared" si="9"/>
        <v>6.9812014599474372E-3</v>
      </c>
      <c r="S250" s="90">
        <v>0.57145267700000002</v>
      </c>
      <c r="T250" s="91">
        <v>0.09</v>
      </c>
    </row>
    <row r="251" spans="1:20" ht="15">
      <c r="A251" s="29">
        <v>249</v>
      </c>
      <c r="B251" s="42" t="s">
        <v>586</v>
      </c>
      <c r="C251" s="42" t="s">
        <v>590</v>
      </c>
      <c r="D251" s="42" t="s">
        <v>578</v>
      </c>
      <c r="E251" s="42" t="s">
        <v>17</v>
      </c>
      <c r="F251" s="42" t="s">
        <v>18</v>
      </c>
      <c r="G251" s="42" t="s">
        <v>22</v>
      </c>
      <c r="H251" s="42" t="s">
        <v>20</v>
      </c>
      <c r="I251" s="42" t="s">
        <v>23</v>
      </c>
      <c r="J251" s="42">
        <v>0.109</v>
      </c>
      <c r="K251" s="56">
        <v>8.5772860000000005E-8</v>
      </c>
      <c r="L251" s="50">
        <v>5.6236975659E-3</v>
      </c>
      <c r="M251" s="51">
        <v>3.6032270000000001E-3</v>
      </c>
      <c r="N251" s="52">
        <v>9.3225100000000009E-3</v>
      </c>
      <c r="O251" s="52">
        <v>2.4346E-2</v>
      </c>
      <c r="P251" s="52">
        <f t="shared" si="8"/>
        <v>3.3668509999999999E-2</v>
      </c>
      <c r="Q251" s="59" t="s">
        <v>405</v>
      </c>
      <c r="R251" s="53">
        <f t="shared" si="9"/>
        <v>7.4902022872121348E-3</v>
      </c>
      <c r="S251" s="90">
        <v>0.840485237</v>
      </c>
      <c r="T251" s="91">
        <v>0.09</v>
      </c>
    </row>
    <row r="252" spans="1:20" ht="15">
      <c r="A252" s="29">
        <v>250</v>
      </c>
      <c r="B252" s="42" t="s">
        <v>635</v>
      </c>
      <c r="C252" s="42" t="s">
        <v>36</v>
      </c>
      <c r="D252" s="42" t="s">
        <v>578</v>
      </c>
      <c r="E252" s="42" t="s">
        <v>17</v>
      </c>
      <c r="F252" s="42" t="s">
        <v>18</v>
      </c>
      <c r="G252" s="42" t="s">
        <v>19</v>
      </c>
      <c r="H252" s="42" t="s">
        <v>20</v>
      </c>
      <c r="I252" s="42" t="s">
        <v>21</v>
      </c>
      <c r="J252" s="42">
        <v>0.109</v>
      </c>
      <c r="K252" s="56">
        <v>3.6806369999999998E-12</v>
      </c>
      <c r="L252" s="50">
        <v>3.45200708475E-7</v>
      </c>
      <c r="M252" s="51">
        <v>0.52274209999999999</v>
      </c>
      <c r="N252" s="52">
        <v>91.380099999999999</v>
      </c>
      <c r="O252" s="54">
        <v>511.06400000000002</v>
      </c>
      <c r="P252" s="52">
        <f t="shared" si="8"/>
        <v>602.44410000000005</v>
      </c>
      <c r="Q252" s="59" t="s">
        <v>407</v>
      </c>
      <c r="R252" s="53">
        <f t="shared" si="9"/>
        <v>8.81033452198275E-3</v>
      </c>
      <c r="S252" s="90">
        <v>0.937576152</v>
      </c>
      <c r="T252" s="91">
        <v>0.09</v>
      </c>
    </row>
    <row r="253" spans="1:20" ht="15">
      <c r="A253" s="29">
        <v>251</v>
      </c>
      <c r="B253" s="42" t="s">
        <v>635</v>
      </c>
      <c r="C253" s="42" t="s">
        <v>36</v>
      </c>
      <c r="D253" s="42" t="s">
        <v>578</v>
      </c>
      <c r="E253" s="42" t="s">
        <v>17</v>
      </c>
      <c r="F253" s="42" t="s">
        <v>18</v>
      </c>
      <c r="G253" s="42" t="s">
        <v>19</v>
      </c>
      <c r="H253" s="42" t="s">
        <v>20</v>
      </c>
      <c r="I253" s="42" t="s">
        <v>21</v>
      </c>
      <c r="J253" s="42">
        <v>0.109</v>
      </c>
      <c r="K253" s="56">
        <v>3.6806369999999998E-12</v>
      </c>
      <c r="L253" s="50">
        <v>3.45200708475E-7</v>
      </c>
      <c r="M253" s="51">
        <v>11.44942</v>
      </c>
      <c r="N253" s="52">
        <v>197.452</v>
      </c>
      <c r="O253" s="52">
        <v>426.80200000000002</v>
      </c>
      <c r="P253" s="52">
        <f t="shared" si="8"/>
        <v>624.25400000000002</v>
      </c>
      <c r="Q253" s="59" t="s">
        <v>401</v>
      </c>
      <c r="R253" s="53">
        <f t="shared" si="9"/>
        <v>4.0788697535339233</v>
      </c>
      <c r="S253" s="90">
        <v>0.80482509800000002</v>
      </c>
      <c r="T253" s="91">
        <v>0.09</v>
      </c>
    </row>
    <row r="254" spans="1:20" ht="15">
      <c r="A254" s="29">
        <v>252</v>
      </c>
      <c r="B254" s="42" t="s">
        <v>635</v>
      </c>
      <c r="C254" s="42" t="s">
        <v>36</v>
      </c>
      <c r="D254" s="42" t="s">
        <v>578</v>
      </c>
      <c r="E254" s="42" t="s">
        <v>17</v>
      </c>
      <c r="F254" s="42" t="s">
        <v>18</v>
      </c>
      <c r="G254" s="42" t="s">
        <v>19</v>
      </c>
      <c r="H254" s="42" t="s">
        <v>20</v>
      </c>
      <c r="I254" s="42" t="s">
        <v>21</v>
      </c>
      <c r="J254" s="42">
        <v>0.109</v>
      </c>
      <c r="K254" s="56">
        <v>3.6806369999999998E-12</v>
      </c>
      <c r="L254" s="50">
        <v>3.45200708475E-7</v>
      </c>
      <c r="M254" s="51">
        <v>-2.7484199999999999</v>
      </c>
      <c r="N254" s="60">
        <v>32.641599999999997</v>
      </c>
      <c r="O254" s="60">
        <v>226.23099999999999</v>
      </c>
      <c r="P254" s="52">
        <f t="shared" si="8"/>
        <v>258.87259999999998</v>
      </c>
      <c r="Q254" s="61" t="s">
        <v>647</v>
      </c>
      <c r="R254" s="53">
        <f t="shared" si="9"/>
        <v>0.5667797332262059</v>
      </c>
      <c r="S254" s="90">
        <v>0.30231787999999998</v>
      </c>
      <c r="T254" s="91">
        <v>0.09</v>
      </c>
    </row>
    <row r="255" spans="1:20" ht="15">
      <c r="A255" s="29">
        <v>253</v>
      </c>
      <c r="B255" s="42" t="s">
        <v>635</v>
      </c>
      <c r="C255" s="42" t="s">
        <v>36</v>
      </c>
      <c r="D255" s="42" t="s">
        <v>578</v>
      </c>
      <c r="E255" s="42" t="s">
        <v>17</v>
      </c>
      <c r="F255" s="42" t="s">
        <v>18</v>
      </c>
      <c r="G255" s="42" t="s">
        <v>19</v>
      </c>
      <c r="H255" s="42" t="s">
        <v>20</v>
      </c>
      <c r="I255" s="42" t="s">
        <v>21</v>
      </c>
      <c r="J255" s="42">
        <v>0.109</v>
      </c>
      <c r="K255" s="56">
        <v>3.6806369999999998E-12</v>
      </c>
      <c r="L255" s="50">
        <v>3.45200708475E-7</v>
      </c>
      <c r="M255" s="51">
        <v>-1.920474</v>
      </c>
      <c r="N255" s="60">
        <v>8.2665299999999995</v>
      </c>
      <c r="O255" s="60">
        <v>55.4405</v>
      </c>
      <c r="P255" s="52">
        <f t="shared" si="8"/>
        <v>63.707030000000003</v>
      </c>
      <c r="Q255" s="59" t="s">
        <v>399</v>
      </c>
      <c r="R255" s="53">
        <f t="shared" si="9"/>
        <v>1.1245109858028177</v>
      </c>
      <c r="S255" s="90">
        <v>5.7410902999999999E-2</v>
      </c>
      <c r="T255" s="91">
        <v>0.09</v>
      </c>
    </row>
    <row r="256" spans="1:20" ht="15">
      <c r="A256" s="29">
        <v>254</v>
      </c>
      <c r="B256" s="42" t="s">
        <v>635</v>
      </c>
      <c r="C256" s="42" t="s">
        <v>36</v>
      </c>
      <c r="D256" s="42" t="s">
        <v>578</v>
      </c>
      <c r="E256" s="42" t="s">
        <v>17</v>
      </c>
      <c r="F256" s="42" t="s">
        <v>18</v>
      </c>
      <c r="G256" s="42" t="s">
        <v>26</v>
      </c>
      <c r="H256" s="42" t="s">
        <v>20</v>
      </c>
      <c r="I256" s="42" t="s">
        <v>23</v>
      </c>
      <c r="J256" s="42">
        <v>0.14699999999999999</v>
      </c>
      <c r="K256" s="56">
        <v>4.5944359999999998E-10</v>
      </c>
      <c r="L256" s="50">
        <v>2.0082279756000001E-5</v>
      </c>
      <c r="M256" s="51">
        <v>0.1197025</v>
      </c>
      <c r="N256" s="52">
        <v>91.380099999999999</v>
      </c>
      <c r="O256" s="54">
        <v>511.06400000000002</v>
      </c>
      <c r="P256" s="52">
        <f t="shared" si="8"/>
        <v>602.44410000000005</v>
      </c>
      <c r="Q256" s="59" t="s">
        <v>407</v>
      </c>
      <c r="R256" s="53">
        <f t="shared" si="9"/>
        <v>5.9646648725987809E-4</v>
      </c>
      <c r="S256" s="90">
        <v>0.97437365799999998</v>
      </c>
      <c r="T256" s="91">
        <v>0.13</v>
      </c>
    </row>
    <row r="257" spans="1:20" ht="15">
      <c r="A257" s="29">
        <v>255</v>
      </c>
      <c r="B257" s="42" t="s">
        <v>635</v>
      </c>
      <c r="C257" s="42" t="s">
        <v>36</v>
      </c>
      <c r="D257" s="42" t="s">
        <v>578</v>
      </c>
      <c r="E257" s="42" t="s">
        <v>17</v>
      </c>
      <c r="F257" s="42" t="s">
        <v>18</v>
      </c>
      <c r="G257" s="42" t="s">
        <v>26</v>
      </c>
      <c r="H257" s="42" t="s">
        <v>20</v>
      </c>
      <c r="I257" s="42" t="s">
        <v>23</v>
      </c>
      <c r="J257" s="42">
        <v>0.14699999999999999</v>
      </c>
      <c r="K257" s="56">
        <v>4.5944359999999998E-10</v>
      </c>
      <c r="L257" s="50">
        <v>2.0082279756000001E-5</v>
      </c>
      <c r="M257" s="51">
        <v>9.1984379999999994</v>
      </c>
      <c r="N257" s="52">
        <v>197.452</v>
      </c>
      <c r="O257" s="52">
        <v>426.80200000000002</v>
      </c>
      <c r="P257" s="52">
        <f t="shared" si="8"/>
        <v>624.25400000000002</v>
      </c>
      <c r="Q257" s="59" t="s">
        <v>401</v>
      </c>
      <c r="R257" s="53">
        <f t="shared" si="9"/>
        <v>3.3990941854699135</v>
      </c>
      <c r="S257" s="90">
        <v>4.4231011000000001E-2</v>
      </c>
      <c r="T257" s="91">
        <v>0.13</v>
      </c>
    </row>
    <row r="258" spans="1:20" ht="15">
      <c r="A258" s="29">
        <v>256</v>
      </c>
      <c r="B258" s="42" t="s">
        <v>635</v>
      </c>
      <c r="C258" s="42" t="s">
        <v>36</v>
      </c>
      <c r="D258" s="42" t="s">
        <v>578</v>
      </c>
      <c r="E258" s="42" t="s">
        <v>17</v>
      </c>
      <c r="F258" s="42" t="s">
        <v>18</v>
      </c>
      <c r="G258" s="42" t="s">
        <v>26</v>
      </c>
      <c r="H258" s="42" t="s">
        <v>20</v>
      </c>
      <c r="I258" s="42" t="s">
        <v>23</v>
      </c>
      <c r="J258" s="42">
        <v>0.14699999999999999</v>
      </c>
      <c r="K258" s="56">
        <v>4.5944359999999998E-10</v>
      </c>
      <c r="L258" s="50">
        <v>2.0082279756000001E-5</v>
      </c>
      <c r="M258" s="51">
        <v>-2.4798420000000001</v>
      </c>
      <c r="N258" s="60">
        <v>32.641599999999997</v>
      </c>
      <c r="O258" s="60">
        <v>226.23099999999999</v>
      </c>
      <c r="P258" s="52">
        <f t="shared" ref="P258:P309" si="10">N258+O258</f>
        <v>258.87259999999998</v>
      </c>
      <c r="Q258" s="61" t="s">
        <v>647</v>
      </c>
      <c r="R258" s="53">
        <f t="shared" ref="R258:R309" si="11">2*M258^2*J258*(1-J258)/P258*100</f>
        <v>0.59574210875263045</v>
      </c>
      <c r="S258" s="90">
        <v>0.58670219999999995</v>
      </c>
      <c r="T258" s="91">
        <v>0.13</v>
      </c>
    </row>
    <row r="259" spans="1:20" ht="15">
      <c r="A259" s="29">
        <v>257</v>
      </c>
      <c r="B259" s="42" t="s">
        <v>635</v>
      </c>
      <c r="C259" s="42" t="s">
        <v>36</v>
      </c>
      <c r="D259" s="42" t="s">
        <v>578</v>
      </c>
      <c r="E259" s="42" t="s">
        <v>17</v>
      </c>
      <c r="F259" s="42" t="s">
        <v>18</v>
      </c>
      <c r="G259" s="42" t="s">
        <v>26</v>
      </c>
      <c r="H259" s="42" t="s">
        <v>20</v>
      </c>
      <c r="I259" s="42" t="s">
        <v>23</v>
      </c>
      <c r="J259" s="42">
        <v>0.14699999999999999</v>
      </c>
      <c r="K259" s="56">
        <v>4.5944359999999998E-10</v>
      </c>
      <c r="L259" s="50">
        <v>2.0082279756000001E-5</v>
      </c>
      <c r="M259" s="51">
        <v>-1.723336</v>
      </c>
      <c r="N259" s="60">
        <v>8.2665299999999995</v>
      </c>
      <c r="O259" s="60">
        <v>55.4405</v>
      </c>
      <c r="P259" s="52">
        <f t="shared" si="10"/>
        <v>63.707030000000003</v>
      </c>
      <c r="Q259" s="58" t="s">
        <v>399</v>
      </c>
      <c r="R259" s="53">
        <f t="shared" si="11"/>
        <v>1.169092632059094</v>
      </c>
      <c r="S259" s="90">
        <v>9.7174630000000008E-3</v>
      </c>
      <c r="T259" s="91">
        <v>0.13</v>
      </c>
    </row>
    <row r="260" spans="1:20" ht="15">
      <c r="A260" s="29">
        <v>258</v>
      </c>
      <c r="B260" s="42" t="s">
        <v>635</v>
      </c>
      <c r="C260" s="42" t="s">
        <v>36</v>
      </c>
      <c r="D260" s="42" t="s">
        <v>578</v>
      </c>
      <c r="E260" s="42" t="s">
        <v>17</v>
      </c>
      <c r="F260" s="42" t="s">
        <v>18</v>
      </c>
      <c r="G260" s="42" t="s">
        <v>22</v>
      </c>
      <c r="H260" s="42" t="s">
        <v>20</v>
      </c>
      <c r="I260" s="42" t="s">
        <v>23</v>
      </c>
      <c r="J260" s="42">
        <v>0.109</v>
      </c>
      <c r="K260" s="56">
        <v>5.2650149999999997E-12</v>
      </c>
      <c r="L260" s="50">
        <v>3.45200708475E-7</v>
      </c>
      <c r="M260" s="51">
        <v>0.49955250000000001</v>
      </c>
      <c r="N260" s="52">
        <v>91.380099999999999</v>
      </c>
      <c r="O260" s="54">
        <v>511.06400000000002</v>
      </c>
      <c r="P260" s="52">
        <f t="shared" si="10"/>
        <v>602.44410000000005</v>
      </c>
      <c r="Q260" s="59" t="s">
        <v>407</v>
      </c>
      <c r="R260" s="53">
        <f t="shared" si="11"/>
        <v>8.0459942079893366E-3</v>
      </c>
      <c r="S260" s="90">
        <v>0.90409369799999995</v>
      </c>
      <c r="T260" s="91">
        <v>0.09</v>
      </c>
    </row>
    <row r="261" spans="1:20" ht="15">
      <c r="A261" s="29">
        <v>259</v>
      </c>
      <c r="B261" s="42" t="s">
        <v>635</v>
      </c>
      <c r="C261" s="42" t="s">
        <v>36</v>
      </c>
      <c r="D261" s="42" t="s">
        <v>578</v>
      </c>
      <c r="E261" s="42" t="s">
        <v>17</v>
      </c>
      <c r="F261" s="42" t="s">
        <v>18</v>
      </c>
      <c r="G261" s="42" t="s">
        <v>22</v>
      </c>
      <c r="H261" s="42" t="s">
        <v>20</v>
      </c>
      <c r="I261" s="42" t="s">
        <v>23</v>
      </c>
      <c r="J261" s="42">
        <v>0.109</v>
      </c>
      <c r="K261" s="56">
        <v>5.2650149999999997E-12</v>
      </c>
      <c r="L261" s="50">
        <v>3.45200708475E-7</v>
      </c>
      <c r="M261" s="51">
        <v>11.272040000000001</v>
      </c>
      <c r="N261" s="52">
        <v>197.452</v>
      </c>
      <c r="O261" s="52">
        <v>426.80200000000002</v>
      </c>
      <c r="P261" s="52">
        <f t="shared" si="10"/>
        <v>624.25400000000002</v>
      </c>
      <c r="Q261" s="59" t="s">
        <v>401</v>
      </c>
      <c r="R261" s="53">
        <f t="shared" si="11"/>
        <v>3.9534650723201872</v>
      </c>
      <c r="S261" s="90">
        <v>3.8790349000000002E-2</v>
      </c>
      <c r="T261" s="91">
        <v>0.09</v>
      </c>
    </row>
    <row r="262" spans="1:20" ht="15">
      <c r="A262" s="29">
        <v>260</v>
      </c>
      <c r="B262" s="42" t="s">
        <v>635</v>
      </c>
      <c r="C262" s="42" t="s">
        <v>36</v>
      </c>
      <c r="D262" s="42" t="s">
        <v>578</v>
      </c>
      <c r="E262" s="42" t="s">
        <v>17</v>
      </c>
      <c r="F262" s="42" t="s">
        <v>18</v>
      </c>
      <c r="G262" s="42" t="s">
        <v>22</v>
      </c>
      <c r="H262" s="42" t="s">
        <v>20</v>
      </c>
      <c r="I262" s="42" t="s">
        <v>23</v>
      </c>
      <c r="J262" s="42">
        <v>0.109</v>
      </c>
      <c r="K262" s="56">
        <v>5.2650149999999997E-12</v>
      </c>
      <c r="L262" s="50">
        <v>3.45200708475E-7</v>
      </c>
      <c r="M262" s="51">
        <v>-2.583564</v>
      </c>
      <c r="N262" s="60">
        <v>32.641599999999997</v>
      </c>
      <c r="O262" s="60">
        <v>226.23099999999999</v>
      </c>
      <c r="P262" s="52">
        <f t="shared" si="10"/>
        <v>258.87259999999998</v>
      </c>
      <c r="Q262" s="61" t="s">
        <v>647</v>
      </c>
      <c r="R262" s="53">
        <f t="shared" si="11"/>
        <v>0.50082564700429599</v>
      </c>
      <c r="S262" s="90">
        <v>0.57445954099999996</v>
      </c>
      <c r="T262" s="91">
        <v>0.09</v>
      </c>
    </row>
    <row r="263" spans="1:20" ht="15">
      <c r="A263" s="29">
        <v>261</v>
      </c>
      <c r="B263" s="42" t="s">
        <v>635</v>
      </c>
      <c r="C263" s="42" t="s">
        <v>36</v>
      </c>
      <c r="D263" s="42" t="s">
        <v>578</v>
      </c>
      <c r="E263" s="42" t="s">
        <v>17</v>
      </c>
      <c r="F263" s="42" t="s">
        <v>18</v>
      </c>
      <c r="G263" s="42" t="s">
        <v>22</v>
      </c>
      <c r="H263" s="42" t="s">
        <v>20</v>
      </c>
      <c r="I263" s="42" t="s">
        <v>23</v>
      </c>
      <c r="J263" s="42">
        <v>0.109</v>
      </c>
      <c r="K263" s="56">
        <v>5.2650149999999997E-12</v>
      </c>
      <c r="L263" s="50">
        <v>3.45200708475E-7</v>
      </c>
      <c r="M263" s="51">
        <v>-1.868957</v>
      </c>
      <c r="N263" s="60">
        <v>8.2665299999999995</v>
      </c>
      <c r="O263" s="60">
        <v>55.4405</v>
      </c>
      <c r="P263" s="52">
        <f t="shared" si="10"/>
        <v>63.707030000000003</v>
      </c>
      <c r="Q263" s="59" t="s">
        <v>399</v>
      </c>
      <c r="R263" s="53">
        <f t="shared" si="11"/>
        <v>1.0649898229857113</v>
      </c>
      <c r="S263" s="90">
        <v>7.1129974999999998E-2</v>
      </c>
      <c r="T263" s="91">
        <v>0.09</v>
      </c>
    </row>
    <row r="264" spans="1:20" ht="15">
      <c r="A264" s="29">
        <v>262</v>
      </c>
      <c r="B264" s="42" t="s">
        <v>591</v>
      </c>
      <c r="C264" s="42" t="s">
        <v>185</v>
      </c>
      <c r="D264" s="42" t="s">
        <v>578</v>
      </c>
      <c r="E264" s="42" t="s">
        <v>17</v>
      </c>
      <c r="F264" s="42" t="s">
        <v>18</v>
      </c>
      <c r="G264" s="42" t="s">
        <v>19</v>
      </c>
      <c r="H264" s="42" t="s">
        <v>20</v>
      </c>
      <c r="I264" s="42" t="s">
        <v>21</v>
      </c>
      <c r="J264" s="42">
        <v>0.109</v>
      </c>
      <c r="K264" s="56">
        <v>7.6562350000000004E-7</v>
      </c>
      <c r="L264" s="50">
        <v>4.4862763829999999E-2</v>
      </c>
      <c r="M264" s="51">
        <v>-1.6378950000000001</v>
      </c>
      <c r="N264" s="60">
        <v>29.0867</v>
      </c>
      <c r="O264" s="54">
        <v>121.155</v>
      </c>
      <c r="P264" s="52">
        <f t="shared" si="10"/>
        <v>150.24170000000001</v>
      </c>
      <c r="Q264" s="61" t="s">
        <v>639</v>
      </c>
      <c r="R264" s="53">
        <f t="shared" si="11"/>
        <v>0.34682933474942973</v>
      </c>
      <c r="S264" s="90">
        <v>0.95896158799999998</v>
      </c>
      <c r="T264" s="91">
        <v>0.09</v>
      </c>
    </row>
    <row r="265" spans="1:20" ht="15">
      <c r="A265" s="29">
        <v>263</v>
      </c>
      <c r="B265" s="42" t="s">
        <v>591</v>
      </c>
      <c r="C265" s="42" t="s">
        <v>185</v>
      </c>
      <c r="D265" s="42" t="s">
        <v>578</v>
      </c>
      <c r="E265" s="42" t="s">
        <v>17</v>
      </c>
      <c r="F265" s="42" t="s">
        <v>18</v>
      </c>
      <c r="G265" s="42" t="s">
        <v>19</v>
      </c>
      <c r="H265" s="42" t="s">
        <v>20</v>
      </c>
      <c r="I265" s="42" t="s">
        <v>21</v>
      </c>
      <c r="J265" s="42">
        <v>0.109</v>
      </c>
      <c r="K265" s="56">
        <v>7.6562350000000004E-7</v>
      </c>
      <c r="L265" s="50">
        <v>4.4862763829999999E-2</v>
      </c>
      <c r="M265" s="51">
        <v>-0.52080749999999998</v>
      </c>
      <c r="N265" s="52">
        <v>0.39075300000000002</v>
      </c>
      <c r="O265" s="54">
        <v>3.1063299999999998</v>
      </c>
      <c r="P265" s="52">
        <f t="shared" si="10"/>
        <v>3.4970829999999999</v>
      </c>
      <c r="Q265" s="59" t="s">
        <v>1175</v>
      </c>
      <c r="R265" s="53">
        <f t="shared" si="11"/>
        <v>1.5065471115927729</v>
      </c>
      <c r="S265" s="90">
        <v>0.13510012499999999</v>
      </c>
      <c r="T265" s="91">
        <v>0.09</v>
      </c>
    </row>
    <row r="266" spans="1:20" ht="15">
      <c r="A266" s="29">
        <v>264</v>
      </c>
      <c r="B266" s="42" t="s">
        <v>591</v>
      </c>
      <c r="C266" s="42" t="s">
        <v>185</v>
      </c>
      <c r="D266" s="42" t="s">
        <v>578</v>
      </c>
      <c r="E266" s="42" t="s">
        <v>17</v>
      </c>
      <c r="F266" s="42" t="s">
        <v>18</v>
      </c>
      <c r="G266" s="42" t="s">
        <v>19</v>
      </c>
      <c r="H266" s="42" t="s">
        <v>20</v>
      </c>
      <c r="I266" s="42" t="s">
        <v>21</v>
      </c>
      <c r="J266" s="42">
        <v>0.109</v>
      </c>
      <c r="K266" s="56">
        <v>7.6562350000000004E-7</v>
      </c>
      <c r="L266" s="50">
        <v>4.4862763829999999E-2</v>
      </c>
      <c r="M266" s="51">
        <v>-1.5775330000000001</v>
      </c>
      <c r="N266" s="52">
        <v>6.3385600000000002</v>
      </c>
      <c r="O266" s="52">
        <v>22.440200000000001</v>
      </c>
      <c r="P266" s="52">
        <f t="shared" si="10"/>
        <v>28.778760000000002</v>
      </c>
      <c r="Q266" s="59" t="s">
        <v>400</v>
      </c>
      <c r="R266" s="53">
        <f t="shared" si="11"/>
        <v>1.6796508963151824</v>
      </c>
      <c r="S266" s="90">
        <v>2.0014268000000002E-2</v>
      </c>
      <c r="T266" s="91">
        <v>0.09</v>
      </c>
    </row>
    <row r="267" spans="1:20" ht="15">
      <c r="A267" s="29">
        <v>265</v>
      </c>
      <c r="B267" s="42" t="s">
        <v>591</v>
      </c>
      <c r="C267" s="42" t="s">
        <v>185</v>
      </c>
      <c r="D267" s="42" t="s">
        <v>578</v>
      </c>
      <c r="E267" s="42" t="s">
        <v>17</v>
      </c>
      <c r="F267" s="42" t="s">
        <v>18</v>
      </c>
      <c r="G267" s="42" t="s">
        <v>26</v>
      </c>
      <c r="H267" s="42" t="s">
        <v>20</v>
      </c>
      <c r="I267" s="42" t="s">
        <v>23</v>
      </c>
      <c r="J267" s="42">
        <v>0.14799999999999999</v>
      </c>
      <c r="K267" s="56">
        <v>1.0263729999999999E-6</v>
      </c>
      <c r="L267" s="50">
        <v>4.4862763829999999E-2</v>
      </c>
      <c r="M267" s="51">
        <v>-1.2688680000000001</v>
      </c>
      <c r="N267" s="60">
        <v>29.0867</v>
      </c>
      <c r="O267" s="54">
        <v>121.155</v>
      </c>
      <c r="P267" s="52">
        <f t="shared" si="10"/>
        <v>150.24170000000001</v>
      </c>
      <c r="Q267" s="61" t="s">
        <v>639</v>
      </c>
      <c r="R267" s="53">
        <f t="shared" si="11"/>
        <v>0.27025498070849935</v>
      </c>
      <c r="S267" s="90">
        <v>0.97288972799999995</v>
      </c>
      <c r="T267" s="91">
        <v>0.13</v>
      </c>
    </row>
    <row r="268" spans="1:20" ht="15">
      <c r="A268" s="29">
        <v>266</v>
      </c>
      <c r="B268" s="42" t="s">
        <v>591</v>
      </c>
      <c r="C268" s="42" t="s">
        <v>185</v>
      </c>
      <c r="D268" s="42" t="s">
        <v>578</v>
      </c>
      <c r="E268" s="42" t="s">
        <v>17</v>
      </c>
      <c r="F268" s="42" t="s">
        <v>18</v>
      </c>
      <c r="G268" s="42" t="s">
        <v>26</v>
      </c>
      <c r="H268" s="42" t="s">
        <v>20</v>
      </c>
      <c r="I268" s="42" t="s">
        <v>23</v>
      </c>
      <c r="J268" s="42">
        <v>0.14799999999999999</v>
      </c>
      <c r="K268" s="56">
        <v>1.0263729999999999E-6</v>
      </c>
      <c r="L268" s="50">
        <v>4.4862763829999999E-2</v>
      </c>
      <c r="M268" s="51">
        <v>-0.44684970000000002</v>
      </c>
      <c r="N268" s="52">
        <v>0.39075300000000002</v>
      </c>
      <c r="O268" s="54">
        <v>3.1063299999999998</v>
      </c>
      <c r="P268" s="52">
        <f t="shared" si="10"/>
        <v>3.4970829999999999</v>
      </c>
      <c r="Q268" s="59" t="s">
        <v>1175</v>
      </c>
      <c r="R268" s="53">
        <f t="shared" si="11"/>
        <v>1.4399529676574898</v>
      </c>
      <c r="S268" s="90">
        <v>0.16825525099999999</v>
      </c>
      <c r="T268" s="91">
        <v>0.13</v>
      </c>
    </row>
    <row r="269" spans="1:20" ht="15">
      <c r="A269" s="29">
        <v>267</v>
      </c>
      <c r="B269" s="42" t="s">
        <v>591</v>
      </c>
      <c r="C269" s="42" t="s">
        <v>185</v>
      </c>
      <c r="D269" s="42" t="s">
        <v>578</v>
      </c>
      <c r="E269" s="42" t="s">
        <v>17</v>
      </c>
      <c r="F269" s="42" t="s">
        <v>18</v>
      </c>
      <c r="G269" s="42" t="s">
        <v>26</v>
      </c>
      <c r="H269" s="42" t="s">
        <v>20</v>
      </c>
      <c r="I269" s="42" t="s">
        <v>23</v>
      </c>
      <c r="J269" s="42">
        <v>0.14799999999999999</v>
      </c>
      <c r="K269" s="56">
        <v>1.0263729999999999E-6</v>
      </c>
      <c r="L269" s="50">
        <v>4.4862763829999999E-2</v>
      </c>
      <c r="M269" s="51">
        <v>-1.3371280000000001</v>
      </c>
      <c r="N269" s="52">
        <v>6.3385600000000002</v>
      </c>
      <c r="O269" s="52">
        <v>22.440200000000001</v>
      </c>
      <c r="P269" s="52">
        <f t="shared" si="10"/>
        <v>28.778760000000002</v>
      </c>
      <c r="Q269" s="59" t="s">
        <v>400</v>
      </c>
      <c r="R269" s="53">
        <f t="shared" si="11"/>
        <v>1.5667698109304837</v>
      </c>
      <c r="S269" s="90">
        <v>2.0090653999999999E-2</v>
      </c>
      <c r="T269" s="91">
        <v>0.13</v>
      </c>
    </row>
    <row r="270" spans="1:20" ht="15">
      <c r="A270" s="29">
        <v>268</v>
      </c>
      <c r="B270" s="42" t="s">
        <v>591</v>
      </c>
      <c r="C270" s="42" t="s">
        <v>185</v>
      </c>
      <c r="D270" s="42" t="s">
        <v>578</v>
      </c>
      <c r="E270" s="42" t="s">
        <v>17</v>
      </c>
      <c r="F270" s="42" t="s">
        <v>18</v>
      </c>
      <c r="G270" s="42" t="s">
        <v>22</v>
      </c>
      <c r="H270" s="42" t="s">
        <v>20</v>
      </c>
      <c r="I270" s="42" t="s">
        <v>23</v>
      </c>
      <c r="J270" s="42">
        <v>0.11</v>
      </c>
      <c r="K270" s="56">
        <v>8.5703550000000004E-7</v>
      </c>
      <c r="L270" s="50">
        <v>4.4862763829999999E-2</v>
      </c>
      <c r="M270" s="88">
        <v>-1.529766</v>
      </c>
      <c r="N270" s="54">
        <v>29.0867</v>
      </c>
      <c r="O270" s="54">
        <v>121.155</v>
      </c>
      <c r="P270" s="52">
        <f t="shared" si="10"/>
        <v>150.24170000000001</v>
      </c>
      <c r="Q270" s="61" t="s">
        <v>639</v>
      </c>
      <c r="R270" s="53">
        <f t="shared" si="11"/>
        <v>0.30498059466128558</v>
      </c>
      <c r="S270" s="90">
        <v>0.75390366900000005</v>
      </c>
      <c r="T270" s="91">
        <v>0.09</v>
      </c>
    </row>
    <row r="271" spans="1:20" ht="15">
      <c r="A271" s="29">
        <v>269</v>
      </c>
      <c r="B271" s="42" t="s">
        <v>591</v>
      </c>
      <c r="C271" s="42" t="s">
        <v>185</v>
      </c>
      <c r="D271" s="42" t="s">
        <v>578</v>
      </c>
      <c r="E271" s="42" t="s">
        <v>17</v>
      </c>
      <c r="F271" s="42" t="s">
        <v>18</v>
      </c>
      <c r="G271" s="42" t="s">
        <v>22</v>
      </c>
      <c r="H271" s="42" t="s">
        <v>20</v>
      </c>
      <c r="I271" s="42" t="s">
        <v>23</v>
      </c>
      <c r="J271" s="42">
        <v>0.11</v>
      </c>
      <c r="K271" s="56">
        <v>8.5703550000000004E-7</v>
      </c>
      <c r="L271" s="50">
        <v>4.4862763829999999E-2</v>
      </c>
      <c r="M271" s="88">
        <v>-0.51288769999999995</v>
      </c>
      <c r="N271" s="52">
        <v>0.39075300000000002</v>
      </c>
      <c r="O271" s="54">
        <v>3.1063299999999998</v>
      </c>
      <c r="P271" s="52">
        <f t="shared" si="10"/>
        <v>3.4970829999999999</v>
      </c>
      <c r="Q271" s="61" t="s">
        <v>1175</v>
      </c>
      <c r="R271" s="53">
        <f t="shared" si="11"/>
        <v>1.4728255701237452</v>
      </c>
      <c r="S271" s="90">
        <v>8.4896864000000002E-2</v>
      </c>
      <c r="T271" s="91">
        <v>0.09</v>
      </c>
    </row>
    <row r="272" spans="1:20" ht="15">
      <c r="A272" s="29">
        <v>270</v>
      </c>
      <c r="B272" s="42" t="s">
        <v>591</v>
      </c>
      <c r="C272" s="42" t="s">
        <v>185</v>
      </c>
      <c r="D272" s="42" t="s">
        <v>578</v>
      </c>
      <c r="E272" s="42" t="s">
        <v>17</v>
      </c>
      <c r="F272" s="42" t="s">
        <v>18</v>
      </c>
      <c r="G272" s="42" t="s">
        <v>22</v>
      </c>
      <c r="H272" s="42" t="s">
        <v>20</v>
      </c>
      <c r="I272" s="42" t="s">
        <v>23</v>
      </c>
      <c r="J272" s="42">
        <v>0.11</v>
      </c>
      <c r="K272" s="56">
        <v>8.5703550000000004E-7</v>
      </c>
      <c r="L272" s="50">
        <v>4.4862763829999999E-2</v>
      </c>
      <c r="M272" s="89">
        <v>-1.5368280000000001</v>
      </c>
      <c r="N272" s="52">
        <v>6.3385600000000002</v>
      </c>
      <c r="O272" s="52">
        <v>22.440200000000001</v>
      </c>
      <c r="P272" s="52">
        <f t="shared" si="10"/>
        <v>28.778760000000002</v>
      </c>
      <c r="Q272" s="42" t="s">
        <v>400</v>
      </c>
      <c r="R272" s="53">
        <f t="shared" si="11"/>
        <v>1.6069084666960887</v>
      </c>
      <c r="S272" s="90">
        <v>0.93813200200000002</v>
      </c>
      <c r="T272" s="91">
        <v>0.09</v>
      </c>
    </row>
    <row r="273" spans="1:20" ht="15">
      <c r="A273" s="29">
        <v>271</v>
      </c>
      <c r="B273" s="42" t="s">
        <v>1172</v>
      </c>
      <c r="C273" s="42" t="s">
        <v>589</v>
      </c>
      <c r="D273" s="42" t="s">
        <v>578</v>
      </c>
      <c r="E273" s="42" t="s">
        <v>17</v>
      </c>
      <c r="F273" s="42" t="s">
        <v>18</v>
      </c>
      <c r="G273" s="42" t="s">
        <v>70</v>
      </c>
      <c r="H273" s="42" t="s">
        <v>71</v>
      </c>
      <c r="I273" s="42" t="s">
        <v>16</v>
      </c>
      <c r="J273" s="42">
        <v>6.0999999999999999E-2</v>
      </c>
      <c r="K273" s="56">
        <v>8.2050070000000002E-7</v>
      </c>
      <c r="L273" s="50">
        <v>3.5864085597000002E-2</v>
      </c>
      <c r="M273" s="51">
        <v>9.4408049999999993E-2</v>
      </c>
      <c r="N273" s="52">
        <v>0.486869</v>
      </c>
      <c r="O273" s="52">
        <v>1.41628</v>
      </c>
      <c r="P273" s="52">
        <f t="shared" si="10"/>
        <v>1.903149</v>
      </c>
      <c r="Q273" s="59" t="s">
        <v>1171</v>
      </c>
      <c r="R273" s="53">
        <f t="shared" si="11"/>
        <v>5.36501186262539E-2</v>
      </c>
      <c r="S273" s="90">
        <v>0.89034234000000001</v>
      </c>
      <c r="T273" s="91">
        <v>0.06</v>
      </c>
    </row>
    <row r="274" spans="1:20" ht="15">
      <c r="A274" s="29">
        <v>272</v>
      </c>
      <c r="B274" s="42" t="s">
        <v>1172</v>
      </c>
      <c r="C274" s="42" t="s">
        <v>589</v>
      </c>
      <c r="D274" s="42" t="s">
        <v>578</v>
      </c>
      <c r="E274" s="42" t="s">
        <v>17</v>
      </c>
      <c r="F274" s="42" t="s">
        <v>18</v>
      </c>
      <c r="G274" s="42" t="s">
        <v>70</v>
      </c>
      <c r="H274" s="42" t="s">
        <v>71</v>
      </c>
      <c r="I274" s="42" t="s">
        <v>16</v>
      </c>
      <c r="J274" s="42">
        <v>6.0999999999999999E-2</v>
      </c>
      <c r="K274" s="56">
        <v>8.2050070000000002E-7</v>
      </c>
      <c r="L274" s="50">
        <v>3.5864085597000002E-2</v>
      </c>
      <c r="M274" s="51">
        <v>0.13058220000000001</v>
      </c>
      <c r="N274" s="52">
        <v>0.52672600000000003</v>
      </c>
      <c r="O274" s="52">
        <v>1.5669</v>
      </c>
      <c r="P274" s="52">
        <f t="shared" si="10"/>
        <v>2.093626</v>
      </c>
      <c r="Q274" s="59" t="s">
        <v>569</v>
      </c>
      <c r="R274" s="53">
        <f t="shared" si="11"/>
        <v>9.3302715183785315E-2</v>
      </c>
      <c r="S274" s="90">
        <v>0.765191658</v>
      </c>
      <c r="T274" s="91">
        <v>0.06</v>
      </c>
    </row>
    <row r="275" spans="1:20" ht="15">
      <c r="A275" s="29">
        <v>273</v>
      </c>
      <c r="B275" s="42" t="s">
        <v>1172</v>
      </c>
      <c r="C275" s="42" t="s">
        <v>589</v>
      </c>
      <c r="D275" s="42" t="s">
        <v>578</v>
      </c>
      <c r="E275" s="42" t="s">
        <v>17</v>
      </c>
      <c r="F275" s="42" t="s">
        <v>18</v>
      </c>
      <c r="G275" s="42" t="s">
        <v>70</v>
      </c>
      <c r="H275" s="42" t="s">
        <v>71</v>
      </c>
      <c r="I275" s="42" t="s">
        <v>16</v>
      </c>
      <c r="J275" s="42">
        <v>6.0999999999999999E-2</v>
      </c>
      <c r="K275" s="56">
        <v>8.2050070000000002E-7</v>
      </c>
      <c r="L275" s="50">
        <v>3.5864085597000002E-2</v>
      </c>
      <c r="M275" s="51">
        <v>0.1646069</v>
      </c>
      <c r="N275" s="52">
        <v>0.36166300000000001</v>
      </c>
      <c r="O275" s="52">
        <v>1.2602199999999999</v>
      </c>
      <c r="P275" s="52">
        <f t="shared" si="10"/>
        <v>1.621883</v>
      </c>
      <c r="Q275" s="59" t="s">
        <v>1173</v>
      </c>
      <c r="R275" s="53">
        <f t="shared" si="11"/>
        <v>0.19138238978643629</v>
      </c>
      <c r="S275" s="90">
        <v>0.85270732900000001</v>
      </c>
      <c r="T275" s="91">
        <v>0.06</v>
      </c>
    </row>
    <row r="276" spans="1:20" ht="15">
      <c r="A276" s="29">
        <v>274</v>
      </c>
      <c r="B276" s="42" t="s">
        <v>1172</v>
      </c>
      <c r="C276" s="42" t="s">
        <v>589</v>
      </c>
      <c r="D276" s="42" t="s">
        <v>578</v>
      </c>
      <c r="E276" s="42" t="s">
        <v>17</v>
      </c>
      <c r="F276" s="42" t="s">
        <v>18</v>
      </c>
      <c r="G276" s="42" t="s">
        <v>70</v>
      </c>
      <c r="H276" s="42" t="s">
        <v>71</v>
      </c>
      <c r="I276" s="42" t="s">
        <v>16</v>
      </c>
      <c r="J276" s="42">
        <v>6.0999999999999999E-2</v>
      </c>
      <c r="K276" s="56">
        <v>8.2050070000000002E-7</v>
      </c>
      <c r="L276" s="50">
        <v>3.5864085597000002E-2</v>
      </c>
      <c r="M276" s="51">
        <v>0.13703650000000001</v>
      </c>
      <c r="N276" s="52">
        <v>0.387127</v>
      </c>
      <c r="O276" s="52">
        <v>1.5200400000000001</v>
      </c>
      <c r="P276" s="52">
        <f t="shared" si="10"/>
        <v>1.9071670000000001</v>
      </c>
      <c r="Q276" s="59" t="s">
        <v>1174</v>
      </c>
      <c r="R276" s="53">
        <f t="shared" si="11"/>
        <v>0.11280003005389122</v>
      </c>
      <c r="S276" s="90">
        <v>0.97793725300000001</v>
      </c>
      <c r="T276" s="91">
        <v>0.06</v>
      </c>
    </row>
    <row r="277" spans="1:20" ht="15">
      <c r="A277" s="29">
        <v>275</v>
      </c>
      <c r="B277" s="42" t="s">
        <v>587</v>
      </c>
      <c r="C277" s="42" t="s">
        <v>588</v>
      </c>
      <c r="D277" s="42" t="s">
        <v>578</v>
      </c>
      <c r="E277" s="42" t="s">
        <v>17</v>
      </c>
      <c r="F277" s="42" t="s">
        <v>18</v>
      </c>
      <c r="G277" s="42" t="s">
        <v>52</v>
      </c>
      <c r="H277" s="42" t="s">
        <v>53</v>
      </c>
      <c r="I277" s="42" t="s">
        <v>12</v>
      </c>
      <c r="J277" s="42">
        <v>0.35599999999999998</v>
      </c>
      <c r="K277" s="56">
        <v>1.4259270000000001E-6</v>
      </c>
      <c r="L277" s="50">
        <v>2.3372725938749998E-2</v>
      </c>
      <c r="M277" s="51">
        <v>4.7430880000000002</v>
      </c>
      <c r="N277" s="52">
        <v>378.02199999999999</v>
      </c>
      <c r="O277" s="52">
        <v>1032.07</v>
      </c>
      <c r="P277" s="52">
        <f t="shared" si="10"/>
        <v>1410.0919999999999</v>
      </c>
      <c r="Q277" s="61" t="s">
        <v>641</v>
      </c>
      <c r="R277" s="53">
        <f t="shared" si="11"/>
        <v>0.73154454630792509</v>
      </c>
      <c r="S277" s="90">
        <v>0.14511215799999999</v>
      </c>
      <c r="T277" s="91">
        <v>0.34</v>
      </c>
    </row>
    <row r="278" spans="1:20" ht="15">
      <c r="A278" s="29">
        <v>276</v>
      </c>
      <c r="B278" s="42" t="s">
        <v>587</v>
      </c>
      <c r="C278" s="42" t="s">
        <v>588</v>
      </c>
      <c r="D278" s="42" t="s">
        <v>578</v>
      </c>
      <c r="E278" s="42" t="s">
        <v>17</v>
      </c>
      <c r="F278" s="42" t="s">
        <v>18</v>
      </c>
      <c r="G278" s="42" t="s">
        <v>52</v>
      </c>
      <c r="H278" s="42" t="s">
        <v>53</v>
      </c>
      <c r="I278" s="42" t="s">
        <v>12</v>
      </c>
      <c r="J278" s="42">
        <v>0.35599999999999998</v>
      </c>
      <c r="K278" s="56">
        <v>1.4259270000000001E-6</v>
      </c>
      <c r="L278" s="50">
        <v>2.3372725938749998E-2</v>
      </c>
      <c r="M278" s="51">
        <v>5.2380420000000001</v>
      </c>
      <c r="N278" s="52">
        <v>163.29300000000001</v>
      </c>
      <c r="O278" s="52">
        <v>459.53300000000002</v>
      </c>
      <c r="P278" s="52">
        <f t="shared" si="10"/>
        <v>622.82600000000002</v>
      </c>
      <c r="Q278" s="59" t="s">
        <v>401</v>
      </c>
      <c r="R278" s="53">
        <f t="shared" si="11"/>
        <v>2.0199335367329914</v>
      </c>
      <c r="S278" s="90">
        <v>6.882373E-2</v>
      </c>
      <c r="T278" s="91">
        <v>0.34</v>
      </c>
    </row>
    <row r="279" spans="1:20" ht="15">
      <c r="A279" s="29">
        <v>277</v>
      </c>
      <c r="B279" s="42" t="s">
        <v>587</v>
      </c>
      <c r="C279" s="42" t="s">
        <v>588</v>
      </c>
      <c r="D279" s="42" t="s">
        <v>578</v>
      </c>
      <c r="E279" s="42" t="s">
        <v>17</v>
      </c>
      <c r="F279" s="42" t="s">
        <v>18</v>
      </c>
      <c r="G279" s="42" t="s">
        <v>52</v>
      </c>
      <c r="H279" s="42" t="s">
        <v>53</v>
      </c>
      <c r="I279" s="42" t="s">
        <v>12</v>
      </c>
      <c r="J279" s="42">
        <v>0.35599999999999998</v>
      </c>
      <c r="K279" s="56">
        <v>1.4259270000000001E-6</v>
      </c>
      <c r="L279" s="50">
        <v>2.3372725938749998E-2</v>
      </c>
      <c r="M279" s="51">
        <v>4.4800649999999997</v>
      </c>
      <c r="N279" s="52">
        <v>922.49400000000003</v>
      </c>
      <c r="O279" s="52">
        <v>1761.79</v>
      </c>
      <c r="P279" s="52">
        <f t="shared" si="10"/>
        <v>2684.2840000000001</v>
      </c>
      <c r="Q279" s="59" t="s">
        <v>403</v>
      </c>
      <c r="R279" s="53">
        <f t="shared" si="11"/>
        <v>0.3428514799419316</v>
      </c>
      <c r="S279" s="90">
        <v>0.27733686800000001</v>
      </c>
      <c r="T279" s="91">
        <v>0.34</v>
      </c>
    </row>
    <row r="280" spans="1:20" ht="15">
      <c r="A280" s="29">
        <v>278</v>
      </c>
      <c r="B280" s="42" t="s">
        <v>587</v>
      </c>
      <c r="C280" s="42" t="s">
        <v>588</v>
      </c>
      <c r="D280" s="42" t="s">
        <v>578</v>
      </c>
      <c r="E280" s="42" t="s">
        <v>17</v>
      </c>
      <c r="F280" s="42" t="s">
        <v>18</v>
      </c>
      <c r="G280" s="42" t="s">
        <v>52</v>
      </c>
      <c r="H280" s="42" t="s">
        <v>53</v>
      </c>
      <c r="I280" s="42" t="s">
        <v>12</v>
      </c>
      <c r="J280" s="42">
        <v>0.35599999999999998</v>
      </c>
      <c r="K280" s="56">
        <v>1.4259270000000001E-6</v>
      </c>
      <c r="L280" s="50">
        <v>2.3372725938749998E-2</v>
      </c>
      <c r="M280" s="51">
        <v>3.8808660000000001</v>
      </c>
      <c r="N280" s="60">
        <v>421.92899999999997</v>
      </c>
      <c r="O280" s="60">
        <v>944.39599999999996</v>
      </c>
      <c r="P280" s="52">
        <f t="shared" si="10"/>
        <v>1366.3249999999998</v>
      </c>
      <c r="Q280" s="59" t="s">
        <v>402</v>
      </c>
      <c r="R280" s="53">
        <f t="shared" si="11"/>
        <v>0.50543945610307262</v>
      </c>
      <c r="S280" s="90">
        <v>0.484832508</v>
      </c>
      <c r="T280" s="91">
        <v>0.34</v>
      </c>
    </row>
    <row r="281" spans="1:20" ht="15">
      <c r="A281" s="29">
        <v>279</v>
      </c>
      <c r="B281" s="42" t="s">
        <v>587</v>
      </c>
      <c r="C281" s="42" t="s">
        <v>588</v>
      </c>
      <c r="D281" s="42" t="s">
        <v>578</v>
      </c>
      <c r="E281" s="42" t="s">
        <v>17</v>
      </c>
      <c r="F281" s="42" t="s">
        <v>18</v>
      </c>
      <c r="G281" s="42" t="s">
        <v>54</v>
      </c>
      <c r="H281" s="42" t="s">
        <v>53</v>
      </c>
      <c r="I281" s="42" t="s">
        <v>35</v>
      </c>
      <c r="J281" s="42">
        <v>0.35499999999999998</v>
      </c>
      <c r="K281" s="56">
        <v>9.1052809999999998E-7</v>
      </c>
      <c r="L281" s="50">
        <v>1.7056792821857101E-2</v>
      </c>
      <c r="M281" s="51">
        <v>4.8796889999999999</v>
      </c>
      <c r="N281" s="52">
        <v>378.02199999999999</v>
      </c>
      <c r="O281" s="52">
        <v>1032.07</v>
      </c>
      <c r="P281" s="52">
        <f t="shared" si="10"/>
        <v>1410.0919999999999</v>
      </c>
      <c r="Q281" s="61" t="s">
        <v>641</v>
      </c>
      <c r="R281" s="53">
        <f t="shared" si="11"/>
        <v>0.77331227190717933</v>
      </c>
      <c r="S281" s="90">
        <v>0.51832022700000002</v>
      </c>
      <c r="T281" s="91">
        <v>0.34</v>
      </c>
    </row>
    <row r="282" spans="1:20" ht="15">
      <c r="A282" s="29">
        <v>280</v>
      </c>
      <c r="B282" s="42" t="s">
        <v>587</v>
      </c>
      <c r="C282" s="42" t="s">
        <v>588</v>
      </c>
      <c r="D282" s="42" t="s">
        <v>578</v>
      </c>
      <c r="E282" s="42" t="s">
        <v>17</v>
      </c>
      <c r="F282" s="42" t="s">
        <v>18</v>
      </c>
      <c r="G282" s="42" t="s">
        <v>54</v>
      </c>
      <c r="H282" s="42" t="s">
        <v>53</v>
      </c>
      <c r="I282" s="42" t="s">
        <v>35</v>
      </c>
      <c r="J282" s="42">
        <v>0.35499999999999998</v>
      </c>
      <c r="K282" s="56">
        <v>9.1052809999999998E-7</v>
      </c>
      <c r="L282" s="50">
        <v>1.7056792821857101E-2</v>
      </c>
      <c r="M282" s="51">
        <v>5.317723</v>
      </c>
      <c r="N282" s="52">
        <v>163.29300000000001</v>
      </c>
      <c r="O282" s="52">
        <v>459.53300000000002</v>
      </c>
      <c r="P282" s="52">
        <f t="shared" si="10"/>
        <v>622.82600000000002</v>
      </c>
      <c r="Q282" s="59" t="s">
        <v>401</v>
      </c>
      <c r="R282" s="53">
        <f t="shared" si="11"/>
        <v>2.0792310487151537</v>
      </c>
      <c r="S282" s="90">
        <v>3.5602829000000003E-2</v>
      </c>
      <c r="T282" s="91">
        <v>0.34</v>
      </c>
    </row>
    <row r="283" spans="1:20" ht="15">
      <c r="A283" s="29">
        <v>281</v>
      </c>
      <c r="B283" s="42" t="s">
        <v>587</v>
      </c>
      <c r="C283" s="42" t="s">
        <v>588</v>
      </c>
      <c r="D283" s="42" t="s">
        <v>578</v>
      </c>
      <c r="E283" s="42" t="s">
        <v>17</v>
      </c>
      <c r="F283" s="42" t="s">
        <v>18</v>
      </c>
      <c r="G283" s="42" t="s">
        <v>54</v>
      </c>
      <c r="H283" s="42" t="s">
        <v>53</v>
      </c>
      <c r="I283" s="42" t="s">
        <v>35</v>
      </c>
      <c r="J283" s="42">
        <v>0.35499999999999998</v>
      </c>
      <c r="K283" s="56">
        <v>9.1052809999999998E-7</v>
      </c>
      <c r="L283" s="50">
        <v>1.7056792821857101E-2</v>
      </c>
      <c r="M283" s="51">
        <v>4.6136840000000001</v>
      </c>
      <c r="N283" s="52">
        <v>922.49400000000003</v>
      </c>
      <c r="O283" s="52">
        <v>1761.79</v>
      </c>
      <c r="P283" s="52">
        <f t="shared" si="10"/>
        <v>2684.2840000000001</v>
      </c>
      <c r="Q283" s="59" t="s">
        <v>403</v>
      </c>
      <c r="R283" s="53">
        <f t="shared" si="11"/>
        <v>0.36314936719614821</v>
      </c>
      <c r="S283" s="90">
        <v>0.84286902100000005</v>
      </c>
      <c r="T283" s="91">
        <v>0.34</v>
      </c>
    </row>
    <row r="284" spans="1:20" ht="15">
      <c r="A284" s="29">
        <v>282</v>
      </c>
      <c r="B284" s="42" t="s">
        <v>587</v>
      </c>
      <c r="C284" s="42" t="s">
        <v>588</v>
      </c>
      <c r="D284" s="42" t="s">
        <v>578</v>
      </c>
      <c r="E284" s="42" t="s">
        <v>17</v>
      </c>
      <c r="F284" s="42" t="s">
        <v>18</v>
      </c>
      <c r="G284" s="42" t="s">
        <v>54</v>
      </c>
      <c r="H284" s="42" t="s">
        <v>53</v>
      </c>
      <c r="I284" s="42" t="s">
        <v>35</v>
      </c>
      <c r="J284" s="42">
        <v>0.35499999999999998</v>
      </c>
      <c r="K284" s="56">
        <v>9.1052809999999998E-7</v>
      </c>
      <c r="L284" s="50">
        <v>1.7056792821857101E-2</v>
      </c>
      <c r="M284" s="51">
        <v>3.8578250000000001</v>
      </c>
      <c r="N284" s="60">
        <v>421.92899999999997</v>
      </c>
      <c r="O284" s="60">
        <v>944.39599999999996</v>
      </c>
      <c r="P284" s="52">
        <f t="shared" si="10"/>
        <v>1366.3249999999998</v>
      </c>
      <c r="Q284" s="59" t="s">
        <v>402</v>
      </c>
      <c r="R284" s="53">
        <f t="shared" si="11"/>
        <v>0.49882601488955558</v>
      </c>
      <c r="S284" s="90">
        <v>0.82387199799999999</v>
      </c>
      <c r="T284" s="91">
        <v>0.34</v>
      </c>
    </row>
    <row r="285" spans="1:20" ht="15">
      <c r="A285" s="29">
        <v>283</v>
      </c>
      <c r="B285" s="42" t="s">
        <v>587</v>
      </c>
      <c r="C285" s="42" t="s">
        <v>588</v>
      </c>
      <c r="D285" s="42" t="s">
        <v>578</v>
      </c>
      <c r="E285" s="42" t="s">
        <v>17</v>
      </c>
      <c r="F285" s="42" t="s">
        <v>18</v>
      </c>
      <c r="G285" s="42" t="s">
        <v>33</v>
      </c>
      <c r="H285" s="42" t="s">
        <v>34</v>
      </c>
      <c r="I285" s="42" t="s">
        <v>35</v>
      </c>
      <c r="J285" s="42">
        <v>0.187</v>
      </c>
      <c r="K285" s="56">
        <v>2.004333E-9</v>
      </c>
      <c r="L285" s="50">
        <v>6.5707046572500006E-5</v>
      </c>
      <c r="M285" s="51">
        <v>5.1289389999999999</v>
      </c>
      <c r="N285" s="52">
        <v>378.02199999999999</v>
      </c>
      <c r="O285" s="52">
        <v>1032.07</v>
      </c>
      <c r="P285" s="52">
        <f t="shared" si="10"/>
        <v>1410.0919999999999</v>
      </c>
      <c r="Q285" s="61" t="s">
        <v>641</v>
      </c>
      <c r="R285" s="53">
        <f t="shared" si="11"/>
        <v>0.56724381201550378</v>
      </c>
      <c r="S285" s="90">
        <v>0.72682208199999998</v>
      </c>
      <c r="T285" s="91">
        <v>0.17</v>
      </c>
    </row>
    <row r="286" spans="1:20" ht="15">
      <c r="A286" s="29">
        <v>284</v>
      </c>
      <c r="B286" s="42" t="s">
        <v>587</v>
      </c>
      <c r="C286" s="42" t="s">
        <v>588</v>
      </c>
      <c r="D286" s="42" t="s">
        <v>578</v>
      </c>
      <c r="E286" s="42" t="s">
        <v>17</v>
      </c>
      <c r="F286" s="42" t="s">
        <v>18</v>
      </c>
      <c r="G286" s="42" t="s">
        <v>33</v>
      </c>
      <c r="H286" s="42" t="s">
        <v>34</v>
      </c>
      <c r="I286" s="42" t="s">
        <v>35</v>
      </c>
      <c r="J286" s="42">
        <v>0.187</v>
      </c>
      <c r="K286" s="56">
        <v>2.004333E-9</v>
      </c>
      <c r="L286" s="50">
        <v>6.5707046572500006E-5</v>
      </c>
      <c r="M286" s="51">
        <v>6.7874639999999999</v>
      </c>
      <c r="N286" s="52">
        <v>163.29300000000001</v>
      </c>
      <c r="O286" s="52">
        <v>459.53300000000002</v>
      </c>
      <c r="P286" s="52">
        <f t="shared" si="10"/>
        <v>622.82600000000002</v>
      </c>
      <c r="Q286" s="59" t="s">
        <v>401</v>
      </c>
      <c r="R286" s="53">
        <f t="shared" si="11"/>
        <v>2.2491089413386987</v>
      </c>
      <c r="S286" s="90">
        <v>9.8367874999999994E-2</v>
      </c>
      <c r="T286" s="91">
        <v>0.17</v>
      </c>
    </row>
    <row r="287" spans="1:20" ht="15">
      <c r="A287" s="29">
        <v>285</v>
      </c>
      <c r="B287" s="42" t="s">
        <v>587</v>
      </c>
      <c r="C287" s="42" t="s">
        <v>588</v>
      </c>
      <c r="D287" s="42" t="s">
        <v>578</v>
      </c>
      <c r="E287" s="42" t="s">
        <v>17</v>
      </c>
      <c r="F287" s="42" t="s">
        <v>18</v>
      </c>
      <c r="G287" s="42" t="s">
        <v>33</v>
      </c>
      <c r="H287" s="42" t="s">
        <v>34</v>
      </c>
      <c r="I287" s="42" t="s">
        <v>35</v>
      </c>
      <c r="J287" s="42">
        <v>0.187</v>
      </c>
      <c r="K287" s="56">
        <v>2.004333E-9</v>
      </c>
      <c r="L287" s="50">
        <v>6.5707046572500006E-5</v>
      </c>
      <c r="M287" s="51">
        <v>1.3910530000000001E-2</v>
      </c>
      <c r="N287" s="52">
        <v>922.49400000000003</v>
      </c>
      <c r="O287" s="52">
        <v>1761.79</v>
      </c>
      <c r="P287" s="52">
        <f t="shared" si="10"/>
        <v>2684.2840000000001</v>
      </c>
      <c r="Q287" s="58" t="s">
        <v>403</v>
      </c>
      <c r="R287" s="53">
        <f t="shared" si="11"/>
        <v>2.1919015283098292E-6</v>
      </c>
      <c r="S287" s="90">
        <v>0.65100248699999996</v>
      </c>
      <c r="T287" s="91">
        <v>0.17</v>
      </c>
    </row>
    <row r="288" spans="1:20" ht="15">
      <c r="A288" s="29">
        <v>286</v>
      </c>
      <c r="B288" s="42" t="s">
        <v>587</v>
      </c>
      <c r="C288" s="42" t="s">
        <v>588</v>
      </c>
      <c r="D288" s="42" t="s">
        <v>578</v>
      </c>
      <c r="E288" s="42" t="s">
        <v>17</v>
      </c>
      <c r="F288" s="42" t="s">
        <v>18</v>
      </c>
      <c r="G288" s="42" t="s">
        <v>33</v>
      </c>
      <c r="H288" s="42" t="s">
        <v>34</v>
      </c>
      <c r="I288" s="42" t="s">
        <v>35</v>
      </c>
      <c r="J288" s="42">
        <v>0.187</v>
      </c>
      <c r="K288" s="56">
        <v>2.004333E-9</v>
      </c>
      <c r="L288" s="50">
        <v>6.5707046572500006E-5</v>
      </c>
      <c r="M288" s="51">
        <v>2.0645530000000001</v>
      </c>
      <c r="N288" s="60">
        <v>421.92899999999997</v>
      </c>
      <c r="O288" s="60">
        <v>944.39599999999996</v>
      </c>
      <c r="P288" s="52">
        <f t="shared" si="10"/>
        <v>1366.3249999999998</v>
      </c>
      <c r="Q288" s="59" t="s">
        <v>402</v>
      </c>
      <c r="R288" s="53">
        <f t="shared" si="11"/>
        <v>9.4854995027208344E-2</v>
      </c>
      <c r="S288" s="90">
        <v>0.57812159500000004</v>
      </c>
      <c r="T288" s="91">
        <v>0.17</v>
      </c>
    </row>
    <row r="289" spans="1:20" ht="15">
      <c r="A289" s="29">
        <v>287</v>
      </c>
      <c r="B289" s="42" t="s">
        <v>586</v>
      </c>
      <c r="C289" s="42" t="s">
        <v>590</v>
      </c>
      <c r="D289" s="42" t="s">
        <v>578</v>
      </c>
      <c r="E289" s="42" t="s">
        <v>17</v>
      </c>
      <c r="F289" s="42" t="s">
        <v>18</v>
      </c>
      <c r="G289" s="42" t="s">
        <v>33</v>
      </c>
      <c r="H289" s="42" t="s">
        <v>34</v>
      </c>
      <c r="I289" s="42" t="s">
        <v>35</v>
      </c>
      <c r="J289" s="42">
        <v>0.187</v>
      </c>
      <c r="K289" s="56">
        <v>5.750237E-7</v>
      </c>
      <c r="L289" s="50">
        <v>2.5134285927E-2</v>
      </c>
      <c r="M289" s="51">
        <v>1.484102E-2</v>
      </c>
      <c r="N289" s="52">
        <v>7.3803000000000002E-3</v>
      </c>
      <c r="O289" s="52">
        <v>2.1963699999999999E-2</v>
      </c>
      <c r="P289" s="52">
        <f t="shared" si="10"/>
        <v>2.9343999999999999E-2</v>
      </c>
      <c r="Q289" s="58" t="s">
        <v>593</v>
      </c>
      <c r="R289" s="53">
        <f t="shared" si="11"/>
        <v>0.22822874098592322</v>
      </c>
      <c r="S289" s="90">
        <v>0.39845234899999998</v>
      </c>
      <c r="T289" s="91">
        <v>0.17</v>
      </c>
    </row>
    <row r="290" spans="1:20" ht="15">
      <c r="A290" s="29">
        <v>288</v>
      </c>
      <c r="B290" s="42" t="s">
        <v>586</v>
      </c>
      <c r="C290" s="42" t="s">
        <v>590</v>
      </c>
      <c r="D290" s="42" t="s">
        <v>578</v>
      </c>
      <c r="E290" s="42" t="s">
        <v>17</v>
      </c>
      <c r="F290" s="42" t="s">
        <v>18</v>
      </c>
      <c r="G290" s="42" t="s">
        <v>33</v>
      </c>
      <c r="H290" s="42" t="s">
        <v>34</v>
      </c>
      <c r="I290" s="42" t="s">
        <v>35</v>
      </c>
      <c r="J290" s="42">
        <v>0.187</v>
      </c>
      <c r="K290" s="56">
        <v>5.750237E-7</v>
      </c>
      <c r="L290" s="50">
        <v>2.5134285927E-2</v>
      </c>
      <c r="M290" s="51">
        <v>2.4119249999999998E-2</v>
      </c>
      <c r="N290" s="52">
        <v>3.65029E-3</v>
      </c>
      <c r="O290" s="52">
        <v>1.04376E-2</v>
      </c>
      <c r="P290" s="52">
        <f t="shared" si="10"/>
        <v>1.408789E-2</v>
      </c>
      <c r="Q290" s="59" t="s">
        <v>404</v>
      </c>
      <c r="R290" s="53">
        <f t="shared" si="11"/>
        <v>1.255578279079939</v>
      </c>
      <c r="S290" s="90">
        <v>0.288870126</v>
      </c>
      <c r="T290" s="91">
        <v>0.17</v>
      </c>
    </row>
    <row r="291" spans="1:20" ht="15">
      <c r="A291" s="29">
        <v>289</v>
      </c>
      <c r="B291" s="42" t="s">
        <v>586</v>
      </c>
      <c r="C291" s="42" t="s">
        <v>590</v>
      </c>
      <c r="D291" s="42" t="s">
        <v>578</v>
      </c>
      <c r="E291" s="42" t="s">
        <v>17</v>
      </c>
      <c r="F291" s="42" t="s">
        <v>18</v>
      </c>
      <c r="G291" s="42" t="s">
        <v>33</v>
      </c>
      <c r="H291" s="42" t="s">
        <v>34</v>
      </c>
      <c r="I291" s="42" t="s">
        <v>35</v>
      </c>
      <c r="J291" s="42">
        <v>0.187</v>
      </c>
      <c r="K291" s="56">
        <v>5.750237E-7</v>
      </c>
      <c r="L291" s="50">
        <v>2.5134285927E-2</v>
      </c>
      <c r="M291" s="51">
        <v>-6.9050279999999997E-3</v>
      </c>
      <c r="N291" s="52">
        <v>3.7525099999999999E-2</v>
      </c>
      <c r="O291" s="52">
        <v>6.8272100000000002E-2</v>
      </c>
      <c r="P291" s="52">
        <f t="shared" si="10"/>
        <v>0.10579720000000001</v>
      </c>
      <c r="Q291" s="59" t="s">
        <v>406</v>
      </c>
      <c r="R291" s="53">
        <f t="shared" si="11"/>
        <v>1.3703101097649597E-2</v>
      </c>
      <c r="S291" s="90">
        <v>0.434196252</v>
      </c>
      <c r="T291" s="91">
        <v>0.17</v>
      </c>
    </row>
    <row r="292" spans="1:20" ht="15">
      <c r="A292" s="29">
        <v>290</v>
      </c>
      <c r="B292" s="42" t="s">
        <v>586</v>
      </c>
      <c r="C292" s="42" t="s">
        <v>590</v>
      </c>
      <c r="D292" s="42" t="s">
        <v>578</v>
      </c>
      <c r="E292" s="42" t="s">
        <v>17</v>
      </c>
      <c r="F292" s="42" t="s">
        <v>18</v>
      </c>
      <c r="G292" s="42" t="s">
        <v>33</v>
      </c>
      <c r="H292" s="42" t="s">
        <v>34</v>
      </c>
      <c r="I292" s="42" t="s">
        <v>35</v>
      </c>
      <c r="J292" s="42">
        <v>0.187</v>
      </c>
      <c r="K292" s="56">
        <v>5.750237E-7</v>
      </c>
      <c r="L292" s="50">
        <v>2.5134285927E-2</v>
      </c>
      <c r="M292" s="55">
        <v>-8.1750829999999999E-4</v>
      </c>
      <c r="N292" s="52">
        <v>9.3225100000000009E-3</v>
      </c>
      <c r="O292" s="52">
        <v>2.4346E-2</v>
      </c>
      <c r="P292" s="52">
        <f t="shared" si="10"/>
        <v>3.3668509999999999E-2</v>
      </c>
      <c r="Q292" s="58" t="s">
        <v>405</v>
      </c>
      <c r="R292" s="53">
        <f t="shared" si="11"/>
        <v>6.03562977042399E-4</v>
      </c>
      <c r="S292" s="90">
        <v>0.35100060700000002</v>
      </c>
      <c r="T292" s="91">
        <v>0.17</v>
      </c>
    </row>
    <row r="293" spans="1:20" ht="15">
      <c r="A293" s="29">
        <v>291</v>
      </c>
      <c r="B293" s="42" t="s">
        <v>587</v>
      </c>
      <c r="C293" s="42" t="s">
        <v>588</v>
      </c>
      <c r="D293" s="42" t="s">
        <v>578</v>
      </c>
      <c r="E293" s="42" t="s">
        <v>17</v>
      </c>
      <c r="F293" s="42" t="s">
        <v>18</v>
      </c>
      <c r="G293" s="42" t="s">
        <v>55</v>
      </c>
      <c r="H293" s="42" t="s">
        <v>56</v>
      </c>
      <c r="I293" s="42" t="s">
        <v>57</v>
      </c>
      <c r="J293" s="42">
        <v>0.13700000000000001</v>
      </c>
      <c r="K293" s="56">
        <v>5.4384920000000001E-8</v>
      </c>
      <c r="L293" s="50">
        <v>1.4262989119199999E-3</v>
      </c>
      <c r="M293" s="51">
        <v>7.2898990000000001</v>
      </c>
      <c r="N293" s="52">
        <v>378.02199999999999</v>
      </c>
      <c r="O293" s="52">
        <v>1032.07</v>
      </c>
      <c r="P293" s="52">
        <f t="shared" si="10"/>
        <v>1410.0919999999999</v>
      </c>
      <c r="Q293" s="61" t="s">
        <v>641</v>
      </c>
      <c r="R293" s="53">
        <f t="shared" si="11"/>
        <v>0.89116256013084194</v>
      </c>
      <c r="S293" s="90">
        <v>0.75256802300000003</v>
      </c>
      <c r="T293" s="91">
        <v>0.13</v>
      </c>
    </row>
    <row r="294" spans="1:20" ht="15">
      <c r="A294" s="29">
        <v>292</v>
      </c>
      <c r="B294" s="42" t="s">
        <v>587</v>
      </c>
      <c r="C294" s="42" t="s">
        <v>588</v>
      </c>
      <c r="D294" s="42" t="s">
        <v>578</v>
      </c>
      <c r="E294" s="42" t="s">
        <v>17</v>
      </c>
      <c r="F294" s="42" t="s">
        <v>18</v>
      </c>
      <c r="G294" s="42" t="s">
        <v>55</v>
      </c>
      <c r="H294" s="42" t="s">
        <v>56</v>
      </c>
      <c r="I294" s="42" t="s">
        <v>57</v>
      </c>
      <c r="J294" s="42">
        <v>0.13700000000000001</v>
      </c>
      <c r="K294" s="56">
        <v>5.4384920000000001E-8</v>
      </c>
      <c r="L294" s="50">
        <v>1.4262989119199999E-3</v>
      </c>
      <c r="M294" s="51">
        <v>7.6742239999999997</v>
      </c>
      <c r="N294" s="52">
        <v>163.29300000000001</v>
      </c>
      <c r="O294" s="52">
        <v>459.53300000000002</v>
      </c>
      <c r="P294" s="52">
        <f t="shared" si="10"/>
        <v>622.82600000000002</v>
      </c>
      <c r="Q294" s="59" t="s">
        <v>401</v>
      </c>
      <c r="R294" s="53">
        <f t="shared" si="11"/>
        <v>2.2359576190432868</v>
      </c>
      <c r="S294" s="90">
        <v>0.20431544700000001</v>
      </c>
      <c r="T294" s="91">
        <v>0.13</v>
      </c>
    </row>
    <row r="295" spans="1:20" ht="15">
      <c r="A295" s="29">
        <v>293</v>
      </c>
      <c r="B295" s="42" t="s">
        <v>587</v>
      </c>
      <c r="C295" s="42" t="s">
        <v>588</v>
      </c>
      <c r="D295" s="42" t="s">
        <v>578</v>
      </c>
      <c r="E295" s="42" t="s">
        <v>17</v>
      </c>
      <c r="F295" s="42" t="s">
        <v>18</v>
      </c>
      <c r="G295" s="42" t="s">
        <v>55</v>
      </c>
      <c r="H295" s="42" t="s">
        <v>56</v>
      </c>
      <c r="I295" s="42" t="s">
        <v>57</v>
      </c>
      <c r="J295" s="42">
        <v>0.13700000000000001</v>
      </c>
      <c r="K295" s="56">
        <v>5.4384920000000001E-8</v>
      </c>
      <c r="L295" s="50">
        <v>1.4262989119199999E-3</v>
      </c>
      <c r="M295" s="51">
        <v>0.67588649999999995</v>
      </c>
      <c r="N295" s="52">
        <v>922.49400000000003</v>
      </c>
      <c r="O295" s="52">
        <v>1761.79</v>
      </c>
      <c r="P295" s="52">
        <f t="shared" si="10"/>
        <v>2684.2840000000001</v>
      </c>
      <c r="Q295" s="59" t="s">
        <v>403</v>
      </c>
      <c r="R295" s="53">
        <f t="shared" si="11"/>
        <v>4.0242081833121454E-3</v>
      </c>
      <c r="S295" s="90">
        <v>0.66395744700000003</v>
      </c>
      <c r="T295" s="91">
        <v>0.13</v>
      </c>
    </row>
    <row r="296" spans="1:20" ht="15">
      <c r="A296" s="29">
        <v>294</v>
      </c>
      <c r="B296" s="42" t="s">
        <v>587</v>
      </c>
      <c r="C296" s="42" t="s">
        <v>588</v>
      </c>
      <c r="D296" s="42" t="s">
        <v>578</v>
      </c>
      <c r="E296" s="42" t="s">
        <v>17</v>
      </c>
      <c r="F296" s="42" t="s">
        <v>18</v>
      </c>
      <c r="G296" s="42" t="s">
        <v>55</v>
      </c>
      <c r="H296" s="42" t="s">
        <v>56</v>
      </c>
      <c r="I296" s="42" t="s">
        <v>57</v>
      </c>
      <c r="J296" s="42">
        <v>0.13700000000000001</v>
      </c>
      <c r="K296" s="56">
        <v>5.4384920000000001E-8</v>
      </c>
      <c r="L296" s="50">
        <v>1.4262989119199999E-3</v>
      </c>
      <c r="M296" s="51">
        <v>3.464035</v>
      </c>
      <c r="N296" s="60">
        <v>421.92899999999997</v>
      </c>
      <c r="O296" s="60">
        <v>944.39599999999996</v>
      </c>
      <c r="P296" s="52">
        <f t="shared" si="10"/>
        <v>1366.3249999999998</v>
      </c>
      <c r="Q296" s="59" t="s">
        <v>402</v>
      </c>
      <c r="R296" s="53">
        <f t="shared" si="11"/>
        <v>0.20766910276452721</v>
      </c>
      <c r="S296" s="90">
        <v>0.44847629500000002</v>
      </c>
      <c r="T296" s="91">
        <v>0.13</v>
      </c>
    </row>
    <row r="297" spans="1:20" ht="15">
      <c r="A297" s="29">
        <v>295</v>
      </c>
      <c r="B297" s="42" t="s">
        <v>587</v>
      </c>
      <c r="C297" s="42" t="s">
        <v>588</v>
      </c>
      <c r="D297" s="42" t="s">
        <v>578</v>
      </c>
      <c r="E297" s="42" t="s">
        <v>17</v>
      </c>
      <c r="F297" s="42" t="s">
        <v>18</v>
      </c>
      <c r="G297" s="42" t="s">
        <v>58</v>
      </c>
      <c r="H297" s="42" t="s">
        <v>56</v>
      </c>
      <c r="I297" s="42" t="s">
        <v>59</v>
      </c>
      <c r="J297" s="42">
        <v>0.13600000000000001</v>
      </c>
      <c r="K297" s="56">
        <v>1.144425E-7</v>
      </c>
      <c r="L297" s="50">
        <v>2.5011408375000001E-3</v>
      </c>
      <c r="M297" s="51">
        <v>7.1989239999999999</v>
      </c>
      <c r="N297" s="52">
        <v>378.02199999999999</v>
      </c>
      <c r="O297" s="52">
        <v>1032.07</v>
      </c>
      <c r="P297" s="52">
        <f t="shared" si="10"/>
        <v>1410.0919999999999</v>
      </c>
      <c r="Q297" s="61" t="s">
        <v>641</v>
      </c>
      <c r="R297" s="53">
        <f t="shared" si="11"/>
        <v>0.86371482741065286</v>
      </c>
      <c r="S297" s="90">
        <v>0.75256802300000003</v>
      </c>
      <c r="T297" s="91">
        <v>0.13</v>
      </c>
    </row>
    <row r="298" spans="1:20" ht="15">
      <c r="A298" s="29">
        <v>296</v>
      </c>
      <c r="B298" s="42" t="s">
        <v>587</v>
      </c>
      <c r="C298" s="42" t="s">
        <v>588</v>
      </c>
      <c r="D298" s="42" t="s">
        <v>578</v>
      </c>
      <c r="E298" s="42" t="s">
        <v>17</v>
      </c>
      <c r="F298" s="42" t="s">
        <v>18</v>
      </c>
      <c r="G298" s="42" t="s">
        <v>58</v>
      </c>
      <c r="H298" s="42" t="s">
        <v>56</v>
      </c>
      <c r="I298" s="42" t="s">
        <v>59</v>
      </c>
      <c r="J298" s="42">
        <v>0.13600000000000001</v>
      </c>
      <c r="K298" s="56">
        <v>1.144425E-7</v>
      </c>
      <c r="L298" s="50">
        <v>2.5011408375000001E-3</v>
      </c>
      <c r="M298" s="51">
        <v>7.5379290000000001</v>
      </c>
      <c r="N298" s="52">
        <v>163.29300000000001</v>
      </c>
      <c r="O298" s="52">
        <v>459.53300000000002</v>
      </c>
      <c r="P298" s="52">
        <f t="shared" si="10"/>
        <v>622.82600000000002</v>
      </c>
      <c r="Q298" s="59" t="s">
        <v>401</v>
      </c>
      <c r="R298" s="53">
        <f t="shared" si="11"/>
        <v>2.1439763852365679</v>
      </c>
      <c r="S298" s="90">
        <v>0.27628050599999998</v>
      </c>
      <c r="T298" s="91">
        <v>0.13</v>
      </c>
    </row>
    <row r="299" spans="1:20" ht="15">
      <c r="A299" s="29">
        <v>297</v>
      </c>
      <c r="B299" s="42" t="s">
        <v>587</v>
      </c>
      <c r="C299" s="42" t="s">
        <v>588</v>
      </c>
      <c r="D299" s="42" t="s">
        <v>578</v>
      </c>
      <c r="E299" s="42" t="s">
        <v>17</v>
      </c>
      <c r="F299" s="42" t="s">
        <v>18</v>
      </c>
      <c r="G299" s="42" t="s">
        <v>58</v>
      </c>
      <c r="H299" s="42" t="s">
        <v>56</v>
      </c>
      <c r="I299" s="42" t="s">
        <v>59</v>
      </c>
      <c r="J299" s="42">
        <v>0.13600000000000001</v>
      </c>
      <c r="K299" s="56">
        <v>1.144425E-7</v>
      </c>
      <c r="L299" s="50">
        <v>2.5011408375000001E-3</v>
      </c>
      <c r="M299" s="51">
        <v>0.74617670000000003</v>
      </c>
      <c r="N299" s="52">
        <v>922.49400000000003</v>
      </c>
      <c r="O299" s="52">
        <v>1761.79</v>
      </c>
      <c r="P299" s="52">
        <f t="shared" si="10"/>
        <v>2684.2840000000001</v>
      </c>
      <c r="Q299" s="59" t="s">
        <v>403</v>
      </c>
      <c r="R299" s="53">
        <f t="shared" si="11"/>
        <v>4.8745839161847306E-3</v>
      </c>
      <c r="S299" s="90">
        <v>0.66395744700000003</v>
      </c>
      <c r="T299" s="91">
        <v>0.13</v>
      </c>
    </row>
    <row r="300" spans="1:20" ht="15">
      <c r="A300" s="29">
        <v>298</v>
      </c>
      <c r="B300" s="42" t="s">
        <v>587</v>
      </c>
      <c r="C300" s="42" t="s">
        <v>588</v>
      </c>
      <c r="D300" s="42" t="s">
        <v>578</v>
      </c>
      <c r="E300" s="42" t="s">
        <v>17</v>
      </c>
      <c r="F300" s="42" t="s">
        <v>18</v>
      </c>
      <c r="G300" s="42" t="s">
        <v>58</v>
      </c>
      <c r="H300" s="42" t="s">
        <v>56</v>
      </c>
      <c r="I300" s="42" t="s">
        <v>59</v>
      </c>
      <c r="J300" s="42">
        <v>0.13600000000000001</v>
      </c>
      <c r="K300" s="56">
        <v>1.144425E-7</v>
      </c>
      <c r="L300" s="50">
        <v>2.5011408375000001E-3</v>
      </c>
      <c r="M300" s="51">
        <v>3.4114689999999999</v>
      </c>
      <c r="N300" s="60">
        <v>421.92899999999997</v>
      </c>
      <c r="O300" s="60">
        <v>944.39599999999996</v>
      </c>
      <c r="P300" s="52">
        <f t="shared" si="10"/>
        <v>1366.3249999999998</v>
      </c>
      <c r="Q300" s="59" t="s">
        <v>402</v>
      </c>
      <c r="R300" s="53">
        <f t="shared" si="11"/>
        <v>0.20017576187120484</v>
      </c>
      <c r="S300" s="90">
        <v>0.44847629500000002</v>
      </c>
      <c r="T300" s="91">
        <v>0.13</v>
      </c>
    </row>
    <row r="301" spans="1:20" ht="15">
      <c r="A301" s="29">
        <v>299</v>
      </c>
      <c r="B301" s="42" t="s">
        <v>638</v>
      </c>
      <c r="C301" s="42" t="s">
        <v>396</v>
      </c>
      <c r="D301" s="42" t="s">
        <v>578</v>
      </c>
      <c r="E301" s="42" t="s">
        <v>17</v>
      </c>
      <c r="F301" s="42" t="s">
        <v>18</v>
      </c>
      <c r="G301" s="42" t="s">
        <v>390</v>
      </c>
      <c r="H301" s="42" t="s">
        <v>392</v>
      </c>
      <c r="I301" s="42" t="s">
        <v>14</v>
      </c>
      <c r="J301" s="42">
        <v>2.8000000000000001E-2</v>
      </c>
      <c r="K301" s="56">
        <v>2.0153509999999999E-8</v>
      </c>
      <c r="L301" s="50">
        <v>2.6427299999999998E-3</v>
      </c>
      <c r="M301" s="51">
        <v>-2.1551070000000001</v>
      </c>
      <c r="N301" s="52">
        <v>444.803</v>
      </c>
      <c r="O301" s="52">
        <v>1773.37</v>
      </c>
      <c r="P301" s="52">
        <f t="shared" si="10"/>
        <v>2218.1729999999998</v>
      </c>
      <c r="Q301" s="59" t="s">
        <v>409</v>
      </c>
      <c r="R301" s="53">
        <f t="shared" si="11"/>
        <v>1.1397157562941757E-2</v>
      </c>
      <c r="S301" s="90">
        <v>0.42979683200000002</v>
      </c>
      <c r="T301" s="91">
        <v>0.03</v>
      </c>
    </row>
    <row r="302" spans="1:20" ht="15">
      <c r="A302" s="29">
        <v>300</v>
      </c>
      <c r="B302" s="42" t="s">
        <v>638</v>
      </c>
      <c r="C302" s="42" t="s">
        <v>396</v>
      </c>
      <c r="D302" s="42" t="s">
        <v>578</v>
      </c>
      <c r="E302" s="42" t="s">
        <v>17</v>
      </c>
      <c r="F302" s="42" t="s">
        <v>18</v>
      </c>
      <c r="G302" s="42" t="s">
        <v>390</v>
      </c>
      <c r="H302" s="42" t="s">
        <v>392</v>
      </c>
      <c r="I302" s="42" t="s">
        <v>14</v>
      </c>
      <c r="J302" s="42">
        <v>2.8000000000000001E-2</v>
      </c>
      <c r="K302" s="56">
        <v>2.0153509999999999E-8</v>
      </c>
      <c r="L302" s="50">
        <v>2.6427299999999998E-3</v>
      </c>
      <c r="M302" s="51">
        <v>-6.9143850000000002</v>
      </c>
      <c r="N302" s="52">
        <v>984.92899999999997</v>
      </c>
      <c r="O302" s="52">
        <v>1703.64</v>
      </c>
      <c r="P302" s="52">
        <f t="shared" si="10"/>
        <v>2688.569</v>
      </c>
      <c r="Q302" s="59" t="s">
        <v>403</v>
      </c>
      <c r="R302" s="53">
        <f t="shared" si="11"/>
        <v>9.679216873857964E-2</v>
      </c>
      <c r="S302" s="90">
        <v>0.37681800399999998</v>
      </c>
      <c r="T302" s="91">
        <v>0.03</v>
      </c>
    </row>
    <row r="303" spans="1:20" ht="15">
      <c r="A303" s="29">
        <v>301</v>
      </c>
      <c r="B303" s="42" t="s">
        <v>638</v>
      </c>
      <c r="C303" s="42" t="s">
        <v>396</v>
      </c>
      <c r="D303" s="42" t="s">
        <v>578</v>
      </c>
      <c r="E303" s="42" t="s">
        <v>17</v>
      </c>
      <c r="F303" s="42" t="s">
        <v>18</v>
      </c>
      <c r="G303" s="42" t="s">
        <v>390</v>
      </c>
      <c r="H303" s="42" t="s">
        <v>392</v>
      </c>
      <c r="I303" s="42" t="s">
        <v>14</v>
      </c>
      <c r="J303" s="42">
        <v>2.8000000000000001E-2</v>
      </c>
      <c r="K303" s="56">
        <v>2.0153509999999999E-8</v>
      </c>
      <c r="L303" s="50">
        <v>2.6427299999999998E-3</v>
      </c>
      <c r="M303" s="51">
        <v>0.265818</v>
      </c>
      <c r="N303" s="52">
        <v>0.34438099999999999</v>
      </c>
      <c r="O303" s="52">
        <v>1.0606599999999999</v>
      </c>
      <c r="P303" s="52">
        <f t="shared" si="10"/>
        <v>1.405041</v>
      </c>
      <c r="Q303" s="59" t="s">
        <v>1176</v>
      </c>
      <c r="R303" s="53">
        <f t="shared" si="11"/>
        <v>0.27373735506918079</v>
      </c>
      <c r="S303" s="90">
        <v>0.28117092799999999</v>
      </c>
      <c r="T303" s="91">
        <v>0.03</v>
      </c>
    </row>
    <row r="304" spans="1:20" ht="15">
      <c r="A304" s="29">
        <v>302</v>
      </c>
      <c r="B304" s="42" t="s">
        <v>638</v>
      </c>
      <c r="C304" s="42" t="s">
        <v>396</v>
      </c>
      <c r="D304" s="42" t="s">
        <v>578</v>
      </c>
      <c r="E304" s="42" t="s">
        <v>17</v>
      </c>
      <c r="F304" s="42" t="s">
        <v>18</v>
      </c>
      <c r="G304" s="42" t="s">
        <v>390</v>
      </c>
      <c r="H304" s="42" t="s">
        <v>392</v>
      </c>
      <c r="I304" s="42" t="s">
        <v>14</v>
      </c>
      <c r="J304" s="42">
        <v>2.8000000000000001E-2</v>
      </c>
      <c r="K304" s="56">
        <v>2.0153509999999999E-8</v>
      </c>
      <c r="L304" s="50">
        <v>2.6427299999999998E-3</v>
      </c>
      <c r="M304" s="51">
        <v>8.6886169999999999E-2</v>
      </c>
      <c r="N304" s="54">
        <v>0.12939100000000001</v>
      </c>
      <c r="O304" s="54">
        <v>1.48787</v>
      </c>
      <c r="P304" s="52">
        <f t="shared" si="10"/>
        <v>1.6172610000000001</v>
      </c>
      <c r="Q304" s="59" t="s">
        <v>1173</v>
      </c>
      <c r="R304" s="53">
        <f t="shared" si="11"/>
        <v>2.5408292801014847E-2</v>
      </c>
      <c r="S304" s="90">
        <v>2.3976273999999999E-2</v>
      </c>
      <c r="T304" s="91">
        <v>0.03</v>
      </c>
    </row>
    <row r="305" spans="1:20" ht="15">
      <c r="A305" s="29">
        <v>303</v>
      </c>
      <c r="B305" s="42" t="s">
        <v>583</v>
      </c>
      <c r="C305" s="42" t="s">
        <v>584</v>
      </c>
      <c r="D305" s="42" t="s">
        <v>578</v>
      </c>
      <c r="E305" s="42" t="s">
        <v>17</v>
      </c>
      <c r="F305" s="42" t="s">
        <v>18</v>
      </c>
      <c r="G305" s="42" t="s">
        <v>169</v>
      </c>
      <c r="H305" s="42" t="s">
        <v>170</v>
      </c>
      <c r="I305" s="42" t="s">
        <v>35</v>
      </c>
      <c r="J305" s="42">
        <v>0.161</v>
      </c>
      <c r="K305" s="56">
        <v>2.2111459999999999E-6</v>
      </c>
      <c r="L305" s="50">
        <v>4.2458976090000003E-2</v>
      </c>
      <c r="M305" s="51">
        <v>-3.0883050000000001</v>
      </c>
      <c r="N305" s="54">
        <v>25.835699999999999</v>
      </c>
      <c r="O305" s="54">
        <v>421.36700000000002</v>
      </c>
      <c r="P305" s="52">
        <f t="shared" si="10"/>
        <v>447.20269999999999</v>
      </c>
      <c r="Q305" s="58" t="s">
        <v>642</v>
      </c>
      <c r="R305" s="53">
        <f t="shared" si="11"/>
        <v>0.57617416976795721</v>
      </c>
      <c r="S305" s="90">
        <v>0.85076265600000001</v>
      </c>
      <c r="T305" s="91">
        <v>0.17</v>
      </c>
    </row>
    <row r="306" spans="1:20" ht="15">
      <c r="A306" s="29">
        <v>304</v>
      </c>
      <c r="B306" s="42" t="s">
        <v>583</v>
      </c>
      <c r="C306" s="42" t="s">
        <v>584</v>
      </c>
      <c r="D306" s="42" t="s">
        <v>578</v>
      </c>
      <c r="E306" s="42" t="s">
        <v>17</v>
      </c>
      <c r="F306" s="42" t="s">
        <v>18</v>
      </c>
      <c r="G306" s="42" t="s">
        <v>169</v>
      </c>
      <c r="H306" s="42" t="s">
        <v>170</v>
      </c>
      <c r="I306" s="42" t="s">
        <v>35</v>
      </c>
      <c r="J306" s="42">
        <v>0.161</v>
      </c>
      <c r="K306" s="56">
        <v>2.2111459999999999E-6</v>
      </c>
      <c r="L306" s="50">
        <v>4.2458976090000003E-2</v>
      </c>
      <c r="M306" s="51">
        <v>-4.0466410000000002</v>
      </c>
      <c r="N306" s="54">
        <v>20.495799999999999</v>
      </c>
      <c r="O306" s="54">
        <v>222.71700000000001</v>
      </c>
      <c r="P306" s="52">
        <f t="shared" si="10"/>
        <v>243.21280000000002</v>
      </c>
      <c r="Q306" s="61" t="s">
        <v>647</v>
      </c>
      <c r="R306" s="53">
        <f t="shared" si="11"/>
        <v>1.8189499941254592</v>
      </c>
      <c r="S306" s="90">
        <v>0.77270923700000005</v>
      </c>
      <c r="T306" s="91">
        <v>0.17</v>
      </c>
    </row>
    <row r="307" spans="1:20" ht="15">
      <c r="A307" s="29">
        <v>305</v>
      </c>
      <c r="B307" s="42" t="s">
        <v>583</v>
      </c>
      <c r="C307" s="42" t="s">
        <v>584</v>
      </c>
      <c r="D307" s="42" t="s">
        <v>578</v>
      </c>
      <c r="E307" s="42" t="s">
        <v>17</v>
      </c>
      <c r="F307" s="42" t="s">
        <v>18</v>
      </c>
      <c r="G307" s="42" t="s">
        <v>169</v>
      </c>
      <c r="H307" s="42" t="s">
        <v>170</v>
      </c>
      <c r="I307" s="42" t="s">
        <v>35</v>
      </c>
      <c r="J307" s="42">
        <v>0.161</v>
      </c>
      <c r="K307" s="56">
        <v>2.2111459999999999E-6</v>
      </c>
      <c r="L307" s="50">
        <v>4.2458976090000003E-2</v>
      </c>
      <c r="M307" s="51">
        <v>0.61734149999999999</v>
      </c>
      <c r="N307" s="60">
        <v>2.6825800000000002</v>
      </c>
      <c r="O307" s="60">
        <v>12.309200000000001</v>
      </c>
      <c r="P307" s="52">
        <f t="shared" si="10"/>
        <v>14.99178</v>
      </c>
      <c r="Q307" s="59" t="s">
        <v>646</v>
      </c>
      <c r="R307" s="53">
        <f t="shared" si="11"/>
        <v>0.68677673979588683</v>
      </c>
      <c r="S307" s="90">
        <v>0.46988261199999998</v>
      </c>
      <c r="T307" s="91">
        <v>0.17</v>
      </c>
    </row>
    <row r="308" spans="1:20" ht="15">
      <c r="A308" s="29">
        <v>306</v>
      </c>
      <c r="B308" s="42" t="s">
        <v>583</v>
      </c>
      <c r="C308" s="42" t="s">
        <v>584</v>
      </c>
      <c r="D308" s="42" t="s">
        <v>578</v>
      </c>
      <c r="E308" s="42" t="s">
        <v>17</v>
      </c>
      <c r="F308" s="42" t="s">
        <v>18</v>
      </c>
      <c r="G308" s="42" t="s">
        <v>169</v>
      </c>
      <c r="H308" s="42" t="s">
        <v>170</v>
      </c>
      <c r="I308" s="42" t="s">
        <v>35</v>
      </c>
      <c r="J308" s="42">
        <v>0.161</v>
      </c>
      <c r="K308" s="56">
        <v>2.2111459999999999E-6</v>
      </c>
      <c r="L308" s="50">
        <v>4.2458976090000003E-2</v>
      </c>
      <c r="M308" s="51">
        <v>7.1161639999999998E-2</v>
      </c>
      <c r="N308" s="52">
        <v>12.8019</v>
      </c>
      <c r="O308" s="52">
        <v>113.98399999999999</v>
      </c>
      <c r="P308" s="52">
        <f t="shared" si="10"/>
        <v>126.7859</v>
      </c>
      <c r="Q308" s="61" t="s">
        <v>639</v>
      </c>
      <c r="R308" s="53">
        <f t="shared" si="11"/>
        <v>1.0790430487186472E-3</v>
      </c>
      <c r="S308" s="90">
        <v>3.3414276999999999E-2</v>
      </c>
      <c r="T308" s="91">
        <v>0.17</v>
      </c>
    </row>
    <row r="309" spans="1:20" ht="15">
      <c r="A309" s="29">
        <v>307</v>
      </c>
      <c r="B309" s="42" t="s">
        <v>583</v>
      </c>
      <c r="C309" s="42" t="s">
        <v>584</v>
      </c>
      <c r="D309" s="42" t="s">
        <v>578</v>
      </c>
      <c r="E309" s="42" t="s">
        <v>17</v>
      </c>
      <c r="F309" s="42" t="s">
        <v>18</v>
      </c>
      <c r="G309" s="42" t="s">
        <v>171</v>
      </c>
      <c r="H309" s="42" t="s">
        <v>172</v>
      </c>
      <c r="I309" s="42" t="s">
        <v>12</v>
      </c>
      <c r="J309" s="42">
        <v>6.7000000000000004E-2</v>
      </c>
      <c r="K309" s="56">
        <v>2.6976009999999999E-7</v>
      </c>
      <c r="L309" s="50">
        <v>1.1791213970999999E-2</v>
      </c>
      <c r="M309" s="51">
        <v>3.1757300000000002</v>
      </c>
      <c r="N309" s="54">
        <v>25.835699999999999</v>
      </c>
      <c r="O309" s="54">
        <v>421.36700000000002</v>
      </c>
      <c r="P309" s="52">
        <f t="shared" si="10"/>
        <v>447.20269999999999</v>
      </c>
      <c r="Q309" s="58" t="s">
        <v>642</v>
      </c>
      <c r="R309" s="53">
        <f t="shared" si="11"/>
        <v>0.28194809755290479</v>
      </c>
      <c r="S309" s="90">
        <v>0.23138487299999999</v>
      </c>
      <c r="T309" s="91">
        <v>7.0000000000000007E-2</v>
      </c>
    </row>
    <row r="310" spans="1:20" ht="15">
      <c r="A310" s="29">
        <v>308</v>
      </c>
      <c r="B310" s="42" t="s">
        <v>583</v>
      </c>
      <c r="C310" s="42" t="s">
        <v>584</v>
      </c>
      <c r="D310" s="42" t="s">
        <v>578</v>
      </c>
      <c r="E310" s="42" t="s">
        <v>17</v>
      </c>
      <c r="F310" s="42" t="s">
        <v>18</v>
      </c>
      <c r="G310" s="42" t="s">
        <v>171</v>
      </c>
      <c r="H310" s="42" t="s">
        <v>172</v>
      </c>
      <c r="I310" s="42" t="s">
        <v>12</v>
      </c>
      <c r="J310" s="42">
        <v>6.7000000000000004E-2</v>
      </c>
      <c r="K310" s="56">
        <v>2.6976009999999999E-7</v>
      </c>
      <c r="L310" s="50">
        <v>1.1791213970999999E-2</v>
      </c>
      <c r="M310" s="51">
        <v>-1.0423370000000001</v>
      </c>
      <c r="N310" s="54">
        <v>20.495799999999999</v>
      </c>
      <c r="O310" s="54">
        <v>222.71700000000001</v>
      </c>
      <c r="P310" s="52">
        <f t="shared" ref="P310:P340" si="12">N310+O310</f>
        <v>243.21280000000002</v>
      </c>
      <c r="Q310" s="61" t="s">
        <v>647</v>
      </c>
      <c r="R310" s="53">
        <f t="shared" ref="R310:R340" si="13">2*M310^2*J310*(1-J310)/P310*100</f>
        <v>5.5849118532165877E-2</v>
      </c>
      <c r="S310" s="90">
        <v>0.62172375099999999</v>
      </c>
      <c r="T310" s="91">
        <v>7.0000000000000007E-2</v>
      </c>
    </row>
    <row r="311" spans="1:20" ht="15">
      <c r="A311" s="29">
        <v>309</v>
      </c>
      <c r="B311" s="42" t="s">
        <v>583</v>
      </c>
      <c r="C311" s="42" t="s">
        <v>584</v>
      </c>
      <c r="D311" s="42" t="s">
        <v>578</v>
      </c>
      <c r="E311" s="42" t="s">
        <v>17</v>
      </c>
      <c r="F311" s="42" t="s">
        <v>18</v>
      </c>
      <c r="G311" s="42" t="s">
        <v>171</v>
      </c>
      <c r="H311" s="42" t="s">
        <v>172</v>
      </c>
      <c r="I311" s="42" t="s">
        <v>12</v>
      </c>
      <c r="J311" s="42">
        <v>6.7000000000000004E-2</v>
      </c>
      <c r="K311" s="56">
        <v>2.6976009999999999E-7</v>
      </c>
      <c r="L311" s="50">
        <v>1.1791213970999999E-2</v>
      </c>
      <c r="M311" s="51">
        <v>1.647454</v>
      </c>
      <c r="N311" s="60">
        <v>2.6825800000000002</v>
      </c>
      <c r="O311" s="60">
        <v>12.309200000000001</v>
      </c>
      <c r="P311" s="52">
        <f t="shared" si="12"/>
        <v>14.99178</v>
      </c>
      <c r="Q311" s="59" t="s">
        <v>646</v>
      </c>
      <c r="R311" s="53">
        <f t="shared" si="13"/>
        <v>2.2633923094356145</v>
      </c>
      <c r="S311" s="90">
        <v>0.434437658</v>
      </c>
      <c r="T311" s="91">
        <v>7.0000000000000007E-2</v>
      </c>
    </row>
    <row r="312" spans="1:20" ht="15">
      <c r="A312" s="29">
        <v>310</v>
      </c>
      <c r="B312" s="42" t="s">
        <v>583</v>
      </c>
      <c r="C312" s="42" t="s">
        <v>584</v>
      </c>
      <c r="D312" s="42" t="s">
        <v>578</v>
      </c>
      <c r="E312" s="42" t="s">
        <v>17</v>
      </c>
      <c r="F312" s="42" t="s">
        <v>18</v>
      </c>
      <c r="G312" s="42" t="s">
        <v>171</v>
      </c>
      <c r="H312" s="42" t="s">
        <v>172</v>
      </c>
      <c r="I312" s="42" t="s">
        <v>12</v>
      </c>
      <c r="J312" s="42">
        <v>6.7000000000000004E-2</v>
      </c>
      <c r="K312" s="56">
        <v>2.6976009999999999E-7</v>
      </c>
      <c r="L312" s="50">
        <v>1.1791213970999999E-2</v>
      </c>
      <c r="M312" s="51">
        <v>3.823134</v>
      </c>
      <c r="N312" s="54">
        <v>12.8019</v>
      </c>
      <c r="O312" s="54">
        <v>113.98399999999999</v>
      </c>
      <c r="P312" s="52">
        <f t="shared" si="12"/>
        <v>126.7859</v>
      </c>
      <c r="Q312" s="61" t="s">
        <v>639</v>
      </c>
      <c r="R312" s="53">
        <f t="shared" si="13"/>
        <v>1.4413004581134836</v>
      </c>
      <c r="S312" s="90">
        <v>0.39074572800000001</v>
      </c>
      <c r="T312" s="91">
        <v>7.0000000000000007E-2</v>
      </c>
    </row>
    <row r="313" spans="1:20" ht="15">
      <c r="A313" s="29">
        <v>311</v>
      </c>
      <c r="B313" s="42" t="s">
        <v>583</v>
      </c>
      <c r="C313" s="42" t="s">
        <v>584</v>
      </c>
      <c r="D313" s="42" t="s">
        <v>578</v>
      </c>
      <c r="E313" s="42" t="s">
        <v>17</v>
      </c>
      <c r="F313" s="42" t="s">
        <v>18</v>
      </c>
      <c r="G313" s="42" t="s">
        <v>173</v>
      </c>
      <c r="H313" s="42" t="s">
        <v>174</v>
      </c>
      <c r="I313" s="42" t="s">
        <v>12</v>
      </c>
      <c r="J313" s="42">
        <v>5.6000000000000001E-2</v>
      </c>
      <c r="K313" s="56">
        <v>2.054946E-6</v>
      </c>
      <c r="L313" s="50">
        <v>4.2458976090000003E-2</v>
      </c>
      <c r="M313" s="51">
        <v>2.6631089999999999</v>
      </c>
      <c r="N313" s="54">
        <v>25.835699999999999</v>
      </c>
      <c r="O313" s="54">
        <v>421.36700000000002</v>
      </c>
      <c r="P313" s="52">
        <f t="shared" si="12"/>
        <v>447.20269999999999</v>
      </c>
      <c r="Q313" s="58" t="s">
        <v>642</v>
      </c>
      <c r="R313" s="53">
        <f t="shared" si="13"/>
        <v>0.16767313506535322</v>
      </c>
      <c r="S313" s="90">
        <v>0.11542867800000001</v>
      </c>
      <c r="T313" s="91">
        <v>7.0000000000000007E-2</v>
      </c>
    </row>
    <row r="314" spans="1:20" ht="15">
      <c r="A314" s="29">
        <v>312</v>
      </c>
      <c r="B314" s="42" t="s">
        <v>583</v>
      </c>
      <c r="C314" s="42" t="s">
        <v>584</v>
      </c>
      <c r="D314" s="42" t="s">
        <v>578</v>
      </c>
      <c r="E314" s="42" t="s">
        <v>17</v>
      </c>
      <c r="F314" s="42" t="s">
        <v>18</v>
      </c>
      <c r="G314" s="42" t="s">
        <v>173</v>
      </c>
      <c r="H314" s="42" t="s">
        <v>174</v>
      </c>
      <c r="I314" s="42" t="s">
        <v>12</v>
      </c>
      <c r="J314" s="42">
        <v>5.6000000000000001E-2</v>
      </c>
      <c r="K314" s="56">
        <v>2.054946E-6</v>
      </c>
      <c r="L314" s="50">
        <v>4.2458976090000003E-2</v>
      </c>
      <c r="M314" s="51">
        <v>-1.3711340000000001</v>
      </c>
      <c r="N314" s="54">
        <v>20.495799999999999</v>
      </c>
      <c r="O314" s="54">
        <v>222.71700000000001</v>
      </c>
      <c r="P314" s="52">
        <f t="shared" si="12"/>
        <v>243.21280000000002</v>
      </c>
      <c r="Q314" s="61" t="s">
        <v>647</v>
      </c>
      <c r="R314" s="53">
        <f t="shared" si="13"/>
        <v>8.1726592093029626E-2</v>
      </c>
      <c r="S314" s="90">
        <v>0.26598289800000002</v>
      </c>
      <c r="T314" s="91">
        <v>7.0000000000000007E-2</v>
      </c>
    </row>
    <row r="315" spans="1:20" ht="15">
      <c r="A315" s="29">
        <v>313</v>
      </c>
      <c r="B315" s="42" t="s">
        <v>583</v>
      </c>
      <c r="C315" s="42" t="s">
        <v>584</v>
      </c>
      <c r="D315" s="42" t="s">
        <v>578</v>
      </c>
      <c r="E315" s="42" t="s">
        <v>17</v>
      </c>
      <c r="F315" s="42" t="s">
        <v>18</v>
      </c>
      <c r="G315" s="42" t="s">
        <v>173</v>
      </c>
      <c r="H315" s="42" t="s">
        <v>174</v>
      </c>
      <c r="I315" s="42" t="s">
        <v>12</v>
      </c>
      <c r="J315" s="42">
        <v>5.6000000000000001E-2</v>
      </c>
      <c r="K315" s="56">
        <v>2.054946E-6</v>
      </c>
      <c r="L315" s="50">
        <v>4.2458976090000003E-2</v>
      </c>
      <c r="M315" s="51">
        <v>1.5770709999999999</v>
      </c>
      <c r="N315" s="60">
        <v>2.6825800000000002</v>
      </c>
      <c r="O315" s="60">
        <v>12.309200000000001</v>
      </c>
      <c r="P315" s="52">
        <f t="shared" si="12"/>
        <v>14.99178</v>
      </c>
      <c r="Q315" s="59" t="s">
        <v>646</v>
      </c>
      <c r="R315" s="53">
        <f t="shared" si="13"/>
        <v>1.754039253103546</v>
      </c>
      <c r="S315" s="90">
        <v>0.71810321399999999</v>
      </c>
      <c r="T315" s="91">
        <v>7.0000000000000007E-2</v>
      </c>
    </row>
    <row r="316" spans="1:20" ht="15">
      <c r="A316" s="29">
        <v>314</v>
      </c>
      <c r="B316" s="42" t="s">
        <v>583</v>
      </c>
      <c r="C316" s="42" t="s">
        <v>584</v>
      </c>
      <c r="D316" s="42" t="s">
        <v>578</v>
      </c>
      <c r="E316" s="42" t="s">
        <v>17</v>
      </c>
      <c r="F316" s="42" t="s">
        <v>18</v>
      </c>
      <c r="G316" s="42" t="s">
        <v>173</v>
      </c>
      <c r="H316" s="42" t="s">
        <v>174</v>
      </c>
      <c r="I316" s="42" t="s">
        <v>12</v>
      </c>
      <c r="J316" s="42">
        <v>5.6000000000000001E-2</v>
      </c>
      <c r="K316" s="56">
        <v>2.054946E-6</v>
      </c>
      <c r="L316" s="50">
        <v>4.2458976090000003E-2</v>
      </c>
      <c r="M316" s="51">
        <v>3.6883599999999999</v>
      </c>
      <c r="N316" s="54">
        <v>12.8019</v>
      </c>
      <c r="O316" s="54">
        <v>113.98399999999999</v>
      </c>
      <c r="P316" s="52">
        <f t="shared" si="12"/>
        <v>126.7859</v>
      </c>
      <c r="Q316" s="61" t="s">
        <v>639</v>
      </c>
      <c r="R316" s="53">
        <f t="shared" si="13"/>
        <v>1.1344508009458691</v>
      </c>
      <c r="S316" s="90">
        <v>0.23924582699999999</v>
      </c>
      <c r="T316" s="91">
        <v>7.0000000000000007E-2</v>
      </c>
    </row>
    <row r="317" spans="1:20" ht="15">
      <c r="A317" s="29">
        <v>315</v>
      </c>
      <c r="B317" s="42" t="s">
        <v>583</v>
      </c>
      <c r="C317" s="42" t="s">
        <v>584</v>
      </c>
      <c r="D317" s="42" t="s">
        <v>578</v>
      </c>
      <c r="E317" s="42" t="s">
        <v>17</v>
      </c>
      <c r="F317" s="42" t="s">
        <v>18</v>
      </c>
      <c r="G317" s="42" t="s">
        <v>175</v>
      </c>
      <c r="H317" s="42" t="s">
        <v>174</v>
      </c>
      <c r="I317" s="42" t="s">
        <v>12</v>
      </c>
      <c r="J317" s="42">
        <v>5.6000000000000001E-2</v>
      </c>
      <c r="K317" s="56">
        <v>2.054946E-6</v>
      </c>
      <c r="L317" s="50">
        <v>4.2458976090000003E-2</v>
      </c>
      <c r="M317" s="51">
        <v>2.6631089999999999</v>
      </c>
      <c r="N317" s="54">
        <v>25.835699999999999</v>
      </c>
      <c r="O317" s="54">
        <v>421.36700000000002</v>
      </c>
      <c r="P317" s="52">
        <f t="shared" si="12"/>
        <v>447.20269999999999</v>
      </c>
      <c r="Q317" s="58" t="s">
        <v>642</v>
      </c>
      <c r="R317" s="53">
        <f t="shared" si="13"/>
        <v>0.16767313506535322</v>
      </c>
      <c r="S317" s="90">
        <v>0.11542867800000001</v>
      </c>
      <c r="T317" s="91">
        <v>7.0000000000000007E-2</v>
      </c>
    </row>
    <row r="318" spans="1:20" ht="15">
      <c r="A318" s="29">
        <v>316</v>
      </c>
      <c r="B318" s="42" t="s">
        <v>583</v>
      </c>
      <c r="C318" s="42" t="s">
        <v>584</v>
      </c>
      <c r="D318" s="42" t="s">
        <v>578</v>
      </c>
      <c r="E318" s="42" t="s">
        <v>17</v>
      </c>
      <c r="F318" s="42" t="s">
        <v>18</v>
      </c>
      <c r="G318" s="42" t="s">
        <v>175</v>
      </c>
      <c r="H318" s="42" t="s">
        <v>174</v>
      </c>
      <c r="I318" s="42" t="s">
        <v>12</v>
      </c>
      <c r="J318" s="42">
        <v>5.6000000000000001E-2</v>
      </c>
      <c r="K318" s="56">
        <v>2.054946E-6</v>
      </c>
      <c r="L318" s="50">
        <v>4.2458976090000003E-2</v>
      </c>
      <c r="M318" s="51">
        <v>-1.3711340000000001</v>
      </c>
      <c r="N318" s="54">
        <v>20.495799999999999</v>
      </c>
      <c r="O318" s="54">
        <v>222.71700000000001</v>
      </c>
      <c r="P318" s="52">
        <f t="shared" si="12"/>
        <v>243.21280000000002</v>
      </c>
      <c r="Q318" s="61" t="s">
        <v>647</v>
      </c>
      <c r="R318" s="53">
        <f t="shared" si="13"/>
        <v>8.1726592093029626E-2</v>
      </c>
      <c r="S318" s="90">
        <v>0.26598289800000002</v>
      </c>
      <c r="T318" s="91">
        <v>7.0000000000000007E-2</v>
      </c>
    </row>
    <row r="319" spans="1:20" ht="15">
      <c r="A319" s="29">
        <v>317</v>
      </c>
      <c r="B319" s="42" t="s">
        <v>583</v>
      </c>
      <c r="C319" s="42" t="s">
        <v>584</v>
      </c>
      <c r="D319" s="42" t="s">
        <v>578</v>
      </c>
      <c r="E319" s="42" t="s">
        <v>17</v>
      </c>
      <c r="F319" s="42" t="s">
        <v>18</v>
      </c>
      <c r="G319" s="42" t="s">
        <v>175</v>
      </c>
      <c r="H319" s="42" t="s">
        <v>174</v>
      </c>
      <c r="I319" s="42" t="s">
        <v>12</v>
      </c>
      <c r="J319" s="42">
        <v>5.6000000000000001E-2</v>
      </c>
      <c r="K319" s="56">
        <v>2.054946E-6</v>
      </c>
      <c r="L319" s="50">
        <v>4.2458976090000003E-2</v>
      </c>
      <c r="M319" s="55">
        <v>1.5770709999999999</v>
      </c>
      <c r="N319" s="57">
        <v>2.6825800000000002</v>
      </c>
      <c r="O319" s="57">
        <v>12.309200000000001</v>
      </c>
      <c r="P319" s="52">
        <f t="shared" si="12"/>
        <v>14.99178</v>
      </c>
      <c r="Q319" s="58" t="s">
        <v>646</v>
      </c>
      <c r="R319" s="53">
        <f t="shared" si="13"/>
        <v>1.754039253103546</v>
      </c>
      <c r="S319" s="92">
        <v>0.71810321399999999</v>
      </c>
      <c r="T319" s="93">
        <v>7.0000000000000007E-2</v>
      </c>
    </row>
    <row r="320" spans="1:20" ht="15">
      <c r="A320" s="29">
        <v>318</v>
      </c>
      <c r="B320" s="42" t="s">
        <v>583</v>
      </c>
      <c r="C320" s="42" t="s">
        <v>584</v>
      </c>
      <c r="D320" s="42" t="s">
        <v>578</v>
      </c>
      <c r="E320" s="42" t="s">
        <v>17</v>
      </c>
      <c r="F320" s="42" t="s">
        <v>18</v>
      </c>
      <c r="G320" s="42" t="s">
        <v>175</v>
      </c>
      <c r="H320" s="42" t="s">
        <v>174</v>
      </c>
      <c r="I320" s="42" t="s">
        <v>12</v>
      </c>
      <c r="J320" s="42">
        <v>5.6000000000000001E-2</v>
      </c>
      <c r="K320" s="56">
        <v>2.054946E-6</v>
      </c>
      <c r="L320" s="50">
        <v>4.2458976090000003E-2</v>
      </c>
      <c r="M320" s="55">
        <v>3.6883599999999999</v>
      </c>
      <c r="N320" s="52">
        <v>12.8019</v>
      </c>
      <c r="O320" s="52">
        <v>113.98399999999999</v>
      </c>
      <c r="P320" s="52">
        <f t="shared" si="12"/>
        <v>126.7859</v>
      </c>
      <c r="Q320" s="42" t="s">
        <v>639</v>
      </c>
      <c r="R320" s="53">
        <f t="shared" si="13"/>
        <v>1.1344508009458691</v>
      </c>
      <c r="S320" s="92">
        <v>0.17977585500000001</v>
      </c>
      <c r="T320" s="93">
        <v>7.0000000000000007E-2</v>
      </c>
    </row>
    <row r="321" spans="1:20" ht="15">
      <c r="A321" s="29">
        <v>319</v>
      </c>
      <c r="B321" s="42" t="s">
        <v>587</v>
      </c>
      <c r="C321" s="42" t="s">
        <v>588</v>
      </c>
      <c r="D321" s="42" t="s">
        <v>578</v>
      </c>
      <c r="E321" s="42" t="s">
        <v>17</v>
      </c>
      <c r="F321" s="42" t="s">
        <v>18</v>
      </c>
      <c r="G321" s="42" t="s">
        <v>223</v>
      </c>
      <c r="H321" s="42" t="s">
        <v>224</v>
      </c>
      <c r="I321" s="42" t="s">
        <v>12</v>
      </c>
      <c r="J321" s="42">
        <v>0.38900000000000001</v>
      </c>
      <c r="K321" s="56">
        <v>3.412626E-6</v>
      </c>
      <c r="L321" s="50">
        <v>4.9721960820000001E-2</v>
      </c>
      <c r="M321" s="55">
        <v>4.0631069999999996</v>
      </c>
      <c r="N321" s="52">
        <v>378.02199999999999</v>
      </c>
      <c r="O321" s="52">
        <v>1032.07</v>
      </c>
      <c r="P321" s="52">
        <f t="shared" si="12"/>
        <v>1410.0919999999999</v>
      </c>
      <c r="Q321" s="42" t="s">
        <v>641</v>
      </c>
      <c r="R321" s="53">
        <f t="shared" si="13"/>
        <v>0.55653166237159912</v>
      </c>
      <c r="S321" s="92">
        <v>0.358642605</v>
      </c>
      <c r="T321" s="93">
        <v>0.37</v>
      </c>
    </row>
    <row r="322" spans="1:20" ht="15">
      <c r="A322" s="29">
        <v>320</v>
      </c>
      <c r="B322" s="42" t="s">
        <v>587</v>
      </c>
      <c r="C322" s="42" t="s">
        <v>588</v>
      </c>
      <c r="D322" s="42" t="s">
        <v>578</v>
      </c>
      <c r="E322" s="42" t="s">
        <v>17</v>
      </c>
      <c r="F322" s="42" t="s">
        <v>18</v>
      </c>
      <c r="G322" s="42" t="s">
        <v>223</v>
      </c>
      <c r="H322" s="42" t="s">
        <v>224</v>
      </c>
      <c r="I322" s="42" t="s">
        <v>12</v>
      </c>
      <c r="J322" s="42">
        <v>0.38900000000000001</v>
      </c>
      <c r="K322" s="56">
        <v>3.412626E-6</v>
      </c>
      <c r="L322" s="50">
        <v>4.9721960820000001E-2</v>
      </c>
      <c r="M322" s="55">
        <v>4.6059380000000001</v>
      </c>
      <c r="N322" s="52">
        <v>163.29300000000001</v>
      </c>
      <c r="O322" s="52">
        <v>459.53300000000002</v>
      </c>
      <c r="P322" s="52">
        <f t="shared" si="12"/>
        <v>622.82600000000002</v>
      </c>
      <c r="Q322" s="58" t="s">
        <v>401</v>
      </c>
      <c r="R322" s="53">
        <f t="shared" si="13"/>
        <v>1.6191617977486046</v>
      </c>
      <c r="S322" s="92">
        <v>0.27628050599999998</v>
      </c>
      <c r="T322" s="93">
        <v>0.37</v>
      </c>
    </row>
    <row r="323" spans="1:20" ht="15">
      <c r="A323" s="29">
        <v>321</v>
      </c>
      <c r="B323" s="42" t="s">
        <v>587</v>
      </c>
      <c r="C323" s="42" t="s">
        <v>588</v>
      </c>
      <c r="D323" s="42" t="s">
        <v>578</v>
      </c>
      <c r="E323" s="42" t="s">
        <v>17</v>
      </c>
      <c r="F323" s="42" t="s">
        <v>18</v>
      </c>
      <c r="G323" s="42" t="s">
        <v>223</v>
      </c>
      <c r="H323" s="42" t="s">
        <v>224</v>
      </c>
      <c r="I323" s="42" t="s">
        <v>12</v>
      </c>
      <c r="J323" s="42">
        <v>0.38900000000000001</v>
      </c>
      <c r="K323" s="56">
        <v>3.412626E-6</v>
      </c>
      <c r="L323" s="50">
        <v>4.9721960820000001E-2</v>
      </c>
      <c r="M323" s="55">
        <v>2.707917E-2</v>
      </c>
      <c r="N323" s="52">
        <v>922.49400000000003</v>
      </c>
      <c r="O323" s="52">
        <v>1761.79</v>
      </c>
      <c r="P323" s="52">
        <f t="shared" si="12"/>
        <v>2684.2840000000001</v>
      </c>
      <c r="Q323" s="58" t="s">
        <v>403</v>
      </c>
      <c r="R323" s="53">
        <f t="shared" si="13"/>
        <v>1.2985630525889652E-5</v>
      </c>
      <c r="S323" s="92">
        <v>0.94498814499999995</v>
      </c>
      <c r="T323" s="93">
        <v>0.37</v>
      </c>
    </row>
    <row r="324" spans="1:20" ht="15">
      <c r="A324" s="29">
        <v>322</v>
      </c>
      <c r="B324" s="42" t="s">
        <v>587</v>
      </c>
      <c r="C324" s="42" t="s">
        <v>588</v>
      </c>
      <c r="D324" s="42" t="s">
        <v>578</v>
      </c>
      <c r="E324" s="42" t="s">
        <v>17</v>
      </c>
      <c r="F324" s="42" t="s">
        <v>18</v>
      </c>
      <c r="G324" s="42" t="s">
        <v>223</v>
      </c>
      <c r="H324" s="42" t="s">
        <v>224</v>
      </c>
      <c r="I324" s="42" t="s">
        <v>12</v>
      </c>
      <c r="J324" s="42">
        <v>0.38900000000000001</v>
      </c>
      <c r="K324" s="56">
        <v>3.412626E-6</v>
      </c>
      <c r="L324" s="50">
        <v>4.9721960820000001E-2</v>
      </c>
      <c r="M324" s="55">
        <v>1.5803450000000001</v>
      </c>
      <c r="N324" s="57">
        <v>421.92899999999997</v>
      </c>
      <c r="O324" s="57">
        <v>944.39599999999996</v>
      </c>
      <c r="P324" s="52">
        <f t="shared" si="12"/>
        <v>1366.3249999999998</v>
      </c>
      <c r="Q324" s="58" t="s">
        <v>402</v>
      </c>
      <c r="R324" s="53">
        <f t="shared" si="13"/>
        <v>8.6890161789551251E-2</v>
      </c>
      <c r="S324" s="92">
        <v>0.67384570499999996</v>
      </c>
      <c r="T324" s="93">
        <v>0.37</v>
      </c>
    </row>
    <row r="325" spans="1:20" ht="15">
      <c r="A325" s="29">
        <v>323</v>
      </c>
      <c r="B325" s="42" t="s">
        <v>636</v>
      </c>
      <c r="C325" s="118" t="s">
        <v>188</v>
      </c>
      <c r="D325" s="118" t="s">
        <v>578</v>
      </c>
      <c r="E325" s="119" t="s">
        <v>17</v>
      </c>
      <c r="F325" s="120" t="s">
        <v>18</v>
      </c>
      <c r="G325" s="118" t="s">
        <v>19</v>
      </c>
      <c r="H325" s="118" t="s">
        <v>20</v>
      </c>
      <c r="I325" s="119" t="s">
        <v>21</v>
      </c>
      <c r="J325" s="42">
        <v>0.109</v>
      </c>
      <c r="K325" s="56">
        <v>9.5830160000000008E-7</v>
      </c>
      <c r="L325" s="50">
        <v>3.3313510934999999E-2</v>
      </c>
      <c r="M325" s="51">
        <v>-5.3763139999999998</v>
      </c>
      <c r="N325" s="57">
        <v>95.101100000000002</v>
      </c>
      <c r="O325" s="57">
        <v>1065.4000000000001</v>
      </c>
      <c r="P325" s="52">
        <f t="shared" ref="P325:P339" si="14">N325+O325</f>
        <v>1160.5011000000002</v>
      </c>
      <c r="Q325" s="119" t="s">
        <v>408</v>
      </c>
      <c r="R325" s="53">
        <f t="shared" ref="R325:R339" si="15">2*M325^2*J325*(1-J325)/P325*100</f>
        <v>0.48379111945603093</v>
      </c>
      <c r="S325" s="90">
        <v>0.30623431200000001</v>
      </c>
      <c r="T325" s="91">
        <v>0.09</v>
      </c>
    </row>
    <row r="326" spans="1:20" ht="15">
      <c r="A326" s="29">
        <v>324</v>
      </c>
      <c r="B326" s="42" t="s">
        <v>636</v>
      </c>
      <c r="C326" s="121" t="s">
        <v>188</v>
      </c>
      <c r="D326" s="121" t="s">
        <v>578</v>
      </c>
      <c r="E326" s="119" t="s">
        <v>17</v>
      </c>
      <c r="F326" s="122" t="s">
        <v>18</v>
      </c>
      <c r="G326" s="121" t="s">
        <v>19</v>
      </c>
      <c r="H326" s="121" t="s">
        <v>20</v>
      </c>
      <c r="I326" s="119" t="s">
        <v>21</v>
      </c>
      <c r="J326" s="42">
        <v>0.109</v>
      </c>
      <c r="K326" s="56">
        <v>9.5830160000000008E-7</v>
      </c>
      <c r="L326" s="50">
        <v>3.3313510934999999E-2</v>
      </c>
      <c r="M326" s="51">
        <v>6.9752280000000004</v>
      </c>
      <c r="N326" s="52">
        <v>362.25700000000001</v>
      </c>
      <c r="O326" s="52">
        <v>1002.27</v>
      </c>
      <c r="P326" s="52">
        <f t="shared" si="14"/>
        <v>1364.527</v>
      </c>
      <c r="Q326" s="119" t="s">
        <v>402</v>
      </c>
      <c r="R326" s="53">
        <f t="shared" si="15"/>
        <v>0.6925783001897412</v>
      </c>
      <c r="S326" s="90">
        <v>0.325682892</v>
      </c>
      <c r="T326" s="91">
        <v>0.09</v>
      </c>
    </row>
    <row r="327" spans="1:20" ht="15">
      <c r="A327" s="29">
        <v>325</v>
      </c>
      <c r="B327" s="42" t="s">
        <v>636</v>
      </c>
      <c r="C327" s="118" t="s">
        <v>188</v>
      </c>
      <c r="D327" s="118" t="s">
        <v>578</v>
      </c>
      <c r="E327" s="119" t="s">
        <v>17</v>
      </c>
      <c r="F327" s="120" t="s">
        <v>18</v>
      </c>
      <c r="G327" s="118" t="s">
        <v>19</v>
      </c>
      <c r="H327" s="118" t="s">
        <v>20</v>
      </c>
      <c r="I327" s="119" t="s">
        <v>21</v>
      </c>
      <c r="J327" s="42">
        <v>0.109</v>
      </c>
      <c r="K327" s="56">
        <v>9.5830160000000008E-7</v>
      </c>
      <c r="L327" s="50">
        <v>3.3313510934999999E-2</v>
      </c>
      <c r="M327" s="51">
        <v>-1.6715660000000001</v>
      </c>
      <c r="N327" s="52">
        <v>18.883500000000002</v>
      </c>
      <c r="O327" s="52">
        <v>130.95099999999999</v>
      </c>
      <c r="P327" s="52">
        <f t="shared" si="14"/>
        <v>149.83449999999999</v>
      </c>
      <c r="Q327" s="119" t="s">
        <v>639</v>
      </c>
      <c r="R327" s="53">
        <f t="shared" si="15"/>
        <v>0.36221750314209672</v>
      </c>
      <c r="S327" s="90">
        <v>0.95896158799999998</v>
      </c>
      <c r="T327" s="91">
        <v>0.09</v>
      </c>
    </row>
    <row r="328" spans="1:20" ht="15">
      <c r="A328" s="29">
        <v>326</v>
      </c>
      <c r="B328" s="42" t="s">
        <v>636</v>
      </c>
      <c r="C328" s="118" t="s">
        <v>188</v>
      </c>
      <c r="D328" s="118" t="s">
        <v>578</v>
      </c>
      <c r="E328" s="119" t="s">
        <v>17</v>
      </c>
      <c r="F328" s="123" t="s">
        <v>18</v>
      </c>
      <c r="G328" s="118" t="s">
        <v>19</v>
      </c>
      <c r="H328" s="118" t="s">
        <v>20</v>
      </c>
      <c r="I328" s="119" t="s">
        <v>21</v>
      </c>
      <c r="J328" s="42">
        <v>0.109</v>
      </c>
      <c r="K328" s="56">
        <v>9.5830160000000008E-7</v>
      </c>
      <c r="L328" s="50">
        <v>3.3313510934999999E-2</v>
      </c>
      <c r="M328" s="55">
        <v>-1.598039</v>
      </c>
      <c r="N328" s="52">
        <v>4.0888099999999996</v>
      </c>
      <c r="O328" s="52">
        <v>24.571000000000002</v>
      </c>
      <c r="P328" s="52">
        <f t="shared" si="14"/>
        <v>28.65981</v>
      </c>
      <c r="Q328" s="119" t="s">
        <v>400</v>
      </c>
      <c r="R328" s="53">
        <f t="shared" si="15"/>
        <v>1.7307551747506631</v>
      </c>
      <c r="S328" s="90">
        <v>2.0014268000000002E-2</v>
      </c>
      <c r="T328" s="91">
        <v>0.09</v>
      </c>
    </row>
    <row r="329" spans="1:20" ht="15">
      <c r="A329" s="29">
        <v>327</v>
      </c>
      <c r="B329" s="42" t="s">
        <v>636</v>
      </c>
      <c r="C329" s="118" t="s">
        <v>188</v>
      </c>
      <c r="D329" s="118" t="s">
        <v>578</v>
      </c>
      <c r="E329" s="119" t="s">
        <v>17</v>
      </c>
      <c r="F329" s="120" t="s">
        <v>18</v>
      </c>
      <c r="G329" s="118" t="s">
        <v>26</v>
      </c>
      <c r="H329" s="118" t="s">
        <v>20</v>
      </c>
      <c r="I329" s="119" t="s">
        <v>23</v>
      </c>
      <c r="J329" s="42">
        <v>0.14799999999999999</v>
      </c>
      <c r="K329" s="56">
        <v>7.2162569999999995E-7</v>
      </c>
      <c r="L329" s="50">
        <v>3.3313510934999999E-2</v>
      </c>
      <c r="M329" s="55">
        <v>-3.7839179999999999</v>
      </c>
      <c r="N329" s="52">
        <v>95.101100000000002</v>
      </c>
      <c r="O329" s="52">
        <v>1065.4000000000001</v>
      </c>
      <c r="P329" s="52">
        <f t="shared" si="14"/>
        <v>1160.5011000000002</v>
      </c>
      <c r="Q329" s="119" t="s">
        <v>408</v>
      </c>
      <c r="R329" s="53">
        <f t="shared" si="15"/>
        <v>0.31114955352865636</v>
      </c>
      <c r="S329" s="90">
        <v>0.69983449600000003</v>
      </c>
      <c r="T329" s="91">
        <v>0.13</v>
      </c>
    </row>
    <row r="330" spans="1:20" ht="15">
      <c r="A330" s="29">
        <v>328</v>
      </c>
      <c r="B330" s="42" t="s">
        <v>636</v>
      </c>
      <c r="C330" s="124" t="s">
        <v>188</v>
      </c>
      <c r="D330" s="124" t="s">
        <v>578</v>
      </c>
      <c r="E330" s="119" t="s">
        <v>17</v>
      </c>
      <c r="F330" s="123" t="s">
        <v>18</v>
      </c>
      <c r="G330" s="124" t="s">
        <v>26</v>
      </c>
      <c r="H330" s="124" t="s">
        <v>20</v>
      </c>
      <c r="I330" s="119" t="s">
        <v>23</v>
      </c>
      <c r="J330" s="42">
        <v>0.14799999999999999</v>
      </c>
      <c r="K330" s="56">
        <v>7.2162569999999995E-7</v>
      </c>
      <c r="L330" s="50">
        <v>3.3313510934999999E-2</v>
      </c>
      <c r="M330" s="55">
        <v>6.8591009999999999</v>
      </c>
      <c r="N330" s="57">
        <v>362.25700000000001</v>
      </c>
      <c r="O330" s="57">
        <v>1002.27</v>
      </c>
      <c r="P330" s="52">
        <f t="shared" si="14"/>
        <v>1364.527</v>
      </c>
      <c r="Q330" s="119" t="s">
        <v>402</v>
      </c>
      <c r="R330" s="53">
        <f t="shared" si="15"/>
        <v>0.86952799323722174</v>
      </c>
      <c r="S330" s="90">
        <v>0.291048523</v>
      </c>
      <c r="T330" s="91">
        <v>0.13</v>
      </c>
    </row>
    <row r="331" spans="1:20" ht="15">
      <c r="A331" s="29">
        <v>329</v>
      </c>
      <c r="B331" s="42" t="s">
        <v>636</v>
      </c>
      <c r="C331" s="118" t="s">
        <v>188</v>
      </c>
      <c r="D331" s="118" t="s">
        <v>578</v>
      </c>
      <c r="E331" s="119" t="s">
        <v>17</v>
      </c>
      <c r="F331" s="120" t="s">
        <v>18</v>
      </c>
      <c r="G331" s="118" t="s">
        <v>26</v>
      </c>
      <c r="H331" s="118" t="s">
        <v>20</v>
      </c>
      <c r="I331" s="119" t="s">
        <v>23</v>
      </c>
      <c r="J331" s="42">
        <v>0.14799999999999999</v>
      </c>
      <c r="K331" s="56">
        <v>7.2162569999999995E-7</v>
      </c>
      <c r="L331" s="50">
        <v>3.3313510934999999E-2</v>
      </c>
      <c r="M331" s="55">
        <v>-1.327502</v>
      </c>
      <c r="N331" s="57">
        <v>18.883500000000002</v>
      </c>
      <c r="O331" s="57">
        <v>130.95099999999999</v>
      </c>
      <c r="P331" s="52">
        <f t="shared" si="14"/>
        <v>149.83449999999999</v>
      </c>
      <c r="Q331" s="119" t="s">
        <v>639</v>
      </c>
      <c r="R331" s="53">
        <f t="shared" si="15"/>
        <v>0.29661277432135374</v>
      </c>
      <c r="S331" s="90">
        <v>0.97288972799999995</v>
      </c>
      <c r="T331" s="91">
        <v>0.13</v>
      </c>
    </row>
    <row r="332" spans="1:20" ht="15">
      <c r="A332" s="29">
        <v>330</v>
      </c>
      <c r="B332" s="42" t="s">
        <v>636</v>
      </c>
      <c r="C332" s="121" t="s">
        <v>188</v>
      </c>
      <c r="D332" s="121" t="s">
        <v>578</v>
      </c>
      <c r="E332" s="119" t="s">
        <v>17</v>
      </c>
      <c r="F332" s="122" t="s">
        <v>18</v>
      </c>
      <c r="G332" s="121" t="s">
        <v>26</v>
      </c>
      <c r="H332" s="121" t="s">
        <v>20</v>
      </c>
      <c r="I332" s="119" t="s">
        <v>23</v>
      </c>
      <c r="J332" s="42">
        <v>0.14799999999999999</v>
      </c>
      <c r="K332" s="56">
        <v>7.2162569999999995E-7</v>
      </c>
      <c r="L332" s="50">
        <v>3.3313510934999999E-2</v>
      </c>
      <c r="M332" s="51">
        <v>-1.3677809999999999</v>
      </c>
      <c r="N332" s="52">
        <v>4.0888099999999996</v>
      </c>
      <c r="O332" s="52">
        <v>24.571000000000002</v>
      </c>
      <c r="P332" s="52">
        <f t="shared" si="14"/>
        <v>28.65981</v>
      </c>
      <c r="Q332" s="119" t="s">
        <v>400</v>
      </c>
      <c r="R332" s="53">
        <f t="shared" si="15"/>
        <v>1.6462323514777395</v>
      </c>
      <c r="S332" s="90">
        <v>2.0090653999999999E-2</v>
      </c>
      <c r="T332" s="91">
        <v>0.13</v>
      </c>
    </row>
    <row r="333" spans="1:20" ht="15">
      <c r="A333" s="29">
        <v>331</v>
      </c>
      <c r="B333" s="42" t="s">
        <v>636</v>
      </c>
      <c r="C333" s="118" t="s">
        <v>188</v>
      </c>
      <c r="D333" s="118" t="s">
        <v>578</v>
      </c>
      <c r="E333" s="119" t="s">
        <v>17</v>
      </c>
      <c r="F333" s="120" t="s">
        <v>18</v>
      </c>
      <c r="G333" s="118" t="s">
        <v>22</v>
      </c>
      <c r="H333" s="118" t="s">
        <v>20</v>
      </c>
      <c r="I333" s="119" t="s">
        <v>23</v>
      </c>
      <c r="J333" s="42">
        <v>0.11</v>
      </c>
      <c r="K333" s="56">
        <v>1.0161980000000001E-6</v>
      </c>
      <c r="L333" s="50">
        <v>3.3313510934999999E-2</v>
      </c>
      <c r="M333" s="51">
        <v>-5.2584200000000001</v>
      </c>
      <c r="N333" s="52">
        <v>95.101100000000002</v>
      </c>
      <c r="O333" s="52">
        <v>1065.4000000000001</v>
      </c>
      <c r="P333" s="52">
        <f t="shared" si="14"/>
        <v>1160.5011000000002</v>
      </c>
      <c r="Q333" s="119" t="s">
        <v>408</v>
      </c>
      <c r="R333" s="53">
        <f t="shared" si="15"/>
        <v>0.46652795585589008</v>
      </c>
      <c r="S333" s="90">
        <v>6.2226676000000002E-2</v>
      </c>
      <c r="T333" s="91">
        <v>0.09</v>
      </c>
    </row>
    <row r="334" spans="1:20" ht="15">
      <c r="A334" s="29">
        <v>332</v>
      </c>
      <c r="B334" s="42" t="s">
        <v>636</v>
      </c>
      <c r="C334" s="118" t="s">
        <v>188</v>
      </c>
      <c r="D334" s="118" t="s">
        <v>578</v>
      </c>
      <c r="E334" s="119" t="s">
        <v>17</v>
      </c>
      <c r="F334" s="123" t="s">
        <v>18</v>
      </c>
      <c r="G334" s="118" t="s">
        <v>22</v>
      </c>
      <c r="H334" s="118" t="s">
        <v>20</v>
      </c>
      <c r="I334" s="119" t="s">
        <v>23</v>
      </c>
      <c r="J334" s="42">
        <v>0.11</v>
      </c>
      <c r="K334" s="56">
        <v>1.0161980000000001E-6</v>
      </c>
      <c r="L334" s="50">
        <v>3.3313510934999999E-2</v>
      </c>
      <c r="M334" s="51">
        <v>6.922771</v>
      </c>
      <c r="N334" s="52">
        <v>362.25700000000001</v>
      </c>
      <c r="O334" s="52">
        <v>1002.27</v>
      </c>
      <c r="P334" s="52">
        <f t="shared" si="14"/>
        <v>1364.527</v>
      </c>
      <c r="Q334" s="119" t="s">
        <v>402</v>
      </c>
      <c r="R334" s="53">
        <f t="shared" si="15"/>
        <v>0.68768647881285949</v>
      </c>
      <c r="S334" s="90">
        <v>0.46321583599999999</v>
      </c>
      <c r="T334" s="91">
        <v>0.09</v>
      </c>
    </row>
    <row r="335" spans="1:20" ht="15">
      <c r="A335" s="29">
        <v>333</v>
      </c>
      <c r="B335" s="42" t="s">
        <v>636</v>
      </c>
      <c r="C335" s="118" t="s">
        <v>188</v>
      </c>
      <c r="D335" s="118" t="s">
        <v>578</v>
      </c>
      <c r="E335" s="119" t="s">
        <v>17</v>
      </c>
      <c r="F335" s="120" t="s">
        <v>18</v>
      </c>
      <c r="G335" s="118" t="s">
        <v>22</v>
      </c>
      <c r="H335" s="118" t="s">
        <v>20</v>
      </c>
      <c r="I335" s="119" t="s">
        <v>23</v>
      </c>
      <c r="J335" s="42">
        <v>0.11</v>
      </c>
      <c r="K335" s="56">
        <v>1.0161980000000001E-6</v>
      </c>
      <c r="L335" s="50">
        <v>3.3313510934999999E-2</v>
      </c>
      <c r="M335" s="55">
        <v>-1.566206</v>
      </c>
      <c r="N335" s="52">
        <v>18.883500000000002</v>
      </c>
      <c r="O335" s="52">
        <v>130.95099999999999</v>
      </c>
      <c r="P335" s="52">
        <f t="shared" si="14"/>
        <v>149.83449999999999</v>
      </c>
      <c r="Q335" s="119" t="s">
        <v>639</v>
      </c>
      <c r="R335" s="53">
        <f t="shared" si="15"/>
        <v>0.32055210362270964</v>
      </c>
      <c r="S335" s="90">
        <v>0.75390366900000005</v>
      </c>
      <c r="T335" s="91">
        <v>0.09</v>
      </c>
    </row>
    <row r="336" spans="1:20" ht="15">
      <c r="A336" s="29">
        <v>334</v>
      </c>
      <c r="B336" s="42" t="s">
        <v>636</v>
      </c>
      <c r="C336" s="124" t="s">
        <v>188</v>
      </c>
      <c r="D336" s="124" t="s">
        <v>578</v>
      </c>
      <c r="E336" s="119" t="s">
        <v>17</v>
      </c>
      <c r="F336" s="123" t="s">
        <v>18</v>
      </c>
      <c r="G336" s="124" t="s">
        <v>22</v>
      </c>
      <c r="H336" s="124" t="s">
        <v>20</v>
      </c>
      <c r="I336" s="119" t="s">
        <v>23</v>
      </c>
      <c r="J336" s="42">
        <v>0.11</v>
      </c>
      <c r="K336" s="56">
        <v>1.0161980000000001E-6</v>
      </c>
      <c r="L336" s="50">
        <v>3.3313510934999999E-2</v>
      </c>
      <c r="M336" s="55">
        <v>-1.5586009999999999</v>
      </c>
      <c r="N336" s="57">
        <v>4.0888099999999996</v>
      </c>
      <c r="O336" s="57">
        <v>24.571000000000002</v>
      </c>
      <c r="P336" s="52">
        <f t="shared" si="14"/>
        <v>28.65981</v>
      </c>
      <c r="Q336" s="119" t="s">
        <v>400</v>
      </c>
      <c r="R336" s="53">
        <f t="shared" si="15"/>
        <v>1.6596223761286479</v>
      </c>
      <c r="S336" s="90">
        <v>0.93813200200000002</v>
      </c>
      <c r="T336" s="91">
        <v>0.09</v>
      </c>
    </row>
    <row r="337" spans="1:20" ht="15">
      <c r="A337" s="29">
        <v>335</v>
      </c>
      <c r="B337" s="42" t="s">
        <v>636</v>
      </c>
      <c r="C337" s="118" t="s">
        <v>188</v>
      </c>
      <c r="D337" s="118" t="s">
        <v>578</v>
      </c>
      <c r="E337" s="119" t="s">
        <v>17</v>
      </c>
      <c r="F337" s="120" t="s">
        <v>18</v>
      </c>
      <c r="G337" s="118" t="s">
        <v>189</v>
      </c>
      <c r="H337" s="118" t="s">
        <v>190</v>
      </c>
      <c r="I337" s="119" t="s">
        <v>35</v>
      </c>
      <c r="J337" s="42">
        <v>0.22799999999999998</v>
      </c>
      <c r="K337" s="56">
        <v>5.2117599999999995E-7</v>
      </c>
      <c r="L337" s="50">
        <v>3.3313510934999999E-2</v>
      </c>
      <c r="M337" s="55">
        <v>-2.1690680000000002</v>
      </c>
      <c r="N337" s="57">
        <v>95.101100000000002</v>
      </c>
      <c r="O337" s="57">
        <v>1065.4000000000001</v>
      </c>
      <c r="P337" s="52">
        <f t="shared" si="14"/>
        <v>1160.5011000000002</v>
      </c>
      <c r="Q337" s="119" t="s">
        <v>408</v>
      </c>
      <c r="R337" s="53">
        <f t="shared" si="15"/>
        <v>0.14271937039846699</v>
      </c>
      <c r="S337" s="90">
        <v>0.94017097000000005</v>
      </c>
      <c r="T337" s="91">
        <v>0.23</v>
      </c>
    </row>
    <row r="338" spans="1:20" ht="15">
      <c r="A338" s="29">
        <v>336</v>
      </c>
      <c r="B338" s="42" t="s">
        <v>636</v>
      </c>
      <c r="C338" s="121" t="s">
        <v>188</v>
      </c>
      <c r="D338" s="121" t="s">
        <v>578</v>
      </c>
      <c r="E338" s="119" t="s">
        <v>17</v>
      </c>
      <c r="F338" s="122" t="s">
        <v>18</v>
      </c>
      <c r="G338" s="121" t="s">
        <v>189</v>
      </c>
      <c r="H338" s="124" t="s">
        <v>190</v>
      </c>
      <c r="I338" s="119" t="s">
        <v>35</v>
      </c>
      <c r="J338" s="42">
        <v>0.22799999999999998</v>
      </c>
      <c r="K338" s="56">
        <v>5.2117599999999995E-7</v>
      </c>
      <c r="L338" s="50">
        <v>3.3313510934999999E-2</v>
      </c>
      <c r="M338" s="55">
        <v>1.7874760000000001</v>
      </c>
      <c r="N338" s="52">
        <v>362.25700000000001</v>
      </c>
      <c r="O338" s="52">
        <v>1002.27</v>
      </c>
      <c r="P338" s="52">
        <f t="shared" si="14"/>
        <v>1364.527</v>
      </c>
      <c r="Q338" s="119" t="s">
        <v>402</v>
      </c>
      <c r="R338" s="53">
        <f t="shared" si="15"/>
        <v>8.2429079150296805E-2</v>
      </c>
      <c r="S338" s="92">
        <v>0.31348327799999998</v>
      </c>
      <c r="T338" s="93">
        <v>0.23</v>
      </c>
    </row>
    <row r="339" spans="1:20" ht="15">
      <c r="A339" s="29">
        <v>337</v>
      </c>
      <c r="B339" s="42" t="s">
        <v>636</v>
      </c>
      <c r="C339" s="118" t="s">
        <v>188</v>
      </c>
      <c r="D339" s="118" t="s">
        <v>578</v>
      </c>
      <c r="E339" s="119" t="s">
        <v>17</v>
      </c>
      <c r="F339" s="120" t="s">
        <v>18</v>
      </c>
      <c r="G339" s="118" t="s">
        <v>189</v>
      </c>
      <c r="H339" s="119" t="s">
        <v>190</v>
      </c>
      <c r="I339" s="119" t="s">
        <v>35</v>
      </c>
      <c r="J339" s="42">
        <v>0.22799999999999998</v>
      </c>
      <c r="K339" s="56">
        <v>5.2117599999999995E-7</v>
      </c>
      <c r="L339" s="50">
        <v>3.3313510934999999E-2</v>
      </c>
      <c r="M339" s="55">
        <v>-0.77703259999999996</v>
      </c>
      <c r="N339" s="52">
        <v>4.0888099999999996</v>
      </c>
      <c r="O339" s="52">
        <v>24.571000000000002</v>
      </c>
      <c r="P339" s="52">
        <f t="shared" si="14"/>
        <v>28.65981</v>
      </c>
      <c r="Q339" s="119" t="s">
        <v>400</v>
      </c>
      <c r="R339" s="53">
        <f t="shared" si="15"/>
        <v>0.74163004494467444</v>
      </c>
      <c r="S339" s="92">
        <v>0.75315069400000001</v>
      </c>
      <c r="T339" s="93">
        <v>0.23</v>
      </c>
    </row>
    <row r="340" spans="1:20" ht="15.75" thickBot="1">
      <c r="A340" s="94">
        <v>338</v>
      </c>
      <c r="B340" s="95" t="s">
        <v>636</v>
      </c>
      <c r="C340" s="95" t="s">
        <v>188</v>
      </c>
      <c r="D340" s="95" t="s">
        <v>578</v>
      </c>
      <c r="E340" s="95" t="s">
        <v>17</v>
      </c>
      <c r="F340" s="95" t="s">
        <v>18</v>
      </c>
      <c r="G340" s="95" t="s">
        <v>189</v>
      </c>
      <c r="H340" s="95" t="s">
        <v>190</v>
      </c>
      <c r="I340" s="95" t="s">
        <v>35</v>
      </c>
      <c r="J340" s="95">
        <v>0.22799999999999998</v>
      </c>
      <c r="K340" s="126">
        <v>5.2117599999999995E-7</v>
      </c>
      <c r="L340" s="96">
        <v>3.3313510934999999E-2</v>
      </c>
      <c r="M340" s="128">
        <v>-0.69854689999999997</v>
      </c>
      <c r="N340" s="97">
        <v>18.883500000000002</v>
      </c>
      <c r="O340" s="97">
        <v>130.95099999999999</v>
      </c>
      <c r="P340" s="97">
        <f t="shared" si="12"/>
        <v>149.83449999999999</v>
      </c>
      <c r="Q340" s="95" t="s">
        <v>639</v>
      </c>
      <c r="R340" s="98">
        <f t="shared" si="13"/>
        <v>0.11464667385451995</v>
      </c>
      <c r="S340" s="117">
        <v>0.17977585500000001</v>
      </c>
      <c r="T340" s="127">
        <v>0.23</v>
      </c>
    </row>
    <row r="341" spans="1:20" ht="15" customHeight="1">
      <c r="A341" s="175" t="s">
        <v>653</v>
      </c>
      <c r="B341" s="176"/>
      <c r="C341" s="176"/>
      <c r="D341" s="176"/>
      <c r="E341" s="176"/>
      <c r="F341" s="176"/>
      <c r="G341" s="176"/>
      <c r="H341" s="177"/>
      <c r="I341" s="177"/>
      <c r="J341" s="177"/>
      <c r="K341" s="177"/>
      <c r="L341" s="177"/>
      <c r="M341" s="177"/>
      <c r="N341" s="177"/>
      <c r="O341" s="177"/>
      <c r="P341" s="177"/>
      <c r="Q341" s="177"/>
      <c r="R341" s="125"/>
    </row>
    <row r="342" spans="1:20" ht="15">
      <c r="A342" s="178" t="s">
        <v>682</v>
      </c>
      <c r="B342" s="179"/>
      <c r="C342" s="179"/>
      <c r="D342" s="179"/>
      <c r="E342" s="179"/>
      <c r="F342" s="179"/>
      <c r="G342" s="179"/>
      <c r="H342" s="179"/>
      <c r="I342" s="179"/>
      <c r="J342" s="179"/>
      <c r="K342" s="179"/>
      <c r="L342" s="179"/>
      <c r="M342" s="179"/>
      <c r="N342" s="179"/>
      <c r="O342" s="179"/>
      <c r="P342" s="179"/>
      <c r="Q342" s="179"/>
      <c r="R342" s="125"/>
    </row>
    <row r="343" spans="1:20">
      <c r="A343" s="109" t="s">
        <v>654</v>
      </c>
      <c r="B343" s="109"/>
      <c r="C343" s="110"/>
      <c r="D343" s="110"/>
      <c r="E343" s="110"/>
      <c r="F343" s="110"/>
      <c r="G343" s="110"/>
      <c r="H343" s="110"/>
      <c r="I343" s="109"/>
      <c r="J343" s="111"/>
      <c r="K343" s="112"/>
      <c r="L343" s="35"/>
      <c r="M343" s="35"/>
      <c r="N343" s="35"/>
      <c r="O343" s="35"/>
      <c r="P343" s="35"/>
      <c r="Q343" s="112"/>
      <c r="R343" s="125"/>
    </row>
    <row r="344" spans="1:20">
      <c r="A344" s="29" t="s">
        <v>1201</v>
      </c>
      <c r="M344" s="35"/>
      <c r="N344" s="103"/>
      <c r="O344" s="103"/>
      <c r="P344" s="103"/>
      <c r="Q344" s="35"/>
      <c r="R344" s="125"/>
    </row>
    <row r="345" spans="1:20">
      <c r="M345" s="35"/>
      <c r="N345" s="103"/>
      <c r="O345" s="103"/>
      <c r="P345" s="103"/>
      <c r="Q345" s="35"/>
      <c r="R345" s="125"/>
    </row>
    <row r="346" spans="1:20">
      <c r="M346" s="35"/>
      <c r="N346" s="103"/>
      <c r="O346" s="103"/>
      <c r="P346" s="103"/>
      <c r="Q346" s="35"/>
      <c r="R346" s="125"/>
    </row>
    <row r="347" spans="1:20">
      <c r="R347" s="125"/>
    </row>
    <row r="348" spans="1:20">
      <c r="R348" s="125"/>
    </row>
    <row r="349" spans="1:20">
      <c r="R349" s="125"/>
    </row>
    <row r="350" spans="1:20">
      <c r="R350" s="125"/>
    </row>
    <row r="351" spans="1:20">
      <c r="R351" s="125"/>
    </row>
    <row r="352" spans="1:20">
      <c r="R352" s="125"/>
    </row>
    <row r="353" spans="18:18">
      <c r="R353" s="125"/>
    </row>
    <row r="354" spans="18:18">
      <c r="R354" s="125"/>
    </row>
  </sheetData>
  <autoFilter ref="A2:T344" xr:uid="{00000000-0009-0000-0000-000005000000}">
    <sortState xmlns:xlrd2="http://schemas.microsoft.com/office/spreadsheetml/2017/richdata2" ref="A3:T344">
      <sortCondition ref="A2:A340"/>
    </sortState>
  </autoFilter>
  <mergeCells count="3">
    <mergeCell ref="A341:Q341"/>
    <mergeCell ref="A342:Q342"/>
    <mergeCell ref="A1:R1"/>
  </mergeCells>
  <conditionalFormatting sqref="T208:T223">
    <cfRule type="cellIs" dxfId="52" priority="9" operator="lessThan">
      <formula>0.05</formula>
    </cfRule>
  </conditionalFormatting>
  <conditionalFormatting sqref="T227:T235">
    <cfRule type="cellIs" dxfId="51" priority="8" operator="lessThan">
      <formula>0.05</formula>
    </cfRule>
  </conditionalFormatting>
  <conditionalFormatting sqref="C341:C1048576 C2">
    <cfRule type="duplicateValues" dxfId="50" priority="7"/>
  </conditionalFormatting>
  <conditionalFormatting sqref="S138:S340">
    <cfRule type="cellIs" dxfId="49" priority="2" operator="lessThan">
      <formula>0.05</formula>
    </cfRule>
  </conditionalFormatting>
  <conditionalFormatting sqref="S3:S340">
    <cfRule type="cellIs" dxfId="48" priority="1" operator="lessThan">
      <formula>0.05</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32"/>
  <sheetViews>
    <sheetView zoomScale="80" zoomScaleNormal="80" workbookViewId="0">
      <selection activeCell="C32" sqref="C32"/>
    </sheetView>
  </sheetViews>
  <sheetFormatPr defaultColWidth="11.42578125" defaultRowHeight="15"/>
  <cols>
    <col min="1" max="1" width="86.42578125" customWidth="1"/>
    <col min="2" max="2" width="35.42578125" customWidth="1"/>
    <col min="3" max="4" width="15" bestFit="1" customWidth="1"/>
    <col min="5" max="5" width="44" customWidth="1"/>
    <col min="6" max="6" width="20.140625" bestFit="1" customWidth="1"/>
    <col min="7" max="7" width="14.85546875" style="65" customWidth="1"/>
    <col min="8" max="8" width="15.85546875" bestFit="1" customWidth="1"/>
    <col min="9" max="9" width="17.28515625" style="39" bestFit="1" customWidth="1"/>
    <col min="10" max="10" width="65.7109375" bestFit="1" customWidth="1"/>
    <col min="11" max="11" width="28.7109375" style="72" bestFit="1" customWidth="1"/>
  </cols>
  <sheetData>
    <row r="1" spans="1:11" ht="15.75" thickBot="1">
      <c r="A1" s="174" t="s">
        <v>1213</v>
      </c>
      <c r="B1" s="174"/>
      <c r="C1" s="174"/>
      <c r="D1" s="174"/>
      <c r="E1" s="174"/>
      <c r="F1" s="174"/>
      <c r="G1" s="174"/>
      <c r="H1" s="174"/>
      <c r="I1" s="174"/>
      <c r="J1" s="174"/>
    </row>
    <row r="2" spans="1:11">
      <c r="A2" s="64" t="s">
        <v>537</v>
      </c>
      <c r="B2" s="66" t="s">
        <v>393</v>
      </c>
      <c r="C2" s="21" t="s">
        <v>386</v>
      </c>
      <c r="D2" s="21" t="s">
        <v>528</v>
      </c>
      <c r="E2" s="21" t="s">
        <v>549</v>
      </c>
      <c r="F2" s="21" t="s">
        <v>529</v>
      </c>
      <c r="G2" s="64" t="s">
        <v>1</v>
      </c>
      <c r="H2" s="21" t="s">
        <v>410</v>
      </c>
      <c r="I2" s="70" t="s">
        <v>650</v>
      </c>
      <c r="J2" s="21" t="s">
        <v>538</v>
      </c>
      <c r="K2" s="21" t="s">
        <v>696</v>
      </c>
    </row>
    <row r="3" spans="1:11">
      <c r="A3" s="67" t="s">
        <v>199</v>
      </c>
      <c r="B3" s="27" t="s">
        <v>200</v>
      </c>
      <c r="C3" s="13" t="s">
        <v>579</v>
      </c>
      <c r="D3" s="13" t="s">
        <v>202</v>
      </c>
      <c r="E3" s="13" t="s">
        <v>201</v>
      </c>
      <c r="F3" s="13" t="s">
        <v>419</v>
      </c>
      <c r="G3" s="69" t="s">
        <v>37</v>
      </c>
      <c r="H3" s="18">
        <v>9.6600000000000005E-8</v>
      </c>
      <c r="I3" s="17">
        <v>1.2699999999999999E-2</v>
      </c>
      <c r="J3" s="28" t="s">
        <v>420</v>
      </c>
      <c r="K3" s="73" t="s">
        <v>695</v>
      </c>
    </row>
    <row r="4" spans="1:11">
      <c r="A4" s="67" t="s">
        <v>111</v>
      </c>
      <c r="B4" s="27" t="s">
        <v>112</v>
      </c>
      <c r="C4" s="13" t="s">
        <v>579</v>
      </c>
      <c r="D4" s="13" t="s">
        <v>110</v>
      </c>
      <c r="E4" s="13" t="s">
        <v>109</v>
      </c>
      <c r="F4" s="13" t="s">
        <v>449</v>
      </c>
      <c r="G4" s="69" t="s">
        <v>37</v>
      </c>
      <c r="H4" s="18">
        <v>2.6100000000000002E-7</v>
      </c>
      <c r="I4" s="17">
        <v>1.7100000000000001E-2</v>
      </c>
      <c r="J4" s="28" t="s">
        <v>655</v>
      </c>
      <c r="K4" s="73" t="s">
        <v>695</v>
      </c>
    </row>
    <row r="5" spans="1:11">
      <c r="A5" s="67" t="s">
        <v>111</v>
      </c>
      <c r="B5" s="27" t="s">
        <v>112</v>
      </c>
      <c r="C5" s="13" t="s">
        <v>579</v>
      </c>
      <c r="D5" s="13" t="s">
        <v>114</v>
      </c>
      <c r="E5" s="13" t="s">
        <v>113</v>
      </c>
      <c r="F5" s="13" t="s">
        <v>455</v>
      </c>
      <c r="G5" s="69" t="s">
        <v>37</v>
      </c>
      <c r="H5" s="18">
        <v>1.72E-6</v>
      </c>
      <c r="I5" s="17">
        <v>4.4999999999999998E-2</v>
      </c>
      <c r="J5" s="28" t="s">
        <v>574</v>
      </c>
      <c r="K5" s="73" t="s">
        <v>695</v>
      </c>
    </row>
    <row r="6" spans="1:11">
      <c r="A6" s="67" t="s">
        <v>111</v>
      </c>
      <c r="B6" s="27" t="s">
        <v>112</v>
      </c>
      <c r="C6" s="13" t="s">
        <v>579</v>
      </c>
      <c r="D6" s="13" t="s">
        <v>116</v>
      </c>
      <c r="E6" s="13" t="s">
        <v>115</v>
      </c>
      <c r="F6" s="13" t="s">
        <v>461</v>
      </c>
      <c r="G6" s="69" t="s">
        <v>37</v>
      </c>
      <c r="H6" s="18">
        <v>5.37E-7</v>
      </c>
      <c r="I6" s="17">
        <v>1.7600000000000001E-2</v>
      </c>
      <c r="J6" s="28" t="s">
        <v>462</v>
      </c>
      <c r="K6" s="73" t="s">
        <v>695</v>
      </c>
    </row>
    <row r="7" spans="1:11">
      <c r="A7" s="67" t="s">
        <v>603</v>
      </c>
      <c r="B7" s="27" t="s">
        <v>149</v>
      </c>
      <c r="C7" s="13" t="s">
        <v>579</v>
      </c>
      <c r="D7" s="13" t="s">
        <v>148</v>
      </c>
      <c r="E7" s="13" t="s">
        <v>147</v>
      </c>
      <c r="F7" s="13" t="s">
        <v>463</v>
      </c>
      <c r="G7" s="69" t="s">
        <v>37</v>
      </c>
      <c r="H7" s="18">
        <v>1.1000000000000001E-7</v>
      </c>
      <c r="I7" s="17">
        <v>1.44E-2</v>
      </c>
      <c r="J7" s="28" t="s">
        <v>679</v>
      </c>
      <c r="K7" s="73" t="s">
        <v>695</v>
      </c>
    </row>
    <row r="8" spans="1:11">
      <c r="A8" s="67" t="s">
        <v>111</v>
      </c>
      <c r="B8" s="27" t="s">
        <v>112</v>
      </c>
      <c r="C8" s="13" t="s">
        <v>579</v>
      </c>
      <c r="D8" s="13" t="s">
        <v>118</v>
      </c>
      <c r="E8" s="13" t="s">
        <v>117</v>
      </c>
      <c r="F8" s="13" t="s">
        <v>473</v>
      </c>
      <c r="G8" s="69" t="s">
        <v>37</v>
      </c>
      <c r="H8" s="18">
        <v>1.2499999999999999E-7</v>
      </c>
      <c r="I8" s="17">
        <v>1.6400000000000001E-2</v>
      </c>
      <c r="J8" s="28" t="s">
        <v>575</v>
      </c>
      <c r="K8" s="73" t="s">
        <v>695</v>
      </c>
    </row>
    <row r="9" spans="1:11">
      <c r="A9" s="67" t="s">
        <v>83</v>
      </c>
      <c r="B9" s="27" t="s">
        <v>84</v>
      </c>
      <c r="C9" s="13" t="s">
        <v>579</v>
      </c>
      <c r="D9" s="13" t="s">
        <v>82</v>
      </c>
      <c r="E9" s="13" t="s">
        <v>81</v>
      </c>
      <c r="F9" s="13" t="s">
        <v>477</v>
      </c>
      <c r="G9" s="69" t="s">
        <v>37</v>
      </c>
      <c r="H9" s="18">
        <v>2.05E-7</v>
      </c>
      <c r="I9" s="17">
        <v>2.69E-2</v>
      </c>
      <c r="J9" s="28" t="s">
        <v>416</v>
      </c>
      <c r="K9" s="73" t="s">
        <v>695</v>
      </c>
    </row>
    <row r="10" spans="1:11">
      <c r="A10" s="67" t="s">
        <v>98</v>
      </c>
      <c r="B10" s="27" t="s">
        <v>99</v>
      </c>
      <c r="C10" s="13" t="s">
        <v>579</v>
      </c>
      <c r="D10" s="13" t="s">
        <v>103</v>
      </c>
      <c r="E10" s="13" t="s">
        <v>102</v>
      </c>
      <c r="F10" s="13" t="s">
        <v>492</v>
      </c>
      <c r="G10" s="69" t="s">
        <v>539</v>
      </c>
      <c r="H10" s="18">
        <v>1.3E-6</v>
      </c>
      <c r="I10" s="17">
        <v>4.2599999999999999E-2</v>
      </c>
      <c r="J10" s="28" t="s">
        <v>493</v>
      </c>
      <c r="K10" s="73" t="s">
        <v>695</v>
      </c>
    </row>
    <row r="11" spans="1:11">
      <c r="A11" s="69" t="s">
        <v>547</v>
      </c>
      <c r="B11" s="27" t="s">
        <v>536</v>
      </c>
      <c r="C11" s="13" t="s">
        <v>579</v>
      </c>
      <c r="D11" s="13" t="s">
        <v>105</v>
      </c>
      <c r="E11" s="13" t="s">
        <v>104</v>
      </c>
      <c r="F11" s="13" t="s">
        <v>497</v>
      </c>
      <c r="G11" s="69" t="s">
        <v>539</v>
      </c>
      <c r="H11" s="18">
        <v>4.1799999999999997E-8</v>
      </c>
      <c r="I11" s="17">
        <v>5.4900000000000001E-3</v>
      </c>
      <c r="J11" s="28" t="s">
        <v>416</v>
      </c>
      <c r="K11" s="73" t="s">
        <v>695</v>
      </c>
    </row>
    <row r="12" spans="1:11">
      <c r="A12" s="67" t="s">
        <v>98</v>
      </c>
      <c r="B12" s="27" t="s">
        <v>99</v>
      </c>
      <c r="C12" s="13" t="s">
        <v>579</v>
      </c>
      <c r="D12" s="13" t="s">
        <v>107</v>
      </c>
      <c r="E12" s="13" t="s">
        <v>106</v>
      </c>
      <c r="F12" s="13" t="s">
        <v>502</v>
      </c>
      <c r="G12" s="69" t="s">
        <v>539</v>
      </c>
      <c r="H12" s="18">
        <v>6.4700000000000001E-7</v>
      </c>
      <c r="I12" s="17">
        <v>2.87E-2</v>
      </c>
      <c r="J12" s="28" t="s">
        <v>680</v>
      </c>
      <c r="K12" s="73" t="s">
        <v>695</v>
      </c>
    </row>
    <row r="13" spans="1:11">
      <c r="A13" s="67" t="s">
        <v>111</v>
      </c>
      <c r="B13" s="27" t="s">
        <v>112</v>
      </c>
      <c r="C13" s="13" t="s">
        <v>579</v>
      </c>
      <c r="D13" s="13" t="s">
        <v>120</v>
      </c>
      <c r="E13" s="13" t="s">
        <v>119</v>
      </c>
      <c r="F13" s="13" t="s">
        <v>503</v>
      </c>
      <c r="G13" s="69" t="s">
        <v>37</v>
      </c>
      <c r="H13" s="18">
        <v>5.2E-7</v>
      </c>
      <c r="I13" s="17">
        <v>1.7600000000000001E-2</v>
      </c>
      <c r="J13" s="28" t="s">
        <v>504</v>
      </c>
      <c r="K13" s="73" t="s">
        <v>695</v>
      </c>
    </row>
    <row r="14" spans="1:11">
      <c r="A14" s="69" t="s">
        <v>1177</v>
      </c>
      <c r="B14" s="27" t="s">
        <v>582</v>
      </c>
      <c r="C14" s="13" t="s">
        <v>579</v>
      </c>
      <c r="D14" s="13" t="s">
        <v>177</v>
      </c>
      <c r="E14" s="13" t="s">
        <v>176</v>
      </c>
      <c r="F14" s="13" t="s">
        <v>508</v>
      </c>
      <c r="G14" s="69" t="s">
        <v>540</v>
      </c>
      <c r="H14" s="18">
        <v>1.3899999999999999E-7</v>
      </c>
      <c r="I14" s="17">
        <v>1.83E-2</v>
      </c>
      <c r="J14" s="28" t="s">
        <v>576</v>
      </c>
      <c r="K14" s="73" t="s">
        <v>695</v>
      </c>
    </row>
    <row r="15" spans="1:11">
      <c r="A15" s="69" t="s">
        <v>587</v>
      </c>
      <c r="B15" s="27" t="s">
        <v>588</v>
      </c>
      <c r="C15" s="13" t="s">
        <v>579</v>
      </c>
      <c r="D15" s="13" t="s">
        <v>221</v>
      </c>
      <c r="E15" s="13" t="s">
        <v>220</v>
      </c>
      <c r="F15" s="13" t="s">
        <v>512</v>
      </c>
      <c r="G15" s="69" t="s">
        <v>540</v>
      </c>
      <c r="H15" s="18">
        <v>6.4541029999999998E-7</v>
      </c>
      <c r="I15" s="17">
        <v>4.2299999999999997E-2</v>
      </c>
      <c r="J15" s="28" t="s">
        <v>679</v>
      </c>
      <c r="K15" s="73" t="s">
        <v>695</v>
      </c>
    </row>
    <row r="16" spans="1:11">
      <c r="A16" s="67" t="s">
        <v>1178</v>
      </c>
      <c r="B16" s="68" t="s">
        <v>631</v>
      </c>
      <c r="C16" s="2" t="s">
        <v>613</v>
      </c>
      <c r="D16" s="13" t="s">
        <v>20</v>
      </c>
      <c r="E16" s="13" t="s">
        <v>22</v>
      </c>
      <c r="F16" s="13" t="s">
        <v>554</v>
      </c>
      <c r="G16" s="67" t="s">
        <v>553</v>
      </c>
      <c r="H16" s="136" t="s">
        <v>559</v>
      </c>
      <c r="I16" s="10" t="s">
        <v>557</v>
      </c>
      <c r="J16" s="28" t="s">
        <v>577</v>
      </c>
      <c r="K16" s="73" t="s">
        <v>690</v>
      </c>
    </row>
    <row r="17" spans="1:11">
      <c r="A17" s="67" t="s">
        <v>1178</v>
      </c>
      <c r="B17" s="68" t="s">
        <v>631</v>
      </c>
      <c r="C17" s="2" t="s">
        <v>613</v>
      </c>
      <c r="D17" s="13" t="s">
        <v>20</v>
      </c>
      <c r="E17" s="13" t="s">
        <v>22</v>
      </c>
      <c r="F17" s="13" t="s">
        <v>555</v>
      </c>
      <c r="G17" s="67" t="s">
        <v>553</v>
      </c>
      <c r="H17" s="136" t="s">
        <v>559</v>
      </c>
      <c r="I17" s="10" t="s">
        <v>557</v>
      </c>
      <c r="J17" s="28" t="s">
        <v>577</v>
      </c>
      <c r="K17" s="73" t="s">
        <v>684</v>
      </c>
    </row>
    <row r="18" spans="1:11">
      <c r="A18" s="67" t="s">
        <v>1178</v>
      </c>
      <c r="B18" s="68" t="s">
        <v>631</v>
      </c>
      <c r="C18" s="2" t="s">
        <v>613</v>
      </c>
      <c r="D18" s="13" t="s">
        <v>20</v>
      </c>
      <c r="E18" s="13" t="s">
        <v>22</v>
      </c>
      <c r="F18" s="13" t="s">
        <v>556</v>
      </c>
      <c r="G18" s="67" t="s">
        <v>553</v>
      </c>
      <c r="H18" s="136" t="s">
        <v>559</v>
      </c>
      <c r="I18" s="10" t="s">
        <v>557</v>
      </c>
      <c r="J18" s="28" t="s">
        <v>656</v>
      </c>
      <c r="K18" s="73" t="s">
        <v>691</v>
      </c>
    </row>
    <row r="19" spans="1:11">
      <c r="A19" s="67" t="s">
        <v>40</v>
      </c>
      <c r="B19" s="27" t="s">
        <v>41</v>
      </c>
      <c r="C19" s="13" t="s">
        <v>580</v>
      </c>
      <c r="D19" s="13" t="s">
        <v>39</v>
      </c>
      <c r="E19" s="13" t="s">
        <v>38</v>
      </c>
      <c r="F19" s="13" t="s">
        <v>425</v>
      </c>
      <c r="G19" s="69" t="s">
        <v>37</v>
      </c>
      <c r="H19" s="18">
        <v>5.9699999999999996E-7</v>
      </c>
      <c r="I19" s="17">
        <v>1.5699999999999999E-2</v>
      </c>
      <c r="J19" s="28" t="s">
        <v>657</v>
      </c>
      <c r="K19" s="73" t="s">
        <v>695</v>
      </c>
    </row>
    <row r="20" spans="1:11">
      <c r="A20" s="67" t="s">
        <v>544</v>
      </c>
      <c r="B20" s="27" t="s">
        <v>531</v>
      </c>
      <c r="C20" s="13" t="s">
        <v>580</v>
      </c>
      <c r="D20" s="13" t="s">
        <v>124</v>
      </c>
      <c r="E20" s="13" t="s">
        <v>123</v>
      </c>
      <c r="F20" s="13" t="s">
        <v>432</v>
      </c>
      <c r="G20" s="69" t="s">
        <v>539</v>
      </c>
      <c r="H20" s="18">
        <v>6.36E-8</v>
      </c>
      <c r="I20" s="17">
        <v>8.3400000000000002E-3</v>
      </c>
      <c r="J20" s="28" t="s">
        <v>433</v>
      </c>
      <c r="K20" s="73" t="s">
        <v>695</v>
      </c>
    </row>
    <row r="21" spans="1:11">
      <c r="A21" s="67" t="s">
        <v>542</v>
      </c>
      <c r="B21" s="27" t="s">
        <v>215</v>
      </c>
      <c r="C21" s="13" t="s">
        <v>580</v>
      </c>
      <c r="D21" s="13" t="s">
        <v>213</v>
      </c>
      <c r="E21" s="13" t="s">
        <v>212</v>
      </c>
      <c r="F21" s="13" t="s">
        <v>434</v>
      </c>
      <c r="G21" s="69" t="s">
        <v>37</v>
      </c>
      <c r="H21" s="18">
        <v>1.23E-7</v>
      </c>
      <c r="I21" s="17">
        <v>1.61E-2</v>
      </c>
      <c r="J21" s="28" t="s">
        <v>435</v>
      </c>
      <c r="K21" s="73" t="s">
        <v>692</v>
      </c>
    </row>
    <row r="22" spans="1:11">
      <c r="A22" s="67" t="s">
        <v>542</v>
      </c>
      <c r="B22" s="27" t="s">
        <v>215</v>
      </c>
      <c r="C22" s="13" t="s">
        <v>580</v>
      </c>
      <c r="D22" s="13" t="s">
        <v>213</v>
      </c>
      <c r="E22" s="13" t="s">
        <v>212</v>
      </c>
      <c r="F22" s="13" t="s">
        <v>436</v>
      </c>
      <c r="G22" s="69" t="s">
        <v>37</v>
      </c>
      <c r="H22" s="18">
        <v>1.23E-7</v>
      </c>
      <c r="I22" s="17">
        <v>1.61E-2</v>
      </c>
      <c r="J22" s="28" t="s">
        <v>435</v>
      </c>
      <c r="K22" s="73" t="s">
        <v>684</v>
      </c>
    </row>
    <row r="23" spans="1:11">
      <c r="A23" s="67" t="s">
        <v>135</v>
      </c>
      <c r="B23" s="27" t="s">
        <v>136</v>
      </c>
      <c r="C23" s="13" t="s">
        <v>580</v>
      </c>
      <c r="D23" s="13" t="s">
        <v>134</v>
      </c>
      <c r="E23" s="13" t="s">
        <v>133</v>
      </c>
      <c r="F23" s="13" t="s">
        <v>437</v>
      </c>
      <c r="G23" s="69" t="s">
        <v>37</v>
      </c>
      <c r="H23" s="18">
        <v>4.7999999999999996E-7</v>
      </c>
      <c r="I23" s="17">
        <v>3.15E-2</v>
      </c>
      <c r="J23" s="28" t="s">
        <v>573</v>
      </c>
      <c r="K23" s="73" t="s">
        <v>684</v>
      </c>
    </row>
    <row r="24" spans="1:11">
      <c r="A24" s="67" t="s">
        <v>135</v>
      </c>
      <c r="B24" s="27" t="s">
        <v>136</v>
      </c>
      <c r="C24" s="13" t="s">
        <v>580</v>
      </c>
      <c r="D24" s="13" t="s">
        <v>134</v>
      </c>
      <c r="E24" s="13" t="s">
        <v>133</v>
      </c>
      <c r="F24" s="13" t="s">
        <v>438</v>
      </c>
      <c r="G24" s="69" t="s">
        <v>37</v>
      </c>
      <c r="H24" s="18">
        <v>4.7999999999999996E-7</v>
      </c>
      <c r="I24" s="17">
        <v>3.15E-2</v>
      </c>
      <c r="J24" s="28" t="s">
        <v>573</v>
      </c>
      <c r="K24" s="73" t="s">
        <v>694</v>
      </c>
    </row>
    <row r="25" spans="1:11">
      <c r="A25" s="67" t="s">
        <v>135</v>
      </c>
      <c r="B25" s="27" t="s">
        <v>136</v>
      </c>
      <c r="C25" s="13" t="s">
        <v>580</v>
      </c>
      <c r="D25" s="13" t="s">
        <v>134</v>
      </c>
      <c r="E25" s="13" t="s">
        <v>133</v>
      </c>
      <c r="F25" s="13" t="s">
        <v>439</v>
      </c>
      <c r="G25" s="69" t="s">
        <v>37</v>
      </c>
      <c r="H25" s="18">
        <v>4.7999999999999996E-7</v>
      </c>
      <c r="I25" s="17">
        <v>3.15E-2</v>
      </c>
      <c r="J25" s="28" t="s">
        <v>573</v>
      </c>
      <c r="K25" s="73" t="s">
        <v>693</v>
      </c>
    </row>
    <row r="26" spans="1:11">
      <c r="A26" s="67" t="s">
        <v>135</v>
      </c>
      <c r="B26" s="27" t="s">
        <v>136</v>
      </c>
      <c r="C26" s="13" t="s">
        <v>580</v>
      </c>
      <c r="D26" s="13" t="s">
        <v>140</v>
      </c>
      <c r="E26" s="13" t="s">
        <v>139</v>
      </c>
      <c r="F26" s="13" t="s">
        <v>447</v>
      </c>
      <c r="G26" s="69" t="s">
        <v>539</v>
      </c>
      <c r="H26" s="18">
        <v>2.2299999999999998E-6</v>
      </c>
      <c r="I26" s="17">
        <v>4.8800000000000003E-2</v>
      </c>
      <c r="J26" s="28" t="s">
        <v>572</v>
      </c>
      <c r="K26" s="73" t="s">
        <v>695</v>
      </c>
    </row>
    <row r="27" spans="1:11">
      <c r="A27" s="67" t="s">
        <v>135</v>
      </c>
      <c r="B27" s="27" t="s">
        <v>136</v>
      </c>
      <c r="C27" s="13" t="s">
        <v>580</v>
      </c>
      <c r="D27" s="13" t="s">
        <v>142</v>
      </c>
      <c r="E27" s="13" t="s">
        <v>141</v>
      </c>
      <c r="F27" s="13" t="s">
        <v>448</v>
      </c>
      <c r="G27" s="69" t="s">
        <v>539</v>
      </c>
      <c r="H27" s="18">
        <v>6.7000000000000004E-7</v>
      </c>
      <c r="I27" s="17">
        <v>2.1999999999999999E-2</v>
      </c>
      <c r="J27" s="28" t="s">
        <v>670</v>
      </c>
      <c r="K27" s="73" t="s">
        <v>695</v>
      </c>
    </row>
    <row r="28" spans="1:11">
      <c r="A28" s="67" t="s">
        <v>40</v>
      </c>
      <c r="B28" s="27" t="s">
        <v>41</v>
      </c>
      <c r="C28" s="13" t="s">
        <v>580</v>
      </c>
      <c r="D28" s="13" t="s">
        <v>43</v>
      </c>
      <c r="E28" s="13" t="s">
        <v>42</v>
      </c>
      <c r="F28" s="13" t="s">
        <v>450</v>
      </c>
      <c r="G28" s="69" t="s">
        <v>37</v>
      </c>
      <c r="H28" s="18">
        <v>1.33E-6</v>
      </c>
      <c r="I28" s="17">
        <v>2.9000000000000001E-2</v>
      </c>
      <c r="J28" s="28" t="s">
        <v>679</v>
      </c>
      <c r="K28" s="73" t="s">
        <v>695</v>
      </c>
    </row>
    <row r="29" spans="1:11">
      <c r="A29" s="67" t="s">
        <v>40</v>
      </c>
      <c r="B29" s="27" t="s">
        <v>41</v>
      </c>
      <c r="C29" s="13" t="s">
        <v>580</v>
      </c>
      <c r="D29" s="13" t="s">
        <v>45</v>
      </c>
      <c r="E29" s="13" t="s">
        <v>44</v>
      </c>
      <c r="F29" s="13" t="s">
        <v>451</v>
      </c>
      <c r="G29" s="69" t="s">
        <v>37</v>
      </c>
      <c r="H29" s="18">
        <v>2.9900000000000003E-8</v>
      </c>
      <c r="I29" s="17">
        <v>1.31E-3</v>
      </c>
      <c r="J29" s="28" t="s">
        <v>452</v>
      </c>
      <c r="K29" s="73" t="s">
        <v>695</v>
      </c>
    </row>
    <row r="30" spans="1:11">
      <c r="A30" s="67" t="s">
        <v>1179</v>
      </c>
      <c r="B30" s="27" t="s">
        <v>532</v>
      </c>
      <c r="C30" s="13" t="s">
        <v>580</v>
      </c>
      <c r="D30" s="13" t="s">
        <v>28</v>
      </c>
      <c r="E30" s="13" t="s">
        <v>27</v>
      </c>
      <c r="F30" s="13" t="s">
        <v>453</v>
      </c>
      <c r="G30" s="69" t="s">
        <v>540</v>
      </c>
      <c r="H30" s="18">
        <v>1.86E-6</v>
      </c>
      <c r="I30" s="17">
        <v>4.8800000000000003E-2</v>
      </c>
      <c r="J30" s="28" t="s">
        <v>454</v>
      </c>
      <c r="K30" s="73" t="s">
        <v>695</v>
      </c>
    </row>
    <row r="31" spans="1:11">
      <c r="A31" s="67" t="s">
        <v>545</v>
      </c>
      <c r="B31" s="27" t="s">
        <v>533</v>
      </c>
      <c r="C31" s="13" t="s">
        <v>580</v>
      </c>
      <c r="D31" s="13" t="s">
        <v>61</v>
      </c>
      <c r="E31" s="13" t="s">
        <v>60</v>
      </c>
      <c r="F31" s="13" t="s">
        <v>456</v>
      </c>
      <c r="G31" s="69" t="s">
        <v>539</v>
      </c>
      <c r="H31" s="18">
        <v>1.9399999999999999E-7</v>
      </c>
      <c r="I31" s="17">
        <v>2.5499999999999998E-2</v>
      </c>
      <c r="J31" s="28" t="s">
        <v>669</v>
      </c>
      <c r="K31" s="73" t="s">
        <v>684</v>
      </c>
    </row>
    <row r="32" spans="1:11">
      <c r="A32" s="67" t="s">
        <v>545</v>
      </c>
      <c r="B32" s="27" t="s">
        <v>533</v>
      </c>
      <c r="C32" s="13" t="s">
        <v>580</v>
      </c>
      <c r="D32" s="13" t="s">
        <v>61</v>
      </c>
      <c r="E32" s="13" t="s">
        <v>60</v>
      </c>
      <c r="F32" s="13" t="s">
        <v>561</v>
      </c>
      <c r="G32" s="69" t="s">
        <v>539</v>
      </c>
      <c r="H32" s="18">
        <v>1.9399999999999999E-7</v>
      </c>
      <c r="I32" s="17">
        <v>2.5499999999999998E-2</v>
      </c>
      <c r="J32" s="37" t="s">
        <v>668</v>
      </c>
      <c r="K32" s="73">
        <v>3146</v>
      </c>
    </row>
    <row r="33" spans="1:11">
      <c r="A33" s="67" t="s">
        <v>135</v>
      </c>
      <c r="B33" s="27" t="s">
        <v>136</v>
      </c>
      <c r="C33" s="13" t="s">
        <v>580</v>
      </c>
      <c r="D33" s="13" t="s">
        <v>138</v>
      </c>
      <c r="E33" s="13" t="s">
        <v>137</v>
      </c>
      <c r="F33" s="13" t="s">
        <v>459</v>
      </c>
      <c r="G33" s="69" t="s">
        <v>37</v>
      </c>
      <c r="H33" s="18">
        <v>1.09E-8</v>
      </c>
      <c r="I33" s="17">
        <v>1.4300000000000001E-3</v>
      </c>
      <c r="J33" s="28" t="s">
        <v>671</v>
      </c>
      <c r="K33" s="73" t="s">
        <v>695</v>
      </c>
    </row>
    <row r="34" spans="1:11">
      <c r="A34" s="67" t="s">
        <v>1179</v>
      </c>
      <c r="B34" s="27" t="s">
        <v>532</v>
      </c>
      <c r="C34" s="13" t="s">
        <v>580</v>
      </c>
      <c r="D34" s="13" t="s">
        <v>32</v>
      </c>
      <c r="E34" s="13" t="s">
        <v>31</v>
      </c>
      <c r="F34" s="13" t="s">
        <v>466</v>
      </c>
      <c r="G34" s="69" t="s">
        <v>540</v>
      </c>
      <c r="H34" s="18">
        <v>2.9799999999999999E-7</v>
      </c>
      <c r="I34" s="17">
        <v>9.7599999999999996E-3</v>
      </c>
      <c r="J34" s="28" t="s">
        <v>672</v>
      </c>
      <c r="K34" s="73" t="s">
        <v>695</v>
      </c>
    </row>
    <row r="35" spans="1:11">
      <c r="A35" s="67" t="s">
        <v>40</v>
      </c>
      <c r="B35" s="27" t="s">
        <v>41</v>
      </c>
      <c r="C35" s="13" t="s">
        <v>580</v>
      </c>
      <c r="D35" s="13" t="s">
        <v>47</v>
      </c>
      <c r="E35" s="13" t="s">
        <v>46</v>
      </c>
      <c r="F35" s="13" t="s">
        <v>469</v>
      </c>
      <c r="G35" s="69" t="s">
        <v>37</v>
      </c>
      <c r="H35" s="18">
        <v>1.6E-7</v>
      </c>
      <c r="I35" s="17">
        <v>5.2399999999999999E-3</v>
      </c>
      <c r="J35" s="28" t="s">
        <v>673</v>
      </c>
      <c r="K35" s="73" t="s">
        <v>695</v>
      </c>
    </row>
    <row r="36" spans="1:11">
      <c r="A36" s="67" t="s">
        <v>544</v>
      </c>
      <c r="B36" s="27" t="s">
        <v>531</v>
      </c>
      <c r="C36" s="13" t="s">
        <v>580</v>
      </c>
      <c r="D36" s="13" t="s">
        <v>128</v>
      </c>
      <c r="E36" s="13" t="s">
        <v>127</v>
      </c>
      <c r="F36" s="13" t="s">
        <v>474</v>
      </c>
      <c r="G36" s="69" t="s">
        <v>539</v>
      </c>
      <c r="H36" s="18">
        <v>4.7E-7</v>
      </c>
      <c r="I36" s="17">
        <v>2.0500000000000001E-2</v>
      </c>
      <c r="J36" s="28" t="s">
        <v>674</v>
      </c>
      <c r="K36" s="73" t="s">
        <v>695</v>
      </c>
    </row>
    <row r="37" spans="1:11">
      <c r="A37" s="67" t="s">
        <v>609</v>
      </c>
      <c r="B37" s="27" t="s">
        <v>535</v>
      </c>
      <c r="C37" s="13" t="s">
        <v>580</v>
      </c>
      <c r="D37" s="13" t="s">
        <v>49</v>
      </c>
      <c r="E37" s="13" t="s">
        <v>48</v>
      </c>
      <c r="F37" s="13" t="s">
        <v>478</v>
      </c>
      <c r="G37" s="69" t="s">
        <v>37</v>
      </c>
      <c r="H37" s="18">
        <v>1.28E-8</v>
      </c>
      <c r="I37" s="17">
        <v>8.3699999999999996E-4</v>
      </c>
      <c r="J37" s="28" t="s">
        <v>479</v>
      </c>
      <c r="K37" s="73" t="s">
        <v>695</v>
      </c>
    </row>
    <row r="38" spans="1:11">
      <c r="A38" s="67" t="s">
        <v>135</v>
      </c>
      <c r="B38" s="27" t="s">
        <v>136</v>
      </c>
      <c r="C38" s="13" t="s">
        <v>580</v>
      </c>
      <c r="D38" s="13" t="s">
        <v>144</v>
      </c>
      <c r="E38" s="13" t="s">
        <v>143</v>
      </c>
      <c r="F38" s="13" t="s">
        <v>485</v>
      </c>
      <c r="G38" s="69" t="s">
        <v>539</v>
      </c>
      <c r="H38" s="18">
        <v>1.7400000000000001E-6</v>
      </c>
      <c r="I38" s="17">
        <v>4.5600000000000002E-2</v>
      </c>
      <c r="J38" s="28" t="s">
        <v>486</v>
      </c>
      <c r="K38" s="73" t="s">
        <v>695</v>
      </c>
    </row>
    <row r="39" spans="1:11">
      <c r="A39" s="67" t="s">
        <v>111</v>
      </c>
      <c r="B39" s="27" t="s">
        <v>112</v>
      </c>
      <c r="C39" s="13" t="s">
        <v>580</v>
      </c>
      <c r="D39" s="13" t="s">
        <v>122</v>
      </c>
      <c r="E39" s="13" t="s">
        <v>121</v>
      </c>
      <c r="F39" s="13" t="s">
        <v>489</v>
      </c>
      <c r="G39" s="69" t="s">
        <v>37</v>
      </c>
      <c r="H39" s="18">
        <v>1.86E-7</v>
      </c>
      <c r="I39" s="17">
        <v>2.4400000000000002E-2</v>
      </c>
      <c r="J39" s="28" t="s">
        <v>675</v>
      </c>
      <c r="K39" s="73" t="s">
        <v>695</v>
      </c>
    </row>
    <row r="40" spans="1:11">
      <c r="A40" s="69" t="s">
        <v>544</v>
      </c>
      <c r="B40" s="27" t="s">
        <v>531</v>
      </c>
      <c r="C40" s="13" t="s">
        <v>580</v>
      </c>
      <c r="D40" s="13" t="s">
        <v>130</v>
      </c>
      <c r="E40" s="13" t="s">
        <v>129</v>
      </c>
      <c r="F40" s="13" t="s">
        <v>500</v>
      </c>
      <c r="G40" s="69" t="s">
        <v>539</v>
      </c>
      <c r="H40" s="18">
        <v>2.3900000000000001E-7</v>
      </c>
      <c r="I40" s="17">
        <v>1.5699999999999999E-2</v>
      </c>
      <c r="J40" s="28" t="s">
        <v>667</v>
      </c>
      <c r="K40" s="73" t="s">
        <v>684</v>
      </c>
    </row>
    <row r="41" spans="1:11">
      <c r="A41" s="69" t="s">
        <v>544</v>
      </c>
      <c r="B41" s="27" t="s">
        <v>531</v>
      </c>
      <c r="C41" s="13" t="s">
        <v>580</v>
      </c>
      <c r="D41" s="13" t="s">
        <v>130</v>
      </c>
      <c r="E41" s="13" t="s">
        <v>129</v>
      </c>
      <c r="F41" s="13" t="s">
        <v>564</v>
      </c>
      <c r="G41" s="69" t="s">
        <v>539</v>
      </c>
      <c r="H41" s="18">
        <v>2.3900000000000001E-7</v>
      </c>
      <c r="I41" s="17">
        <v>1.5699999999999999E-2</v>
      </c>
      <c r="J41" s="28" t="s">
        <v>667</v>
      </c>
      <c r="K41" s="73" t="s">
        <v>686</v>
      </c>
    </row>
    <row r="42" spans="1:11">
      <c r="A42" s="67" t="s">
        <v>90</v>
      </c>
      <c r="B42" s="27" t="s">
        <v>91</v>
      </c>
      <c r="C42" s="13" t="s">
        <v>580</v>
      </c>
      <c r="D42" s="13" t="s">
        <v>93</v>
      </c>
      <c r="E42" s="13" t="s">
        <v>92</v>
      </c>
      <c r="F42" s="13" t="s">
        <v>505</v>
      </c>
      <c r="G42" s="69" t="s">
        <v>37</v>
      </c>
      <c r="H42" s="18">
        <v>4.51E-7</v>
      </c>
      <c r="I42" s="17">
        <v>2.9600000000000001E-2</v>
      </c>
      <c r="J42" s="28" t="s">
        <v>416</v>
      </c>
      <c r="K42" s="73" t="s">
        <v>695</v>
      </c>
    </row>
    <row r="43" spans="1:11">
      <c r="A43" s="67" t="s">
        <v>83</v>
      </c>
      <c r="B43" s="27" t="s">
        <v>84</v>
      </c>
      <c r="C43" s="13" t="s">
        <v>580</v>
      </c>
      <c r="D43" s="13" t="s">
        <v>78</v>
      </c>
      <c r="E43" s="13" t="s">
        <v>77</v>
      </c>
      <c r="F43" s="13" t="s">
        <v>506</v>
      </c>
      <c r="G43" s="69" t="s">
        <v>37</v>
      </c>
      <c r="H43" s="18">
        <v>2.1899999999999999E-7</v>
      </c>
      <c r="I43" s="17">
        <v>1.43E-2</v>
      </c>
      <c r="J43" s="28" t="s">
        <v>507</v>
      </c>
      <c r="K43" s="73" t="s">
        <v>695</v>
      </c>
    </row>
    <row r="44" spans="1:11">
      <c r="A44" s="69" t="s">
        <v>546</v>
      </c>
      <c r="B44" s="27" t="s">
        <v>188</v>
      </c>
      <c r="C44" s="13" t="s">
        <v>580</v>
      </c>
      <c r="D44" s="13" t="s">
        <v>187</v>
      </c>
      <c r="E44" s="13" t="s">
        <v>186</v>
      </c>
      <c r="F44" s="13" t="s">
        <v>509</v>
      </c>
      <c r="G44" s="69" t="s">
        <v>540</v>
      </c>
      <c r="H44" s="18">
        <v>1.9999999999999999E-7</v>
      </c>
      <c r="I44" s="17">
        <v>2.6200000000000001E-2</v>
      </c>
      <c r="J44" s="28" t="s">
        <v>666</v>
      </c>
      <c r="K44" s="73" t="s">
        <v>695</v>
      </c>
    </row>
    <row r="45" spans="1:11">
      <c r="A45" s="67" t="s">
        <v>598</v>
      </c>
      <c r="B45" s="27" t="s">
        <v>218</v>
      </c>
      <c r="C45" s="13" t="s">
        <v>580</v>
      </c>
      <c r="D45" s="13" t="s">
        <v>217</v>
      </c>
      <c r="E45" s="13" t="s">
        <v>216</v>
      </c>
      <c r="F45" s="13" t="s">
        <v>513</v>
      </c>
      <c r="G45" s="69" t="s">
        <v>539</v>
      </c>
      <c r="H45" s="18">
        <v>2.9499999999999998E-7</v>
      </c>
      <c r="I45" s="17">
        <v>3.8699999999999998E-2</v>
      </c>
      <c r="J45" s="28" t="s">
        <v>514</v>
      </c>
      <c r="K45" s="73" t="s">
        <v>695</v>
      </c>
    </row>
    <row r="46" spans="1:11">
      <c r="A46" s="67" t="s">
        <v>98</v>
      </c>
      <c r="B46" s="27" t="s">
        <v>99</v>
      </c>
      <c r="C46" s="13" t="s">
        <v>580</v>
      </c>
      <c r="D46" s="13" t="s">
        <v>97</v>
      </c>
      <c r="E46" s="13" t="s">
        <v>96</v>
      </c>
      <c r="F46" s="13" t="s">
        <v>515</v>
      </c>
      <c r="G46" s="69" t="s">
        <v>37</v>
      </c>
      <c r="H46" s="18">
        <v>6.0699999999999999E-9</v>
      </c>
      <c r="I46" s="17">
        <v>7.9600000000000005E-4</v>
      </c>
      <c r="J46" s="28" t="s">
        <v>516</v>
      </c>
      <c r="K46" s="73" t="s">
        <v>695</v>
      </c>
    </row>
    <row r="47" spans="1:11">
      <c r="A47" s="67" t="s">
        <v>1180</v>
      </c>
      <c r="B47" s="27" t="s">
        <v>581</v>
      </c>
      <c r="C47" s="13" t="s">
        <v>580</v>
      </c>
      <c r="D47" s="13" t="s">
        <v>25</v>
      </c>
      <c r="E47" s="13" t="s">
        <v>24</v>
      </c>
      <c r="F47" s="13" t="s">
        <v>519</v>
      </c>
      <c r="G47" s="69" t="s">
        <v>540</v>
      </c>
      <c r="H47" s="18">
        <v>2.28E-7</v>
      </c>
      <c r="I47" s="17">
        <v>2.2599999999999999E-2</v>
      </c>
      <c r="J47" s="28" t="s">
        <v>416</v>
      </c>
      <c r="K47" s="73" t="s">
        <v>695</v>
      </c>
    </row>
    <row r="48" spans="1:11">
      <c r="A48" s="67" t="s">
        <v>199</v>
      </c>
      <c r="B48" s="27" t="s">
        <v>200</v>
      </c>
      <c r="C48" s="13" t="s">
        <v>580</v>
      </c>
      <c r="D48" s="13" t="s">
        <v>198</v>
      </c>
      <c r="E48" s="13" t="s">
        <v>197</v>
      </c>
      <c r="F48" s="13" t="s">
        <v>520</v>
      </c>
      <c r="G48" s="69" t="s">
        <v>37</v>
      </c>
      <c r="H48" s="18">
        <v>2.91E-7</v>
      </c>
      <c r="I48" s="17">
        <v>3.8199999999999998E-2</v>
      </c>
      <c r="J48" s="28" t="s">
        <v>521</v>
      </c>
      <c r="K48" s="73" t="s">
        <v>695</v>
      </c>
    </row>
    <row r="49" spans="1:11">
      <c r="A49" s="67" t="s">
        <v>90</v>
      </c>
      <c r="B49" s="27" t="s">
        <v>91</v>
      </c>
      <c r="C49" s="13" t="s">
        <v>580</v>
      </c>
      <c r="D49" s="13" t="s">
        <v>95</v>
      </c>
      <c r="E49" s="13" t="s">
        <v>94</v>
      </c>
      <c r="F49" s="13" t="s">
        <v>523</v>
      </c>
      <c r="G49" s="69" t="s">
        <v>37</v>
      </c>
      <c r="H49" s="18">
        <v>2.29E-7</v>
      </c>
      <c r="I49" s="17">
        <v>2.9600000000000001E-2</v>
      </c>
      <c r="J49" s="28" t="s">
        <v>664</v>
      </c>
      <c r="K49" s="73" t="s">
        <v>695</v>
      </c>
    </row>
    <row r="50" spans="1:11">
      <c r="A50" s="67" t="s">
        <v>98</v>
      </c>
      <c r="B50" s="27" t="s">
        <v>99</v>
      </c>
      <c r="C50" s="13" t="s">
        <v>580</v>
      </c>
      <c r="D50" s="13" t="s">
        <v>101</v>
      </c>
      <c r="E50" s="13" t="s">
        <v>100</v>
      </c>
      <c r="F50" s="13" t="s">
        <v>1190</v>
      </c>
      <c r="G50" s="69" t="s">
        <v>37</v>
      </c>
      <c r="H50" s="18">
        <v>9.8099999999999998E-8</v>
      </c>
      <c r="I50" s="17">
        <v>6.43E-3</v>
      </c>
      <c r="J50" s="28" t="s">
        <v>665</v>
      </c>
      <c r="K50" s="73" t="s">
        <v>695</v>
      </c>
    </row>
    <row r="51" spans="1:11">
      <c r="A51" s="69" t="s">
        <v>66</v>
      </c>
      <c r="B51" s="27" t="s">
        <v>67</v>
      </c>
      <c r="C51" s="13" t="s">
        <v>578</v>
      </c>
      <c r="D51" s="13" t="s">
        <v>65</v>
      </c>
      <c r="E51" s="13" t="s">
        <v>64</v>
      </c>
      <c r="F51" s="13" t="s">
        <v>415</v>
      </c>
      <c r="G51" s="69" t="s">
        <v>37</v>
      </c>
      <c r="H51" s="18">
        <v>1.9600000000000001E-7</v>
      </c>
      <c r="I51" s="17">
        <v>1.2800000000000001E-2</v>
      </c>
      <c r="J51" s="28" t="s">
        <v>416</v>
      </c>
      <c r="K51" s="73" t="s">
        <v>695</v>
      </c>
    </row>
    <row r="52" spans="1:11">
      <c r="A52" s="69" t="s">
        <v>40</v>
      </c>
      <c r="B52" s="27" t="s">
        <v>41</v>
      </c>
      <c r="C52" s="13" t="s">
        <v>578</v>
      </c>
      <c r="D52" s="13" t="s">
        <v>51</v>
      </c>
      <c r="E52" s="13" t="s">
        <v>50</v>
      </c>
      <c r="F52" s="13" t="s">
        <v>417</v>
      </c>
      <c r="G52" s="69" t="s">
        <v>539</v>
      </c>
      <c r="H52" s="18">
        <v>3.77E-7</v>
      </c>
      <c r="I52" s="17">
        <v>5.6100000000000004E-3</v>
      </c>
      <c r="J52" s="28" t="s">
        <v>656</v>
      </c>
      <c r="K52" s="73" t="s">
        <v>695</v>
      </c>
    </row>
    <row r="53" spans="1:11">
      <c r="A53" s="67" t="s">
        <v>595</v>
      </c>
      <c r="B53" s="27" t="s">
        <v>156</v>
      </c>
      <c r="C53" s="13" t="s">
        <v>578</v>
      </c>
      <c r="D53" s="13" t="s">
        <v>154</v>
      </c>
      <c r="E53" s="13" t="s">
        <v>153</v>
      </c>
      <c r="F53" s="13" t="s">
        <v>421</v>
      </c>
      <c r="G53" s="69" t="s">
        <v>37</v>
      </c>
      <c r="H53" s="18">
        <v>1.0700000000000001E-7</v>
      </c>
      <c r="I53" s="17">
        <v>4.6800000000000001E-3</v>
      </c>
      <c r="J53" s="28" t="s">
        <v>663</v>
      </c>
      <c r="K53" s="73" t="s">
        <v>695</v>
      </c>
    </row>
    <row r="54" spans="1:11">
      <c r="A54" s="67" t="s">
        <v>125</v>
      </c>
      <c r="B54" s="27" t="s">
        <v>126</v>
      </c>
      <c r="C54" s="13" t="s">
        <v>578</v>
      </c>
      <c r="D54" s="13" t="s">
        <v>132</v>
      </c>
      <c r="E54" s="13" t="s">
        <v>131</v>
      </c>
      <c r="F54" s="13" t="s">
        <v>423</v>
      </c>
      <c r="G54" s="69" t="s">
        <v>37</v>
      </c>
      <c r="H54" s="18">
        <v>2.5499999999999999E-7</v>
      </c>
      <c r="I54" s="17">
        <v>3.3500000000000002E-2</v>
      </c>
      <c r="J54" s="28" t="s">
        <v>416</v>
      </c>
      <c r="K54" s="73" t="s">
        <v>695</v>
      </c>
    </row>
    <row r="55" spans="1:11">
      <c r="A55" s="67" t="s">
        <v>90</v>
      </c>
      <c r="B55" s="27" t="s">
        <v>91</v>
      </c>
      <c r="C55" s="13" t="s">
        <v>578</v>
      </c>
      <c r="D55" s="13" t="s">
        <v>89</v>
      </c>
      <c r="E55" s="13" t="s">
        <v>88</v>
      </c>
      <c r="F55" s="13" t="s">
        <v>424</v>
      </c>
      <c r="G55" s="69" t="s">
        <v>37</v>
      </c>
      <c r="H55" s="18">
        <v>6.1599999999999996E-8</v>
      </c>
      <c r="I55" s="17">
        <v>8.0800000000000004E-3</v>
      </c>
      <c r="J55" s="28" t="s">
        <v>681</v>
      </c>
      <c r="K55" s="73" t="s">
        <v>695</v>
      </c>
    </row>
    <row r="56" spans="1:11">
      <c r="A56" s="67" t="s">
        <v>541</v>
      </c>
      <c r="B56" s="27" t="s">
        <v>206</v>
      </c>
      <c r="C56" s="13" t="s">
        <v>578</v>
      </c>
      <c r="D56" s="13" t="s">
        <v>204</v>
      </c>
      <c r="E56" s="13" t="s">
        <v>203</v>
      </c>
      <c r="F56" s="13" t="s">
        <v>426</v>
      </c>
      <c r="G56" s="69" t="s">
        <v>37</v>
      </c>
      <c r="H56" s="18">
        <v>1.3799999999999999E-7</v>
      </c>
      <c r="I56" s="17">
        <v>1.8100000000000002E-2</v>
      </c>
      <c r="J56" s="28" t="s">
        <v>427</v>
      </c>
      <c r="K56" s="73" t="s">
        <v>684</v>
      </c>
    </row>
    <row r="57" spans="1:11">
      <c r="A57" s="67" t="s">
        <v>541</v>
      </c>
      <c r="B57" s="27" t="s">
        <v>206</v>
      </c>
      <c r="C57" s="13" t="s">
        <v>578</v>
      </c>
      <c r="D57" s="13" t="s">
        <v>204</v>
      </c>
      <c r="E57" s="13" t="s">
        <v>203</v>
      </c>
      <c r="F57" s="13" t="s">
        <v>428</v>
      </c>
      <c r="G57" s="69" t="s">
        <v>37</v>
      </c>
      <c r="H57" s="18">
        <v>1.3799999999999999E-7</v>
      </c>
      <c r="I57" s="17">
        <v>1.8100000000000002E-2</v>
      </c>
      <c r="J57" s="28" t="s">
        <v>427</v>
      </c>
      <c r="K57" s="73" t="s">
        <v>685</v>
      </c>
    </row>
    <row r="58" spans="1:11">
      <c r="A58" s="67" t="s">
        <v>66</v>
      </c>
      <c r="B58" s="27" t="s">
        <v>67</v>
      </c>
      <c r="C58" s="13" t="s">
        <v>578</v>
      </c>
      <c r="D58" s="13" t="s">
        <v>73</v>
      </c>
      <c r="E58" s="13" t="s">
        <v>72</v>
      </c>
      <c r="F58" s="13" t="s">
        <v>429</v>
      </c>
      <c r="G58" s="69" t="s">
        <v>539</v>
      </c>
      <c r="H58" s="18">
        <v>7.1500000000000004E-7</v>
      </c>
      <c r="I58" s="17">
        <v>4.6899999999999997E-2</v>
      </c>
      <c r="J58" s="28" t="s">
        <v>431</v>
      </c>
      <c r="K58" s="73" t="s">
        <v>695</v>
      </c>
    </row>
    <row r="59" spans="1:11">
      <c r="A59" s="67" t="s">
        <v>612</v>
      </c>
      <c r="B59" s="27" t="s">
        <v>584</v>
      </c>
      <c r="C59" s="13" t="s">
        <v>578</v>
      </c>
      <c r="D59" s="13" t="s">
        <v>170</v>
      </c>
      <c r="E59" s="13" t="s">
        <v>169</v>
      </c>
      <c r="F59" s="13" t="s">
        <v>430</v>
      </c>
      <c r="G59" s="69" t="s">
        <v>540</v>
      </c>
      <c r="H59" s="18">
        <v>2.21E-6</v>
      </c>
      <c r="I59" s="17">
        <v>4.2500000000000003E-2</v>
      </c>
      <c r="J59" s="28" t="s">
        <v>431</v>
      </c>
      <c r="K59" s="73" t="s">
        <v>695</v>
      </c>
    </row>
    <row r="60" spans="1:11">
      <c r="A60" s="67" t="s">
        <v>193</v>
      </c>
      <c r="B60" s="27" t="s">
        <v>194</v>
      </c>
      <c r="C60" s="13" t="s">
        <v>578</v>
      </c>
      <c r="D60" s="13" t="s">
        <v>192</v>
      </c>
      <c r="E60" s="13" t="s">
        <v>191</v>
      </c>
      <c r="F60" s="13" t="s">
        <v>440</v>
      </c>
      <c r="G60" s="69" t="s">
        <v>37</v>
      </c>
      <c r="H60" s="18">
        <v>1.44E-6</v>
      </c>
      <c r="I60" s="17">
        <v>4.7300000000000002E-2</v>
      </c>
      <c r="J60" s="28" t="s">
        <v>416</v>
      </c>
      <c r="K60" s="73" t="s">
        <v>695</v>
      </c>
    </row>
    <row r="61" spans="1:11">
      <c r="A61" s="67" t="s">
        <v>595</v>
      </c>
      <c r="B61" s="27" t="s">
        <v>156</v>
      </c>
      <c r="C61" s="13" t="s">
        <v>578</v>
      </c>
      <c r="D61" s="13" t="s">
        <v>158</v>
      </c>
      <c r="E61" s="13" t="s">
        <v>157</v>
      </c>
      <c r="F61" s="13" t="s">
        <v>441</v>
      </c>
      <c r="G61" s="69" t="s">
        <v>37</v>
      </c>
      <c r="H61" s="18">
        <v>2.0499999999999999E-6</v>
      </c>
      <c r="I61" s="17">
        <v>3.8300000000000001E-2</v>
      </c>
      <c r="J61" s="28" t="s">
        <v>676</v>
      </c>
      <c r="K61" s="73" t="s">
        <v>684</v>
      </c>
    </row>
    <row r="62" spans="1:11">
      <c r="A62" s="67" t="s">
        <v>595</v>
      </c>
      <c r="B62" s="27" t="s">
        <v>156</v>
      </c>
      <c r="C62" s="13" t="s">
        <v>578</v>
      </c>
      <c r="D62" s="13" t="s">
        <v>158</v>
      </c>
      <c r="E62" s="13" t="s">
        <v>157</v>
      </c>
      <c r="F62" s="13" t="s">
        <v>443</v>
      </c>
      <c r="G62" s="69" t="s">
        <v>37</v>
      </c>
      <c r="H62" s="18">
        <v>2.0499999999999999E-6</v>
      </c>
      <c r="I62" s="17">
        <v>3.8300000000000001E-2</v>
      </c>
      <c r="J62" s="28" t="s">
        <v>676</v>
      </c>
      <c r="K62" s="73" t="s">
        <v>687</v>
      </c>
    </row>
    <row r="63" spans="1:11">
      <c r="A63" s="67" t="s">
        <v>193</v>
      </c>
      <c r="B63" s="27" t="s">
        <v>194</v>
      </c>
      <c r="C63" s="13" t="s">
        <v>578</v>
      </c>
      <c r="D63" s="13" t="s">
        <v>196</v>
      </c>
      <c r="E63" s="13" t="s">
        <v>195</v>
      </c>
      <c r="F63" s="13" t="s">
        <v>444</v>
      </c>
      <c r="G63" s="69" t="s">
        <v>37</v>
      </c>
      <c r="H63" s="18">
        <v>1.0600000000000001E-8</v>
      </c>
      <c r="I63" s="17">
        <v>1.4E-3</v>
      </c>
      <c r="J63" s="28" t="s">
        <v>445</v>
      </c>
      <c r="K63" s="73" t="s">
        <v>695</v>
      </c>
    </row>
    <row r="64" spans="1:11">
      <c r="A64" s="67" t="s">
        <v>608</v>
      </c>
      <c r="B64" s="27" t="s">
        <v>614</v>
      </c>
      <c r="C64" s="13" t="s">
        <v>578</v>
      </c>
      <c r="D64" s="13" t="s">
        <v>53</v>
      </c>
      <c r="E64" s="13" t="s">
        <v>52</v>
      </c>
      <c r="F64" s="13" t="s">
        <v>446</v>
      </c>
      <c r="G64" s="69" t="s">
        <v>539</v>
      </c>
      <c r="H64" s="18">
        <v>3.8500000000000002E-7</v>
      </c>
      <c r="I64" s="17">
        <v>5.6100000000000004E-3</v>
      </c>
      <c r="J64" s="28" t="s">
        <v>656</v>
      </c>
      <c r="K64" s="73" t="s">
        <v>695</v>
      </c>
    </row>
    <row r="65" spans="1:11">
      <c r="A65" s="67" t="s">
        <v>595</v>
      </c>
      <c r="B65" s="27" t="s">
        <v>156</v>
      </c>
      <c r="C65" s="13" t="s">
        <v>578</v>
      </c>
      <c r="D65" s="13" t="s">
        <v>160</v>
      </c>
      <c r="E65" s="13" t="s">
        <v>159</v>
      </c>
      <c r="F65" s="13" t="s">
        <v>1189</v>
      </c>
      <c r="G65" s="69" t="s">
        <v>37</v>
      </c>
      <c r="H65" s="18">
        <v>3.2299999999999998E-8</v>
      </c>
      <c r="I65" s="17">
        <v>2.1199999999999999E-3</v>
      </c>
      <c r="J65" s="28" t="s">
        <v>458</v>
      </c>
      <c r="K65" s="73" t="s">
        <v>695</v>
      </c>
    </row>
    <row r="66" spans="1:11">
      <c r="A66" s="67" t="s">
        <v>595</v>
      </c>
      <c r="B66" s="27" t="s">
        <v>156</v>
      </c>
      <c r="C66" s="13" t="s">
        <v>578</v>
      </c>
      <c r="D66" s="13" t="s">
        <v>162</v>
      </c>
      <c r="E66" s="13" t="s">
        <v>161</v>
      </c>
      <c r="F66" s="13" t="s">
        <v>464</v>
      </c>
      <c r="G66" s="69" t="s">
        <v>37</v>
      </c>
      <c r="H66" s="18">
        <v>6.2600000000000002E-7</v>
      </c>
      <c r="I66" s="17">
        <v>1.6400000000000001E-2</v>
      </c>
      <c r="J66" s="28" t="s">
        <v>465</v>
      </c>
      <c r="K66" s="73" t="s">
        <v>695</v>
      </c>
    </row>
    <row r="67" spans="1:11">
      <c r="A67" s="67" t="s">
        <v>595</v>
      </c>
      <c r="B67" s="27" t="s">
        <v>156</v>
      </c>
      <c r="C67" s="13" t="s">
        <v>578</v>
      </c>
      <c r="D67" s="13" t="s">
        <v>164</v>
      </c>
      <c r="E67" s="13" t="s">
        <v>163</v>
      </c>
      <c r="F67" s="13" t="s">
        <v>467</v>
      </c>
      <c r="G67" s="69" t="s">
        <v>37</v>
      </c>
      <c r="H67" s="18">
        <v>1.5400000000000001E-6</v>
      </c>
      <c r="I67" s="17">
        <v>3.3599999999999998E-2</v>
      </c>
      <c r="J67" s="28" t="s">
        <v>658</v>
      </c>
      <c r="K67" s="73" t="s">
        <v>695</v>
      </c>
    </row>
    <row r="68" spans="1:11">
      <c r="A68" s="67" t="s">
        <v>546</v>
      </c>
      <c r="B68" s="27" t="s">
        <v>188</v>
      </c>
      <c r="C68" s="13" t="s">
        <v>578</v>
      </c>
      <c r="D68" s="13" t="s">
        <v>190</v>
      </c>
      <c r="E68" s="13" t="s">
        <v>189</v>
      </c>
      <c r="F68" s="13" t="s">
        <v>470</v>
      </c>
      <c r="G68" s="69" t="s">
        <v>540</v>
      </c>
      <c r="H68" s="18">
        <v>5.2099999999999997E-7</v>
      </c>
      <c r="I68" s="17">
        <v>3.3300000000000003E-2</v>
      </c>
      <c r="J68" s="28" t="s">
        <v>698</v>
      </c>
      <c r="K68" s="73" t="s">
        <v>684</v>
      </c>
    </row>
    <row r="69" spans="1:11" s="5" customFormat="1">
      <c r="A69" s="67" t="s">
        <v>546</v>
      </c>
      <c r="B69" s="27" t="s">
        <v>188</v>
      </c>
      <c r="C69" s="13" t="s">
        <v>578</v>
      </c>
      <c r="D69" s="13" t="s">
        <v>190</v>
      </c>
      <c r="E69" s="13" t="s">
        <v>189</v>
      </c>
      <c r="F69" s="13" t="s">
        <v>472</v>
      </c>
      <c r="G69" s="69" t="s">
        <v>540</v>
      </c>
      <c r="H69" s="18">
        <v>5.2099999999999997E-7</v>
      </c>
      <c r="I69" s="17">
        <v>3.3300000000000003E-2</v>
      </c>
      <c r="J69" s="28" t="s">
        <v>697</v>
      </c>
      <c r="K69" s="74" t="s">
        <v>688</v>
      </c>
    </row>
    <row r="70" spans="1:11">
      <c r="A70" s="67" t="s">
        <v>606</v>
      </c>
      <c r="B70" s="27" t="s">
        <v>530</v>
      </c>
      <c r="C70" s="13" t="s">
        <v>578</v>
      </c>
      <c r="D70" s="2" t="s">
        <v>7</v>
      </c>
      <c r="E70" s="2" t="s">
        <v>6</v>
      </c>
      <c r="F70" s="2" t="s">
        <v>475</v>
      </c>
      <c r="G70" s="67" t="s">
        <v>550</v>
      </c>
      <c r="H70" s="22">
        <v>8.5799999999999998E-7</v>
      </c>
      <c r="I70" s="10">
        <v>3.7499999999999999E-2</v>
      </c>
      <c r="J70" s="28" t="s">
        <v>476</v>
      </c>
      <c r="K70" s="73" t="s">
        <v>695</v>
      </c>
    </row>
    <row r="71" spans="1:11">
      <c r="A71" s="67" t="s">
        <v>610</v>
      </c>
      <c r="B71" s="27" t="s">
        <v>534</v>
      </c>
      <c r="C71" s="13" t="s">
        <v>578</v>
      </c>
      <c r="D71" s="13" t="s">
        <v>166</v>
      </c>
      <c r="E71" s="13" t="s">
        <v>165</v>
      </c>
      <c r="F71" s="13" t="s">
        <v>413</v>
      </c>
      <c r="G71" s="69" t="s">
        <v>37</v>
      </c>
      <c r="H71" s="18">
        <v>1.2E-9</v>
      </c>
      <c r="I71" s="17">
        <v>1.5699999999999999E-4</v>
      </c>
      <c r="J71" s="28" t="s">
        <v>662</v>
      </c>
      <c r="K71" s="73" t="s">
        <v>695</v>
      </c>
    </row>
    <row r="72" spans="1:11">
      <c r="A72" s="67" t="s">
        <v>611</v>
      </c>
      <c r="B72" s="27" t="s">
        <v>551</v>
      </c>
      <c r="C72" s="13" t="s">
        <v>578</v>
      </c>
      <c r="D72" s="13" t="s">
        <v>11</v>
      </c>
      <c r="E72" s="13" t="s">
        <v>10</v>
      </c>
      <c r="F72" s="13" t="s">
        <v>480</v>
      </c>
      <c r="G72" s="69" t="s">
        <v>550</v>
      </c>
      <c r="H72" s="18">
        <v>3.5900000000000003E-7</v>
      </c>
      <c r="I72" s="17">
        <v>2.3599999999999999E-2</v>
      </c>
      <c r="J72" s="28" t="s">
        <v>481</v>
      </c>
      <c r="K72" s="73" t="s">
        <v>695</v>
      </c>
    </row>
    <row r="73" spans="1:11">
      <c r="A73" s="67" t="s">
        <v>66</v>
      </c>
      <c r="B73" s="27" t="s">
        <v>67</v>
      </c>
      <c r="C73" s="13" t="s">
        <v>578</v>
      </c>
      <c r="D73" s="13" t="s">
        <v>69</v>
      </c>
      <c r="E73" s="13" t="s">
        <v>68</v>
      </c>
      <c r="F73" s="13" t="s">
        <v>482</v>
      </c>
      <c r="G73" s="69" t="s">
        <v>37</v>
      </c>
      <c r="H73" s="18">
        <v>5.5199999999999997E-7</v>
      </c>
      <c r="I73" s="17">
        <v>2.41E-2</v>
      </c>
      <c r="J73" s="28" t="s">
        <v>483</v>
      </c>
      <c r="K73" s="73" t="s">
        <v>695</v>
      </c>
    </row>
    <row r="74" spans="1:11">
      <c r="A74" s="67" t="s">
        <v>1181</v>
      </c>
      <c r="B74" s="27" t="s">
        <v>615</v>
      </c>
      <c r="C74" s="13" t="s">
        <v>578</v>
      </c>
      <c r="D74" s="13" t="s">
        <v>34</v>
      </c>
      <c r="E74" s="13" t="s">
        <v>33</v>
      </c>
      <c r="F74" s="13" t="s">
        <v>484</v>
      </c>
      <c r="G74" s="69" t="s">
        <v>552</v>
      </c>
      <c r="H74" s="18">
        <v>9.9499999999999998E-8</v>
      </c>
      <c r="I74" s="17">
        <v>3.13E-3</v>
      </c>
      <c r="J74" s="28" t="s">
        <v>656</v>
      </c>
      <c r="K74" s="73" t="s">
        <v>695</v>
      </c>
    </row>
    <row r="75" spans="1:11">
      <c r="A75" s="67" t="s">
        <v>595</v>
      </c>
      <c r="B75" s="27" t="s">
        <v>156</v>
      </c>
      <c r="C75" s="13" t="s">
        <v>578</v>
      </c>
      <c r="D75" s="13" t="s">
        <v>168</v>
      </c>
      <c r="E75" s="13" t="s">
        <v>167</v>
      </c>
      <c r="F75" s="13" t="s">
        <v>487</v>
      </c>
      <c r="G75" s="69" t="s">
        <v>37</v>
      </c>
      <c r="H75" s="18">
        <v>3.2399999999999999E-7</v>
      </c>
      <c r="I75" s="17">
        <v>1.06E-2</v>
      </c>
      <c r="J75" s="28" t="s">
        <v>488</v>
      </c>
      <c r="K75" s="73" t="s">
        <v>695</v>
      </c>
    </row>
    <row r="76" spans="1:11">
      <c r="A76" s="67" t="s">
        <v>543</v>
      </c>
      <c r="B76" s="27" t="s">
        <v>209</v>
      </c>
      <c r="C76" s="13" t="s">
        <v>578</v>
      </c>
      <c r="D76" s="13" t="s">
        <v>211</v>
      </c>
      <c r="E76" s="13" t="s">
        <v>210</v>
      </c>
      <c r="F76" s="13" t="s">
        <v>490</v>
      </c>
      <c r="G76" s="69" t="s">
        <v>37</v>
      </c>
      <c r="H76" s="18">
        <v>1.4499999999999999E-7</v>
      </c>
      <c r="I76" s="17">
        <v>1.9099999999999999E-2</v>
      </c>
      <c r="J76" s="28" t="s">
        <v>491</v>
      </c>
      <c r="K76" s="73" t="s">
        <v>689</v>
      </c>
    </row>
    <row r="77" spans="1:11">
      <c r="A77" s="67" t="s">
        <v>543</v>
      </c>
      <c r="B77" s="27" t="s">
        <v>209</v>
      </c>
      <c r="C77" s="13" t="s">
        <v>578</v>
      </c>
      <c r="D77" s="13" t="s">
        <v>211</v>
      </c>
      <c r="E77" s="13" t="s">
        <v>210</v>
      </c>
      <c r="F77" s="13" t="s">
        <v>562</v>
      </c>
      <c r="G77" s="69" t="s">
        <v>37</v>
      </c>
      <c r="H77" s="18">
        <v>1.4499999999999999E-7</v>
      </c>
      <c r="I77" s="17">
        <v>1.9099999999999999E-2</v>
      </c>
      <c r="J77" s="37" t="s">
        <v>566</v>
      </c>
      <c r="K77" s="73" t="s">
        <v>684</v>
      </c>
    </row>
    <row r="78" spans="1:11">
      <c r="A78" s="67" t="s">
        <v>395</v>
      </c>
      <c r="B78" s="27" t="s">
        <v>396</v>
      </c>
      <c r="C78" s="13" t="s">
        <v>578</v>
      </c>
      <c r="D78" s="2" t="s">
        <v>567</v>
      </c>
      <c r="E78" s="13" t="s">
        <v>390</v>
      </c>
      <c r="F78" s="2" t="s">
        <v>563</v>
      </c>
      <c r="G78" s="69" t="s">
        <v>540</v>
      </c>
      <c r="H78" s="26">
        <v>2.0153509999999999E-8</v>
      </c>
      <c r="I78" s="17">
        <v>2.6427299999999998E-3</v>
      </c>
      <c r="J78" s="28" t="s">
        <v>1204</v>
      </c>
      <c r="K78" s="73" t="s">
        <v>695</v>
      </c>
    </row>
    <row r="79" spans="1:11">
      <c r="A79" s="67" t="s">
        <v>605</v>
      </c>
      <c r="B79" s="27" t="s">
        <v>178</v>
      </c>
      <c r="C79" s="13" t="s">
        <v>578</v>
      </c>
      <c r="D79" s="13" t="s">
        <v>180</v>
      </c>
      <c r="E79" s="13" t="s">
        <v>179</v>
      </c>
      <c r="F79" s="13" t="s">
        <v>494</v>
      </c>
      <c r="G79" s="69" t="s">
        <v>37</v>
      </c>
      <c r="H79" s="18">
        <v>5.7700000000000001E-8</v>
      </c>
      <c r="I79" s="17">
        <v>3.7799999999999999E-3</v>
      </c>
      <c r="J79" s="28" t="s">
        <v>495</v>
      </c>
      <c r="K79" s="73" t="s">
        <v>695</v>
      </c>
    </row>
    <row r="80" spans="1:11">
      <c r="A80" s="69" t="s">
        <v>612</v>
      </c>
      <c r="B80" s="27" t="s">
        <v>584</v>
      </c>
      <c r="C80" s="13" t="s">
        <v>578</v>
      </c>
      <c r="D80" s="13" t="s">
        <v>172</v>
      </c>
      <c r="E80" s="13" t="s">
        <v>171</v>
      </c>
      <c r="F80" s="13" t="s">
        <v>496</v>
      </c>
      <c r="G80" s="69" t="s">
        <v>540</v>
      </c>
      <c r="H80" s="18">
        <v>2.7000000000000001E-7</v>
      </c>
      <c r="I80" s="17">
        <v>1.18E-2</v>
      </c>
      <c r="J80" s="28" t="s">
        <v>416</v>
      </c>
      <c r="K80" s="73" t="s">
        <v>695</v>
      </c>
    </row>
    <row r="81" spans="1:11">
      <c r="A81" s="69" t="s">
        <v>1182</v>
      </c>
      <c r="B81" s="27" t="s">
        <v>616</v>
      </c>
      <c r="C81" s="13" t="s">
        <v>578</v>
      </c>
      <c r="D81" s="13" t="s">
        <v>71</v>
      </c>
      <c r="E81" s="13" t="s">
        <v>70</v>
      </c>
      <c r="F81" s="13" t="s">
        <v>498</v>
      </c>
      <c r="G81" s="69" t="s">
        <v>553</v>
      </c>
      <c r="H81" s="18">
        <v>1.41E-10</v>
      </c>
      <c r="I81" s="71">
        <v>1.8499999999999999E-5</v>
      </c>
      <c r="J81" s="28" t="s">
        <v>677</v>
      </c>
      <c r="K81" s="73" t="s">
        <v>695</v>
      </c>
    </row>
    <row r="82" spans="1:11">
      <c r="A82" s="69" t="s">
        <v>607</v>
      </c>
      <c r="B82" s="27" t="s">
        <v>614</v>
      </c>
      <c r="C82" s="13" t="s">
        <v>578</v>
      </c>
      <c r="D82" s="13" t="s">
        <v>56</v>
      </c>
      <c r="E82" s="13" t="s">
        <v>55</v>
      </c>
      <c r="F82" s="13" t="s">
        <v>501</v>
      </c>
      <c r="G82" s="69" t="s">
        <v>552</v>
      </c>
      <c r="H82" s="18">
        <v>1.1899999999999999E-7</v>
      </c>
      <c r="I82" s="17">
        <v>3.13E-3</v>
      </c>
      <c r="J82" s="28" t="s">
        <v>416</v>
      </c>
      <c r="K82" s="73" t="s">
        <v>695</v>
      </c>
    </row>
    <row r="83" spans="1:11">
      <c r="A83" s="67" t="s">
        <v>605</v>
      </c>
      <c r="B83" s="27" t="s">
        <v>178</v>
      </c>
      <c r="C83" s="13" t="s">
        <v>578</v>
      </c>
      <c r="D83" s="13" t="s">
        <v>182</v>
      </c>
      <c r="E83" s="13" t="s">
        <v>181</v>
      </c>
      <c r="F83" s="13" t="s">
        <v>411</v>
      </c>
      <c r="G83" s="69" t="s">
        <v>37</v>
      </c>
      <c r="H83" s="18">
        <v>3.4200000000000002E-7</v>
      </c>
      <c r="I83" s="17">
        <v>1.12E-2</v>
      </c>
      <c r="J83" s="28" t="s">
        <v>678</v>
      </c>
      <c r="K83" s="73" t="s">
        <v>695</v>
      </c>
    </row>
    <row r="84" spans="1:11">
      <c r="A84" s="69" t="s">
        <v>587</v>
      </c>
      <c r="B84" s="27" t="s">
        <v>588</v>
      </c>
      <c r="C84" s="13" t="s">
        <v>578</v>
      </c>
      <c r="D84" s="13" t="s">
        <v>224</v>
      </c>
      <c r="E84" s="13" t="s">
        <v>223</v>
      </c>
      <c r="F84" s="13" t="s">
        <v>511</v>
      </c>
      <c r="G84" s="69" t="s">
        <v>540</v>
      </c>
      <c r="H84" s="18">
        <v>3.41E-6</v>
      </c>
      <c r="I84" s="17">
        <v>4.9700000000000001E-2</v>
      </c>
      <c r="J84" s="28" t="s">
        <v>656</v>
      </c>
      <c r="K84" s="73" t="s">
        <v>695</v>
      </c>
    </row>
    <row r="85" spans="1:11">
      <c r="A85" s="67" t="s">
        <v>605</v>
      </c>
      <c r="B85" s="27" t="s">
        <v>178</v>
      </c>
      <c r="C85" s="13" t="s">
        <v>578</v>
      </c>
      <c r="D85" s="13" t="s">
        <v>184</v>
      </c>
      <c r="E85" s="13" t="s">
        <v>183</v>
      </c>
      <c r="F85" s="13" t="s">
        <v>517</v>
      </c>
      <c r="G85" s="69" t="s">
        <v>37</v>
      </c>
      <c r="H85" s="18">
        <v>1.4399999999999999E-7</v>
      </c>
      <c r="I85" s="17">
        <v>6.3E-3</v>
      </c>
      <c r="J85" s="28" t="s">
        <v>659</v>
      </c>
      <c r="K85" s="73" t="s">
        <v>695</v>
      </c>
    </row>
    <row r="86" spans="1:11">
      <c r="A86" s="67" t="s">
        <v>604</v>
      </c>
      <c r="B86" s="27" t="s">
        <v>152</v>
      </c>
      <c r="C86" s="13" t="s">
        <v>578</v>
      </c>
      <c r="D86" s="13" t="s">
        <v>151</v>
      </c>
      <c r="E86" s="13" t="s">
        <v>150</v>
      </c>
      <c r="F86" s="13" t="s">
        <v>522</v>
      </c>
      <c r="G86" s="69" t="s">
        <v>37</v>
      </c>
      <c r="H86" s="18">
        <v>1.5399999999999999E-8</v>
      </c>
      <c r="I86" s="17">
        <v>2.0200000000000001E-3</v>
      </c>
      <c r="J86" s="28" t="s">
        <v>660</v>
      </c>
      <c r="K86" s="73" t="s">
        <v>695</v>
      </c>
    </row>
    <row r="87" spans="1:11" ht="15.75" thickBot="1">
      <c r="A87" s="40" t="s">
        <v>612</v>
      </c>
      <c r="B87" s="36" t="s">
        <v>584</v>
      </c>
      <c r="C87" s="16" t="s">
        <v>578</v>
      </c>
      <c r="D87" s="16" t="s">
        <v>174</v>
      </c>
      <c r="E87" s="16" t="s">
        <v>173</v>
      </c>
      <c r="F87" s="16" t="s">
        <v>527</v>
      </c>
      <c r="G87" s="40" t="s">
        <v>540</v>
      </c>
      <c r="H87" s="20">
        <v>2.0499999999999999E-6</v>
      </c>
      <c r="I87" s="19">
        <v>4.2500000000000003E-2</v>
      </c>
      <c r="J87" s="38" t="s">
        <v>661</v>
      </c>
      <c r="K87" s="36" t="s">
        <v>695</v>
      </c>
    </row>
    <row r="88" spans="1:11">
      <c r="A88" s="172" t="s">
        <v>560</v>
      </c>
      <c r="B88" s="168"/>
      <c r="C88" s="168"/>
      <c r="D88" s="168"/>
      <c r="E88" s="168"/>
      <c r="F88" s="168"/>
      <c r="G88" s="168"/>
      <c r="H88" s="168"/>
      <c r="I88" s="168"/>
      <c r="J88" s="168"/>
    </row>
    <row r="89" spans="1:11">
      <c r="A89" s="67" t="s">
        <v>1209</v>
      </c>
    </row>
    <row r="90" spans="1:11">
      <c r="A90" s="67" t="s">
        <v>1208</v>
      </c>
      <c r="E90" s="13"/>
      <c r="F90" s="13"/>
      <c r="G90" s="23"/>
    </row>
    <row r="91" spans="1:11">
      <c r="E91" s="13"/>
      <c r="F91" s="13"/>
      <c r="G91" s="23"/>
    </row>
    <row r="92" spans="1:11">
      <c r="E92" s="13"/>
      <c r="F92" s="13"/>
      <c r="G92" s="23"/>
    </row>
    <row r="93" spans="1:11">
      <c r="E93" s="13"/>
      <c r="F93" s="13"/>
      <c r="G93" s="23"/>
    </row>
    <row r="94" spans="1:11">
      <c r="E94" s="13"/>
      <c r="F94" s="25"/>
      <c r="G94" s="23"/>
    </row>
    <row r="95" spans="1:11">
      <c r="E95" s="13"/>
      <c r="F95" s="25"/>
      <c r="G95" s="23"/>
    </row>
    <row r="96" spans="1:11">
      <c r="E96" s="13"/>
      <c r="F96" s="25"/>
      <c r="G96" s="23"/>
    </row>
    <row r="97" spans="5:7">
      <c r="E97" s="13"/>
      <c r="F97" s="25"/>
      <c r="G97" s="23"/>
    </row>
    <row r="98" spans="5:7">
      <c r="E98" s="13"/>
      <c r="F98" s="25"/>
      <c r="G98" s="23"/>
    </row>
    <row r="99" spans="5:7">
      <c r="F99" s="25"/>
    </row>
    <row r="100" spans="5:7">
      <c r="F100" s="25"/>
    </row>
    <row r="101" spans="5:7">
      <c r="F101" s="25"/>
    </row>
    <row r="102" spans="5:7">
      <c r="F102" s="25"/>
    </row>
    <row r="103" spans="5:7">
      <c r="F103" s="25"/>
    </row>
    <row r="104" spans="5:7">
      <c r="F104" s="25"/>
    </row>
    <row r="105" spans="5:7">
      <c r="F105" s="25"/>
    </row>
    <row r="106" spans="5:7">
      <c r="F106" s="25"/>
    </row>
    <row r="107" spans="5:7">
      <c r="F107" s="24"/>
    </row>
    <row r="108" spans="5:7">
      <c r="F108" s="25"/>
    </row>
    <row r="109" spans="5:7">
      <c r="F109" s="25"/>
    </row>
    <row r="110" spans="5:7">
      <c r="F110" s="25"/>
    </row>
    <row r="111" spans="5:7">
      <c r="F111" s="25"/>
    </row>
    <row r="112" spans="5:7">
      <c r="F112" s="25"/>
    </row>
    <row r="113" spans="6:6">
      <c r="F113" s="25"/>
    </row>
    <row r="114" spans="6:6">
      <c r="F114" s="25"/>
    </row>
    <row r="115" spans="6:6">
      <c r="F115" s="25"/>
    </row>
    <row r="116" spans="6:6">
      <c r="F116" s="25"/>
    </row>
    <row r="117" spans="6:6">
      <c r="F117" s="25"/>
    </row>
    <row r="118" spans="6:6">
      <c r="F118" s="25"/>
    </row>
    <row r="119" spans="6:6">
      <c r="F119" s="25"/>
    </row>
    <row r="120" spans="6:6">
      <c r="F120" s="25"/>
    </row>
    <row r="121" spans="6:6">
      <c r="F121" s="25"/>
    </row>
    <row r="122" spans="6:6">
      <c r="F122" s="25"/>
    </row>
    <row r="123" spans="6:6">
      <c r="F123" s="25"/>
    </row>
    <row r="124" spans="6:6">
      <c r="F124" s="25"/>
    </row>
    <row r="125" spans="6:6">
      <c r="F125" s="24"/>
    </row>
    <row r="126" spans="6:6">
      <c r="F126" s="24"/>
    </row>
    <row r="127" spans="6:6">
      <c r="F127" s="24"/>
    </row>
    <row r="128" spans="6:6">
      <c r="F128" s="24"/>
    </row>
    <row r="129" spans="6:6">
      <c r="F129" s="25"/>
    </row>
    <row r="130" spans="6:6">
      <c r="F130" s="25"/>
    </row>
    <row r="131" spans="6:6">
      <c r="F131" s="25"/>
    </row>
    <row r="132" spans="6:6">
      <c r="F132" s="25"/>
    </row>
  </sheetData>
  <autoFilter ref="A2:K2" xr:uid="{00000000-0009-0000-0000-000006000000}"/>
  <mergeCells count="2">
    <mergeCell ref="A1:J1"/>
    <mergeCell ref="A88:J88"/>
  </mergeCells>
  <conditionalFormatting sqref="F110 F112 F114 F116 F118 F120 F122">
    <cfRule type="duplicateValues" dxfId="47" priority="37"/>
  </conditionalFormatting>
  <conditionalFormatting sqref="F111 F113 F115 F117 F119 F121">
    <cfRule type="duplicateValues" dxfId="46" priority="33"/>
  </conditionalFormatting>
  <conditionalFormatting sqref="F126">
    <cfRule type="duplicateValues" dxfId="45" priority="29"/>
  </conditionalFormatting>
  <conditionalFormatting sqref="F126">
    <cfRule type="duplicateValues" dxfId="44" priority="28"/>
  </conditionalFormatting>
  <conditionalFormatting sqref="F126">
    <cfRule type="duplicateValues" dxfId="43" priority="27"/>
  </conditionalFormatting>
  <conditionalFormatting sqref="F126">
    <cfRule type="duplicateValues" dxfId="42" priority="30"/>
  </conditionalFormatting>
  <conditionalFormatting sqref="F127">
    <cfRule type="duplicateValues" dxfId="41" priority="25"/>
  </conditionalFormatting>
  <conditionalFormatting sqref="F127">
    <cfRule type="duplicateValues" dxfId="40" priority="24"/>
  </conditionalFormatting>
  <conditionalFormatting sqref="F127">
    <cfRule type="duplicateValues" dxfId="39" priority="23"/>
  </conditionalFormatting>
  <conditionalFormatting sqref="F127">
    <cfRule type="duplicateValues" dxfId="38" priority="26"/>
  </conditionalFormatting>
  <conditionalFormatting sqref="F128">
    <cfRule type="duplicateValues" dxfId="37" priority="21"/>
  </conditionalFormatting>
  <conditionalFormatting sqref="F128">
    <cfRule type="duplicateValues" dxfId="36" priority="20"/>
  </conditionalFormatting>
  <conditionalFormatting sqref="F128">
    <cfRule type="duplicateValues" dxfId="35" priority="19"/>
  </conditionalFormatting>
  <conditionalFormatting sqref="F128">
    <cfRule type="duplicateValues" dxfId="34" priority="22"/>
  </conditionalFormatting>
  <conditionalFormatting sqref="F123:F125 F129:F132">
    <cfRule type="duplicateValues" dxfId="33" priority="39"/>
  </conditionalFormatting>
  <conditionalFormatting sqref="F110:F132">
    <cfRule type="duplicateValues" dxfId="32" priority="42"/>
  </conditionalFormatting>
  <conditionalFormatting sqref="F133:F1048576 F1:F87 F93 F89:F91">
    <cfRule type="duplicateValues" dxfId="31" priority="4287"/>
  </conditionalFormatting>
  <conditionalFormatting sqref="F93 F1:F87 F89:F91">
    <cfRule type="duplicateValues" dxfId="30" priority="44"/>
  </conditionalFormatting>
  <conditionalFormatting sqref="F110">
    <cfRule type="duplicateValues" dxfId="29" priority="36"/>
  </conditionalFormatting>
  <conditionalFormatting sqref="F110">
    <cfRule type="duplicateValues" dxfId="28" priority="35"/>
  </conditionalFormatting>
  <conditionalFormatting sqref="F110">
    <cfRule type="duplicateValues" dxfId="27" priority="38"/>
  </conditionalFormatting>
  <conditionalFormatting sqref="F111">
    <cfRule type="duplicateValues" dxfId="26" priority="32"/>
  </conditionalFormatting>
  <conditionalFormatting sqref="F111">
    <cfRule type="duplicateValues" dxfId="25" priority="31"/>
  </conditionalFormatting>
  <conditionalFormatting sqref="F111">
    <cfRule type="duplicateValues" dxfId="24" priority="34"/>
  </conditionalFormatting>
  <conditionalFormatting sqref="F123:F125">
    <cfRule type="duplicateValues" dxfId="23" priority="40"/>
  </conditionalFormatting>
  <conditionalFormatting sqref="F123:F125">
    <cfRule type="duplicateValues" dxfId="22" priority="41"/>
  </conditionalFormatting>
  <conditionalFormatting sqref="F123:F125">
    <cfRule type="duplicateValues" dxfId="21" priority="43"/>
  </conditionalFormatting>
  <conditionalFormatting sqref="F110:F1048576 F1:F87 F93 F89:F91">
    <cfRule type="duplicateValues" dxfId="20" priority="18"/>
  </conditionalFormatting>
  <conditionalFormatting sqref="F96 F98 F100 F102 F104 F106 F108">
    <cfRule type="duplicateValues" dxfId="19" priority="11"/>
  </conditionalFormatting>
  <conditionalFormatting sqref="F96">
    <cfRule type="duplicateValues" dxfId="18" priority="10"/>
  </conditionalFormatting>
  <conditionalFormatting sqref="F96">
    <cfRule type="duplicateValues" dxfId="17" priority="9"/>
  </conditionalFormatting>
  <conditionalFormatting sqref="F96">
    <cfRule type="duplicateValues" dxfId="16" priority="12"/>
  </conditionalFormatting>
  <conditionalFormatting sqref="F97 F99 F101 F103 F105 F107 F109">
    <cfRule type="duplicateValues" dxfId="15" priority="7"/>
  </conditionalFormatting>
  <conditionalFormatting sqref="F97">
    <cfRule type="duplicateValues" dxfId="14" priority="6"/>
  </conditionalFormatting>
  <conditionalFormatting sqref="F97">
    <cfRule type="duplicateValues" dxfId="13" priority="5"/>
  </conditionalFormatting>
  <conditionalFormatting sqref="F97">
    <cfRule type="duplicateValues" dxfId="12" priority="8"/>
  </conditionalFormatting>
  <conditionalFormatting sqref="F94:F95">
    <cfRule type="duplicateValues" dxfId="11" priority="13"/>
  </conditionalFormatting>
  <conditionalFormatting sqref="F94:F95">
    <cfRule type="duplicateValues" dxfId="10" priority="14"/>
  </conditionalFormatting>
  <conditionalFormatting sqref="F94:F95">
    <cfRule type="duplicateValues" dxfId="9" priority="15"/>
  </conditionalFormatting>
  <conditionalFormatting sqref="F94:F109">
    <cfRule type="duplicateValues" dxfId="8" priority="16"/>
  </conditionalFormatting>
  <conditionalFormatting sqref="F94:F95">
    <cfRule type="duplicateValues" dxfId="7" priority="17"/>
  </conditionalFormatting>
  <conditionalFormatting sqref="F94:F109">
    <cfRule type="duplicateValues" dxfId="6" priority="4"/>
  </conditionalFormatting>
  <conditionalFormatting sqref="F94:F109">
    <cfRule type="duplicateValues" dxfId="5" priority="3"/>
  </conditionalFormatting>
  <conditionalFormatting sqref="F93:F1048576 F1:F87 F89:F91">
    <cfRule type="duplicateValues" dxfId="4" priority="2"/>
  </conditionalFormatting>
  <conditionalFormatting sqref="D1:D1048576">
    <cfRule type="duplicateValues" dxfId="3" priority="1"/>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66"/>
  <sheetViews>
    <sheetView workbookViewId="0">
      <selection activeCell="G29" sqref="G29"/>
    </sheetView>
  </sheetViews>
  <sheetFormatPr defaultColWidth="11.42578125" defaultRowHeight="15"/>
  <cols>
    <col min="1" max="1" width="14.140625" style="131" bestFit="1" customWidth="1"/>
    <col min="2" max="2" width="34.7109375" style="134" bestFit="1" customWidth="1"/>
    <col min="3" max="3" width="15.7109375" style="131" bestFit="1" customWidth="1"/>
    <col min="4" max="4" width="50.140625" style="131" customWidth="1"/>
  </cols>
  <sheetData>
    <row r="1" spans="1:4" s="134" customFormat="1" ht="15.75" thickBot="1">
      <c r="A1" s="181" t="s">
        <v>1214</v>
      </c>
      <c r="B1" s="181"/>
      <c r="C1" s="181"/>
      <c r="D1" s="181"/>
    </row>
    <row r="2" spans="1:4" s="134" customFormat="1">
      <c r="A2" s="160" t="s">
        <v>1191</v>
      </c>
      <c r="B2" s="81" t="s">
        <v>226</v>
      </c>
      <c r="C2" s="159" t="s">
        <v>1200</v>
      </c>
      <c r="D2" s="133" t="s">
        <v>1193</v>
      </c>
    </row>
    <row r="3" spans="1:4">
      <c r="A3" s="132" t="s">
        <v>579</v>
      </c>
      <c r="B3" s="79" t="s">
        <v>401</v>
      </c>
      <c r="C3" s="132">
        <v>5</v>
      </c>
      <c r="D3" s="140">
        <v>2.1618754509999998</v>
      </c>
    </row>
    <row r="4" spans="1:4">
      <c r="A4" s="17" t="s">
        <v>579</v>
      </c>
      <c r="B4" s="135" t="s">
        <v>569</v>
      </c>
      <c r="C4" s="17">
        <v>4</v>
      </c>
      <c r="D4" s="137">
        <v>1.6509207589999999</v>
      </c>
    </row>
    <row r="5" spans="1:4">
      <c r="A5" s="17" t="s">
        <v>579</v>
      </c>
      <c r="B5" s="135" t="s">
        <v>409</v>
      </c>
      <c r="C5" s="17">
        <v>4</v>
      </c>
      <c r="D5" s="137">
        <v>5.6463525959999998</v>
      </c>
    </row>
    <row r="6" spans="1:4">
      <c r="A6" s="17" t="s">
        <v>579</v>
      </c>
      <c r="B6" s="135" t="s">
        <v>403</v>
      </c>
      <c r="C6" s="17">
        <v>7</v>
      </c>
      <c r="D6" s="137">
        <v>6.089044414</v>
      </c>
    </row>
    <row r="7" spans="1:4">
      <c r="A7" s="17" t="s">
        <v>579</v>
      </c>
      <c r="B7" s="135" t="s">
        <v>406</v>
      </c>
      <c r="C7" s="17">
        <v>1</v>
      </c>
      <c r="D7" s="137">
        <v>1.771088684</v>
      </c>
    </row>
    <row r="8" spans="1:4">
      <c r="A8" s="17" t="s">
        <v>579</v>
      </c>
      <c r="B8" s="135" t="s">
        <v>1199</v>
      </c>
      <c r="C8" s="17">
        <v>5</v>
      </c>
      <c r="D8" s="137">
        <v>1.512370778</v>
      </c>
    </row>
    <row r="9" spans="1:4">
      <c r="A9" s="17" t="s">
        <v>579</v>
      </c>
      <c r="B9" s="135" t="s">
        <v>1197</v>
      </c>
      <c r="C9" s="17">
        <v>1</v>
      </c>
      <c r="D9" s="137">
        <v>0.30631074800000002</v>
      </c>
    </row>
    <row r="10" spans="1:4">
      <c r="A10" s="17" t="s">
        <v>579</v>
      </c>
      <c r="B10" s="135" t="s">
        <v>1195</v>
      </c>
      <c r="C10" s="17">
        <v>4</v>
      </c>
      <c r="D10" s="137">
        <v>2.3012252439999998</v>
      </c>
    </row>
    <row r="11" spans="1:4">
      <c r="A11" s="17" t="s">
        <v>579</v>
      </c>
      <c r="B11" s="135" t="s">
        <v>1196</v>
      </c>
      <c r="C11" s="17">
        <v>3</v>
      </c>
      <c r="D11" s="137">
        <v>7.1760793000000003E-2</v>
      </c>
    </row>
    <row r="12" spans="1:4">
      <c r="A12" s="17" t="s">
        <v>579</v>
      </c>
      <c r="B12" s="135" t="s">
        <v>595</v>
      </c>
      <c r="C12" s="17">
        <v>1</v>
      </c>
      <c r="D12" s="137">
        <v>0</v>
      </c>
    </row>
    <row r="13" spans="1:4">
      <c r="A13" s="17" t="s">
        <v>579</v>
      </c>
      <c r="B13" s="135" t="s">
        <v>402</v>
      </c>
      <c r="C13" s="17">
        <v>3</v>
      </c>
      <c r="D13" s="137">
        <v>1.8035944180000001</v>
      </c>
    </row>
    <row r="14" spans="1:4">
      <c r="A14" s="17" t="s">
        <v>579</v>
      </c>
      <c r="B14" s="135" t="s">
        <v>1194</v>
      </c>
      <c r="C14" s="17">
        <v>1</v>
      </c>
      <c r="D14" s="137">
        <v>0</v>
      </c>
    </row>
    <row r="15" spans="1:4">
      <c r="A15" s="17" t="s">
        <v>580</v>
      </c>
      <c r="B15" s="135" t="s">
        <v>407</v>
      </c>
      <c r="C15" s="17">
        <v>5</v>
      </c>
      <c r="D15" s="138">
        <v>1.21622464632787E-2</v>
      </c>
    </row>
    <row r="16" spans="1:4">
      <c r="A16" s="17" t="s">
        <v>580</v>
      </c>
      <c r="B16" s="135" t="s">
        <v>401</v>
      </c>
      <c r="C16" s="17">
        <v>10</v>
      </c>
      <c r="D16" s="138">
        <v>6.6219050307069596</v>
      </c>
    </row>
    <row r="17" spans="1:4">
      <c r="A17" s="17" t="s">
        <v>580</v>
      </c>
      <c r="B17" s="135" t="s">
        <v>568</v>
      </c>
      <c r="C17" s="17">
        <v>6</v>
      </c>
      <c r="D17" s="138">
        <v>5.2753945263585003</v>
      </c>
    </row>
    <row r="18" spans="1:4">
      <c r="A18" s="17" t="s">
        <v>580</v>
      </c>
      <c r="B18" s="135" t="s">
        <v>569</v>
      </c>
      <c r="C18" s="17">
        <v>5</v>
      </c>
      <c r="D18" s="138">
        <v>1.2905101147763001</v>
      </c>
    </row>
    <row r="19" spans="1:4">
      <c r="A19" s="17" t="s">
        <v>580</v>
      </c>
      <c r="B19" s="135" t="s">
        <v>404</v>
      </c>
      <c r="C19" s="17">
        <v>2</v>
      </c>
      <c r="D19" s="138">
        <v>2.7138211846053002</v>
      </c>
    </row>
    <row r="20" spans="1:4">
      <c r="A20" s="17" t="s">
        <v>580</v>
      </c>
      <c r="B20" s="135" t="s">
        <v>399</v>
      </c>
      <c r="C20" s="17">
        <v>4</v>
      </c>
      <c r="D20" s="138">
        <v>1.06210419426478</v>
      </c>
    </row>
    <row r="21" spans="1:4">
      <c r="A21" s="17" t="s">
        <v>580</v>
      </c>
      <c r="B21" s="135" t="s">
        <v>409</v>
      </c>
      <c r="C21" s="17">
        <v>2</v>
      </c>
      <c r="D21" s="138">
        <v>2.3916491336846799</v>
      </c>
    </row>
    <row r="22" spans="1:4">
      <c r="A22" s="17" t="s">
        <v>580</v>
      </c>
      <c r="B22" s="135" t="s">
        <v>403</v>
      </c>
      <c r="C22" s="17">
        <v>4</v>
      </c>
      <c r="D22" s="138">
        <v>1.6824489755144401</v>
      </c>
    </row>
    <row r="23" spans="1:4">
      <c r="A23" s="17" t="s">
        <v>580</v>
      </c>
      <c r="B23" s="135" t="s">
        <v>649</v>
      </c>
      <c r="C23" s="17">
        <v>8</v>
      </c>
      <c r="D23" s="138">
        <v>2.26132247197565</v>
      </c>
    </row>
    <row r="24" spans="1:4">
      <c r="A24" s="17" t="s">
        <v>580</v>
      </c>
      <c r="B24" s="135" t="s">
        <v>594</v>
      </c>
      <c r="C24" s="17">
        <v>3</v>
      </c>
      <c r="D24" s="138">
        <v>0.59296858309612599</v>
      </c>
    </row>
    <row r="25" spans="1:4">
      <c r="A25" s="17" t="s">
        <v>580</v>
      </c>
      <c r="B25" s="135" t="s">
        <v>1199</v>
      </c>
      <c r="C25" s="17">
        <v>5</v>
      </c>
      <c r="D25" s="138">
        <v>3.2581147325205499</v>
      </c>
    </row>
    <row r="26" spans="1:4">
      <c r="A26" s="17" t="s">
        <v>580</v>
      </c>
      <c r="B26" s="135" t="s">
        <v>1198</v>
      </c>
      <c r="C26" s="17">
        <v>3</v>
      </c>
      <c r="D26" s="138">
        <v>1.87374446399398</v>
      </c>
    </row>
    <row r="27" spans="1:4">
      <c r="A27" s="17" t="s">
        <v>580</v>
      </c>
      <c r="B27" s="135" t="s">
        <v>1198</v>
      </c>
      <c r="C27" s="17">
        <v>3</v>
      </c>
      <c r="D27" s="138">
        <v>0.99856870984258805</v>
      </c>
    </row>
    <row r="28" spans="1:4">
      <c r="A28" s="17" t="s">
        <v>580</v>
      </c>
      <c r="B28" s="135" t="s">
        <v>598</v>
      </c>
      <c r="C28" s="17">
        <v>1</v>
      </c>
      <c r="D28" s="138">
        <v>0</v>
      </c>
    </row>
    <row r="29" spans="1:4">
      <c r="A29" s="17" t="s">
        <v>580</v>
      </c>
      <c r="B29" s="135" t="s">
        <v>647</v>
      </c>
      <c r="C29" s="17">
        <v>4</v>
      </c>
      <c r="D29" s="138">
        <v>0.91681544445827801</v>
      </c>
    </row>
    <row r="30" spans="1:4">
      <c r="A30" s="17" t="s">
        <v>580</v>
      </c>
      <c r="B30" s="135" t="s">
        <v>646</v>
      </c>
      <c r="C30" s="17">
        <v>3</v>
      </c>
      <c r="D30" s="138">
        <v>0.10190209161024601</v>
      </c>
    </row>
    <row r="31" spans="1:4">
      <c r="A31" s="17" t="s">
        <v>580</v>
      </c>
      <c r="B31" s="135" t="s">
        <v>639</v>
      </c>
      <c r="C31" s="17">
        <v>1</v>
      </c>
      <c r="D31" s="138">
        <v>0.30997604644070997</v>
      </c>
    </row>
    <row r="32" spans="1:4">
      <c r="A32" s="17" t="s">
        <v>580</v>
      </c>
      <c r="B32" s="135" t="s">
        <v>408</v>
      </c>
      <c r="C32" s="17">
        <v>1</v>
      </c>
      <c r="D32" s="138">
        <v>0.372666086506664</v>
      </c>
    </row>
    <row r="33" spans="1:4">
      <c r="A33" s="17" t="s">
        <v>580</v>
      </c>
      <c r="B33" s="135" t="s">
        <v>402</v>
      </c>
      <c r="C33" s="17">
        <v>5</v>
      </c>
      <c r="D33" s="138">
        <v>2.7228642567063401</v>
      </c>
    </row>
    <row r="34" spans="1:4">
      <c r="A34" s="17" t="s">
        <v>580</v>
      </c>
      <c r="B34" s="135" t="s">
        <v>405</v>
      </c>
      <c r="C34" s="17">
        <v>1</v>
      </c>
      <c r="D34" s="138">
        <v>1.4845851605379901</v>
      </c>
    </row>
    <row r="35" spans="1:4">
      <c r="A35" s="17" t="s">
        <v>580</v>
      </c>
      <c r="B35" s="135" t="s">
        <v>400</v>
      </c>
      <c r="C35" s="17">
        <v>1</v>
      </c>
      <c r="D35" s="138">
        <v>0.47464146467623503</v>
      </c>
    </row>
    <row r="36" spans="1:4">
      <c r="A36" s="17" t="s">
        <v>578</v>
      </c>
      <c r="B36" s="135" t="s">
        <v>647</v>
      </c>
      <c r="C36" s="17">
        <v>7</v>
      </c>
      <c r="D36" s="137">
        <v>1.9076144737662999</v>
      </c>
    </row>
    <row r="37" spans="1:4">
      <c r="A37" s="17" t="s">
        <v>578</v>
      </c>
      <c r="B37" s="135" t="s">
        <v>407</v>
      </c>
      <c r="C37" s="17">
        <v>3</v>
      </c>
      <c r="D37" s="137">
        <v>0</v>
      </c>
    </row>
    <row r="38" spans="1:4">
      <c r="A38" s="17" t="s">
        <v>578</v>
      </c>
      <c r="B38" s="135" t="s">
        <v>401</v>
      </c>
      <c r="C38" s="17">
        <v>10</v>
      </c>
      <c r="D38" s="137">
        <v>4.96831369094292</v>
      </c>
    </row>
    <row r="39" spans="1:4">
      <c r="A39" s="17" t="s">
        <v>578</v>
      </c>
      <c r="B39" s="135" t="s">
        <v>568</v>
      </c>
      <c r="C39" s="17">
        <v>3</v>
      </c>
      <c r="D39" s="137">
        <v>1.4713001972994399</v>
      </c>
    </row>
    <row r="40" spans="1:4">
      <c r="A40" s="17" t="s">
        <v>578</v>
      </c>
      <c r="B40" s="135" t="s">
        <v>569</v>
      </c>
      <c r="C40" s="17">
        <v>4</v>
      </c>
      <c r="D40" s="137">
        <v>3.39492730350113</v>
      </c>
    </row>
    <row r="41" spans="1:4">
      <c r="A41" s="17" t="s">
        <v>578</v>
      </c>
      <c r="B41" s="135" t="s">
        <v>404</v>
      </c>
      <c r="C41" s="17">
        <v>4</v>
      </c>
      <c r="D41" s="137">
        <v>3.0468506777872499</v>
      </c>
    </row>
    <row r="42" spans="1:4">
      <c r="A42" s="17" t="s">
        <v>578</v>
      </c>
      <c r="B42" s="135" t="s">
        <v>646</v>
      </c>
      <c r="C42" s="17">
        <v>8</v>
      </c>
      <c r="D42" s="137">
        <v>3.8085041013667</v>
      </c>
    </row>
    <row r="43" spans="1:4">
      <c r="A43" s="17" t="s">
        <v>578</v>
      </c>
      <c r="B43" s="135" t="s">
        <v>409</v>
      </c>
      <c r="C43" s="17">
        <v>1</v>
      </c>
      <c r="D43" s="137">
        <v>0</v>
      </c>
    </row>
    <row r="44" spans="1:4">
      <c r="A44" s="17" t="s">
        <v>578</v>
      </c>
      <c r="B44" s="135" t="s">
        <v>403</v>
      </c>
      <c r="C44" s="17">
        <v>10</v>
      </c>
      <c r="D44" s="137">
        <v>0</v>
      </c>
    </row>
    <row r="45" spans="1:4">
      <c r="A45" s="17" t="s">
        <v>578</v>
      </c>
      <c r="B45" s="135" t="s">
        <v>1176</v>
      </c>
      <c r="C45" s="17">
        <v>1</v>
      </c>
      <c r="D45" s="137">
        <v>0.22820128017640101</v>
      </c>
    </row>
    <row r="46" spans="1:4">
      <c r="A46" s="17" t="s">
        <v>578</v>
      </c>
      <c r="B46" s="135" t="s">
        <v>1173</v>
      </c>
      <c r="C46" s="17">
        <v>4</v>
      </c>
      <c r="D46" s="137">
        <v>0.38015659413862701</v>
      </c>
    </row>
    <row r="47" spans="1:4">
      <c r="A47" s="17" t="s">
        <v>578</v>
      </c>
      <c r="B47" s="135" t="s">
        <v>406</v>
      </c>
      <c r="C47" s="17">
        <v>3</v>
      </c>
      <c r="D47" s="137">
        <v>0</v>
      </c>
    </row>
    <row r="48" spans="1:4">
      <c r="A48" s="17" t="s">
        <v>578</v>
      </c>
      <c r="B48" s="135" t="s">
        <v>595</v>
      </c>
      <c r="C48" s="17">
        <v>14</v>
      </c>
      <c r="D48" s="137">
        <v>9.8211409063668995</v>
      </c>
    </row>
    <row r="49" spans="1:4">
      <c r="A49" s="17" t="s">
        <v>578</v>
      </c>
      <c r="B49" s="135" t="s">
        <v>594</v>
      </c>
      <c r="C49" s="17">
        <v>7</v>
      </c>
      <c r="D49" s="137">
        <v>3.1746763105926199</v>
      </c>
    </row>
    <row r="50" spans="1:4">
      <c r="A50" s="17" t="s">
        <v>578</v>
      </c>
      <c r="B50" s="135" t="s">
        <v>597</v>
      </c>
      <c r="C50" s="17">
        <v>9</v>
      </c>
      <c r="D50" s="137">
        <v>1.53571567445803</v>
      </c>
    </row>
    <row r="51" spans="1:4">
      <c r="A51" s="17" t="s">
        <v>578</v>
      </c>
      <c r="B51" s="135" t="s">
        <v>1197</v>
      </c>
      <c r="C51" s="17">
        <v>3</v>
      </c>
      <c r="D51" s="137">
        <v>1.2922480477989799</v>
      </c>
    </row>
    <row r="52" spans="1:4">
      <c r="A52" s="17" t="s">
        <v>578</v>
      </c>
      <c r="B52" s="135" t="s">
        <v>1198</v>
      </c>
      <c r="C52" s="17">
        <v>4</v>
      </c>
      <c r="D52" s="137">
        <v>1.69951526215511</v>
      </c>
    </row>
    <row r="53" spans="1:4">
      <c r="A53" s="17" t="s">
        <v>578</v>
      </c>
      <c r="B53" s="135" t="s">
        <v>1196</v>
      </c>
      <c r="C53" s="17">
        <v>1</v>
      </c>
      <c r="D53" s="137">
        <v>1.5447635693484301</v>
      </c>
    </row>
    <row r="54" spans="1:4">
      <c r="A54" s="17" t="s">
        <v>578</v>
      </c>
      <c r="B54" s="135" t="s">
        <v>598</v>
      </c>
      <c r="C54" s="17">
        <v>6</v>
      </c>
      <c r="D54" s="137">
        <v>1.6428082930669199</v>
      </c>
    </row>
    <row r="55" spans="1:4">
      <c r="A55" s="17" t="s">
        <v>578</v>
      </c>
      <c r="B55" s="135" t="s">
        <v>648</v>
      </c>
      <c r="C55" s="17">
        <v>4</v>
      </c>
      <c r="D55" s="137">
        <v>5.7810166342852201</v>
      </c>
    </row>
    <row r="56" spans="1:4">
      <c r="A56" s="17" t="s">
        <v>578</v>
      </c>
      <c r="B56" s="135" t="s">
        <v>640</v>
      </c>
      <c r="C56" s="17">
        <v>1</v>
      </c>
      <c r="D56" s="137">
        <v>1.9450970275845101</v>
      </c>
    </row>
    <row r="57" spans="1:4">
      <c r="A57" s="17" t="s">
        <v>578</v>
      </c>
      <c r="B57" s="135" t="s">
        <v>639</v>
      </c>
      <c r="C57" s="17">
        <v>9</v>
      </c>
      <c r="D57" s="137">
        <v>2.87122024508878</v>
      </c>
    </row>
    <row r="58" spans="1:4">
      <c r="A58" s="17" t="s">
        <v>578</v>
      </c>
      <c r="B58" s="135" t="s">
        <v>408</v>
      </c>
      <c r="C58" s="17">
        <v>8</v>
      </c>
      <c r="D58" s="137">
        <v>6.9592852224412702</v>
      </c>
    </row>
    <row r="59" spans="1:4">
      <c r="A59" s="17" t="s">
        <v>578</v>
      </c>
      <c r="B59" s="135" t="s">
        <v>402</v>
      </c>
      <c r="C59" s="17">
        <v>10</v>
      </c>
      <c r="D59" s="137">
        <v>0.91408037534921804</v>
      </c>
    </row>
    <row r="60" spans="1:4">
      <c r="A60" s="17" t="s">
        <v>578</v>
      </c>
      <c r="B60" s="135" t="s">
        <v>1175</v>
      </c>
      <c r="C60" s="17">
        <v>3</v>
      </c>
      <c r="D60" s="137">
        <v>1.3919731458750499</v>
      </c>
    </row>
    <row r="61" spans="1:4">
      <c r="A61" s="17" t="s">
        <v>578</v>
      </c>
      <c r="B61" s="135" t="s">
        <v>1192</v>
      </c>
      <c r="C61" s="17">
        <v>3</v>
      </c>
      <c r="D61" s="137">
        <v>0.58652248859982004</v>
      </c>
    </row>
    <row r="62" spans="1:4">
      <c r="A62" s="17" t="s">
        <v>578</v>
      </c>
      <c r="B62" s="135" t="s">
        <v>405</v>
      </c>
      <c r="C62" s="17">
        <v>3</v>
      </c>
      <c r="D62" s="137">
        <v>0</v>
      </c>
    </row>
    <row r="63" spans="1:4">
      <c r="A63" s="17" t="s">
        <v>578</v>
      </c>
      <c r="B63" s="135" t="s">
        <v>1194</v>
      </c>
      <c r="C63" s="17">
        <v>5</v>
      </c>
      <c r="D63" s="137">
        <v>7.6656530098626297</v>
      </c>
    </row>
    <row r="64" spans="1:4">
      <c r="A64" s="17" t="s">
        <v>578</v>
      </c>
      <c r="B64" s="135" t="s">
        <v>399</v>
      </c>
      <c r="C64" s="17">
        <v>3</v>
      </c>
      <c r="D64" s="137">
        <v>1.00784613891944</v>
      </c>
    </row>
    <row r="65" spans="1:4" ht="15.75" thickBot="1">
      <c r="A65" s="19" t="s">
        <v>578</v>
      </c>
      <c r="B65" s="16" t="s">
        <v>400</v>
      </c>
      <c r="C65" s="19">
        <v>5</v>
      </c>
      <c r="D65" s="139">
        <v>3.77024511175224</v>
      </c>
    </row>
    <row r="66" spans="1:4">
      <c r="A66" s="146" t="s">
        <v>1202</v>
      </c>
    </row>
  </sheetData>
  <autoFilter ref="A2:D66" xr:uid="{00000000-0009-0000-0000-000007000000}">
    <sortState xmlns:xlrd2="http://schemas.microsoft.com/office/spreadsheetml/2017/richdata2" ref="A3:D66">
      <sortCondition ref="A2:A66"/>
    </sortState>
  </autoFilter>
  <mergeCells count="1">
    <mergeCell ref="A1:D1"/>
  </mergeCells>
  <conditionalFormatting sqref="D2:D1048576">
    <cfRule type="cellIs" dxfId="2" priority="1" operator="lessThan">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43"/>
  <sheetViews>
    <sheetView workbookViewId="0">
      <selection activeCell="J42" sqref="J42"/>
    </sheetView>
  </sheetViews>
  <sheetFormatPr defaultColWidth="8.85546875" defaultRowHeight="12.75"/>
  <cols>
    <col min="1" max="1" width="8.85546875" style="29"/>
    <col min="2" max="2" width="72" style="32" bestFit="1" customWidth="1"/>
    <col min="3" max="3" width="20" style="32" bestFit="1" customWidth="1"/>
    <col min="4" max="4" width="8" style="29" bestFit="1" customWidth="1"/>
    <col min="5" max="5" width="11.85546875" style="29" bestFit="1" customWidth="1"/>
    <col min="6" max="6" width="10.42578125" style="29" bestFit="1" customWidth="1"/>
    <col min="7" max="7" width="19.28515625" style="29" bestFit="1" customWidth="1"/>
    <col min="8" max="8" width="15.85546875" style="29" customWidth="1"/>
    <col min="9" max="9" width="8.42578125" style="29" bestFit="1" customWidth="1"/>
    <col min="10" max="10" width="25.42578125" style="34" bestFit="1" customWidth="1"/>
    <col min="11" max="12" width="8.85546875" style="104"/>
    <col min="13" max="16384" width="8.85546875" style="29"/>
  </cols>
  <sheetData>
    <row r="1" spans="1:12" ht="15">
      <c r="A1" s="180" t="s">
        <v>1215</v>
      </c>
      <c r="B1" s="166"/>
      <c r="C1" s="166"/>
      <c r="D1" s="166"/>
      <c r="E1" s="166"/>
      <c r="F1" s="166"/>
      <c r="G1" s="166"/>
      <c r="H1" s="166"/>
      <c r="I1" s="166"/>
      <c r="J1" s="166"/>
    </row>
    <row r="2" spans="1:12" ht="15">
      <c r="A2" s="158"/>
      <c r="B2" s="147"/>
      <c r="C2" s="147"/>
      <c r="D2" s="147"/>
      <c r="E2" s="147"/>
      <c r="F2" s="147"/>
      <c r="G2" s="147"/>
      <c r="H2" s="147"/>
      <c r="I2" s="147"/>
      <c r="J2" s="147"/>
    </row>
    <row r="3" spans="1:12" ht="15.75" thickBot="1">
      <c r="A3" s="182" t="s">
        <v>1216</v>
      </c>
      <c r="B3" s="174"/>
      <c r="C3" s="174"/>
      <c r="D3" s="174"/>
      <c r="E3" s="174"/>
      <c r="F3" s="174"/>
      <c r="G3" s="174"/>
      <c r="H3" s="174"/>
      <c r="I3" s="174"/>
      <c r="J3" s="174"/>
    </row>
    <row r="4" spans="1:12">
      <c r="A4" s="156" t="s">
        <v>1161</v>
      </c>
      <c r="B4" s="43" t="s">
        <v>226</v>
      </c>
      <c r="C4" s="43" t="s">
        <v>393</v>
      </c>
      <c r="D4" s="44" t="s">
        <v>386</v>
      </c>
      <c r="E4" s="45" t="s">
        <v>652</v>
      </c>
      <c r="F4" s="45" t="s">
        <v>1</v>
      </c>
      <c r="G4" s="45" t="s">
        <v>397</v>
      </c>
      <c r="H4" s="45" t="s">
        <v>2</v>
      </c>
      <c r="I4" s="44" t="s">
        <v>3</v>
      </c>
      <c r="J4" s="43" t="s">
        <v>651</v>
      </c>
      <c r="K4" s="47" t="s">
        <v>1187</v>
      </c>
      <c r="L4" s="47" t="s">
        <v>1205</v>
      </c>
    </row>
    <row r="5" spans="1:12">
      <c r="A5" s="148">
        <v>29</v>
      </c>
      <c r="B5" s="41" t="s">
        <v>587</v>
      </c>
      <c r="C5" s="41" t="s">
        <v>588</v>
      </c>
      <c r="D5" s="41" t="s">
        <v>579</v>
      </c>
      <c r="E5" s="41" t="s">
        <v>17</v>
      </c>
      <c r="F5" s="41" t="s">
        <v>18</v>
      </c>
      <c r="G5" s="41" t="s">
        <v>220</v>
      </c>
      <c r="H5" s="41" t="s">
        <v>221</v>
      </c>
      <c r="I5" s="41" t="s">
        <v>57</v>
      </c>
      <c r="J5" s="41" t="s">
        <v>641</v>
      </c>
      <c r="K5" s="129">
        <v>3.7608518108493298E-2</v>
      </c>
      <c r="L5" s="105">
        <v>0.15</v>
      </c>
    </row>
    <row r="6" spans="1:12">
      <c r="A6" s="148">
        <v>11</v>
      </c>
      <c r="B6" s="41" t="s">
        <v>199</v>
      </c>
      <c r="C6" s="41" t="s">
        <v>200</v>
      </c>
      <c r="D6" s="41" t="s">
        <v>579</v>
      </c>
      <c r="E6" s="41" t="s">
        <v>4</v>
      </c>
      <c r="F6" s="41" t="s">
        <v>37</v>
      </c>
      <c r="G6" s="41" t="s">
        <v>201</v>
      </c>
      <c r="H6" s="41" t="s">
        <v>202</v>
      </c>
      <c r="I6" s="41" t="s">
        <v>12</v>
      </c>
      <c r="J6" s="41" t="s">
        <v>402</v>
      </c>
      <c r="K6" s="129">
        <v>4.6869871346078298E-2</v>
      </c>
      <c r="L6" s="105">
        <v>0.05</v>
      </c>
    </row>
    <row r="7" spans="1:12">
      <c r="A7" s="148">
        <v>89</v>
      </c>
      <c r="B7" s="30" t="s">
        <v>635</v>
      </c>
      <c r="C7" s="30" t="s">
        <v>36</v>
      </c>
      <c r="D7" s="30" t="s">
        <v>580</v>
      </c>
      <c r="E7" s="30" t="s">
        <v>17</v>
      </c>
      <c r="F7" s="30" t="s">
        <v>18</v>
      </c>
      <c r="G7" s="30" t="s">
        <v>26</v>
      </c>
      <c r="H7" s="30" t="s">
        <v>20</v>
      </c>
      <c r="I7" s="30" t="s">
        <v>23</v>
      </c>
      <c r="J7" s="30" t="s">
        <v>399</v>
      </c>
      <c r="K7" s="130">
        <v>4.4944038970261897E-2</v>
      </c>
      <c r="L7" s="106">
        <v>0.13</v>
      </c>
    </row>
    <row r="8" spans="1:12">
      <c r="A8" s="148">
        <v>51</v>
      </c>
      <c r="B8" s="30" t="s">
        <v>98</v>
      </c>
      <c r="C8" s="30" t="s">
        <v>99</v>
      </c>
      <c r="D8" s="30" t="s">
        <v>580</v>
      </c>
      <c r="E8" s="30" t="s">
        <v>4</v>
      </c>
      <c r="F8" s="30" t="s">
        <v>37</v>
      </c>
      <c r="G8" s="30" t="s">
        <v>96</v>
      </c>
      <c r="H8" s="30" t="s">
        <v>97</v>
      </c>
      <c r="I8" s="30" t="s">
        <v>29</v>
      </c>
      <c r="J8" s="30" t="s">
        <v>409</v>
      </c>
      <c r="K8" s="130">
        <v>3.78254969079483E-2</v>
      </c>
      <c r="L8" s="106">
        <v>0.47</v>
      </c>
    </row>
    <row r="9" spans="1:12" ht="15">
      <c r="A9" s="148">
        <v>257</v>
      </c>
      <c r="B9" s="42" t="s">
        <v>635</v>
      </c>
      <c r="C9" s="42" t="s">
        <v>36</v>
      </c>
      <c r="D9" s="42" t="s">
        <v>578</v>
      </c>
      <c r="E9" s="42" t="s">
        <v>17</v>
      </c>
      <c r="F9" s="42" t="s">
        <v>18</v>
      </c>
      <c r="G9" s="42" t="s">
        <v>26</v>
      </c>
      <c r="H9" s="42" t="s">
        <v>20</v>
      </c>
      <c r="I9" s="42" t="s">
        <v>23</v>
      </c>
      <c r="J9" s="58" t="s">
        <v>399</v>
      </c>
      <c r="K9" s="92">
        <v>9.7174630000000008E-3</v>
      </c>
      <c r="L9" s="93">
        <v>0.13</v>
      </c>
    </row>
    <row r="10" spans="1:12" ht="15">
      <c r="A10" s="148">
        <v>264</v>
      </c>
      <c r="B10" s="42" t="s">
        <v>591</v>
      </c>
      <c r="C10" s="42" t="s">
        <v>185</v>
      </c>
      <c r="D10" s="42" t="s">
        <v>578</v>
      </c>
      <c r="E10" s="42" t="s">
        <v>17</v>
      </c>
      <c r="F10" s="42" t="s">
        <v>18</v>
      </c>
      <c r="G10" s="42" t="s">
        <v>19</v>
      </c>
      <c r="H10" s="42" t="s">
        <v>20</v>
      </c>
      <c r="I10" s="42" t="s">
        <v>21</v>
      </c>
      <c r="J10" s="58" t="s">
        <v>400</v>
      </c>
      <c r="K10" s="92">
        <v>2.0014268000000002E-2</v>
      </c>
      <c r="L10" s="93">
        <v>0.09</v>
      </c>
    </row>
    <row r="11" spans="1:12" ht="15">
      <c r="A11" s="148">
        <v>326</v>
      </c>
      <c r="B11" s="42" t="s">
        <v>636</v>
      </c>
      <c r="C11" s="119" t="s">
        <v>188</v>
      </c>
      <c r="D11" s="119" t="s">
        <v>578</v>
      </c>
      <c r="E11" s="119" t="s">
        <v>17</v>
      </c>
      <c r="F11" s="123" t="s">
        <v>18</v>
      </c>
      <c r="G11" s="119" t="s">
        <v>19</v>
      </c>
      <c r="H11" s="119" t="s">
        <v>20</v>
      </c>
      <c r="I11" s="119" t="s">
        <v>21</v>
      </c>
      <c r="J11" s="119" t="s">
        <v>400</v>
      </c>
      <c r="K11" s="92">
        <v>2.0014268000000002E-2</v>
      </c>
      <c r="L11" s="93">
        <v>0.09</v>
      </c>
    </row>
    <row r="12" spans="1:12" ht="15">
      <c r="A12" s="148">
        <v>267</v>
      </c>
      <c r="B12" s="42" t="s">
        <v>591</v>
      </c>
      <c r="C12" s="42" t="s">
        <v>185</v>
      </c>
      <c r="D12" s="42" t="s">
        <v>578</v>
      </c>
      <c r="E12" s="42" t="s">
        <v>17</v>
      </c>
      <c r="F12" s="42" t="s">
        <v>18</v>
      </c>
      <c r="G12" s="42" t="s">
        <v>26</v>
      </c>
      <c r="H12" s="42" t="s">
        <v>20</v>
      </c>
      <c r="I12" s="42" t="s">
        <v>23</v>
      </c>
      <c r="J12" s="58" t="s">
        <v>400</v>
      </c>
      <c r="K12" s="92">
        <v>2.0090653999999999E-2</v>
      </c>
      <c r="L12" s="93">
        <v>0.13</v>
      </c>
    </row>
    <row r="13" spans="1:12" ht="15">
      <c r="A13" s="148">
        <v>330</v>
      </c>
      <c r="B13" s="42" t="s">
        <v>636</v>
      </c>
      <c r="C13" s="124" t="s">
        <v>188</v>
      </c>
      <c r="D13" s="124" t="s">
        <v>578</v>
      </c>
      <c r="E13" s="119" t="s">
        <v>17</v>
      </c>
      <c r="F13" s="123" t="s">
        <v>18</v>
      </c>
      <c r="G13" s="124" t="s">
        <v>26</v>
      </c>
      <c r="H13" s="124" t="s">
        <v>20</v>
      </c>
      <c r="I13" s="119" t="s">
        <v>23</v>
      </c>
      <c r="J13" s="119" t="s">
        <v>400</v>
      </c>
      <c r="K13" s="92">
        <v>2.0090653999999999E-2</v>
      </c>
      <c r="L13" s="93">
        <v>0.13</v>
      </c>
    </row>
    <row r="14" spans="1:12" ht="15">
      <c r="A14" s="148">
        <v>302</v>
      </c>
      <c r="B14" s="42" t="s">
        <v>638</v>
      </c>
      <c r="C14" s="42" t="s">
        <v>396</v>
      </c>
      <c r="D14" s="42" t="s">
        <v>578</v>
      </c>
      <c r="E14" s="42" t="s">
        <v>17</v>
      </c>
      <c r="F14" s="42" t="s">
        <v>18</v>
      </c>
      <c r="G14" s="42" t="s">
        <v>390</v>
      </c>
      <c r="H14" s="42" t="s">
        <v>392</v>
      </c>
      <c r="I14" s="42" t="s">
        <v>14</v>
      </c>
      <c r="J14" s="58" t="s">
        <v>1173</v>
      </c>
      <c r="K14" s="92">
        <v>2.3976273999999999E-2</v>
      </c>
      <c r="L14" s="93">
        <v>0.03</v>
      </c>
    </row>
    <row r="15" spans="1:12" ht="15">
      <c r="A15" s="148">
        <v>306</v>
      </c>
      <c r="B15" s="42" t="s">
        <v>583</v>
      </c>
      <c r="C15" s="42" t="s">
        <v>584</v>
      </c>
      <c r="D15" s="42" t="s">
        <v>578</v>
      </c>
      <c r="E15" s="42" t="s">
        <v>17</v>
      </c>
      <c r="F15" s="42" t="s">
        <v>18</v>
      </c>
      <c r="G15" s="42" t="s">
        <v>169</v>
      </c>
      <c r="H15" s="42" t="s">
        <v>170</v>
      </c>
      <c r="I15" s="42" t="s">
        <v>35</v>
      </c>
      <c r="J15" s="42" t="s">
        <v>639</v>
      </c>
      <c r="K15" s="92">
        <v>3.3414276999999999E-2</v>
      </c>
      <c r="L15" s="93">
        <v>0.17</v>
      </c>
    </row>
    <row r="16" spans="1:12" ht="15" customHeight="1">
      <c r="A16" s="148">
        <v>280</v>
      </c>
      <c r="B16" s="42" t="s">
        <v>587</v>
      </c>
      <c r="C16" s="42" t="s">
        <v>588</v>
      </c>
      <c r="D16" s="42" t="s">
        <v>578</v>
      </c>
      <c r="E16" s="42" t="s">
        <v>17</v>
      </c>
      <c r="F16" s="42" t="s">
        <v>18</v>
      </c>
      <c r="G16" s="42" t="s">
        <v>54</v>
      </c>
      <c r="H16" s="42" t="s">
        <v>53</v>
      </c>
      <c r="I16" s="42" t="s">
        <v>35</v>
      </c>
      <c r="J16" s="58" t="s">
        <v>401</v>
      </c>
      <c r="K16" s="92">
        <v>3.5602829000000003E-2</v>
      </c>
      <c r="L16" s="93">
        <v>0.34</v>
      </c>
    </row>
    <row r="17" spans="1:12" ht="15" customHeight="1">
      <c r="A17" s="148">
        <v>195</v>
      </c>
      <c r="B17" s="42" t="s">
        <v>634</v>
      </c>
      <c r="C17" s="42" t="s">
        <v>30</v>
      </c>
      <c r="D17" s="42" t="s">
        <v>578</v>
      </c>
      <c r="E17" s="42" t="s">
        <v>17</v>
      </c>
      <c r="F17" s="42" t="s">
        <v>18</v>
      </c>
      <c r="G17" s="42" t="s">
        <v>22</v>
      </c>
      <c r="H17" s="42" t="s">
        <v>20</v>
      </c>
      <c r="I17" s="42" t="s">
        <v>23</v>
      </c>
      <c r="J17" s="58" t="s">
        <v>401</v>
      </c>
      <c r="K17" s="92">
        <v>3.8790349000000002E-2</v>
      </c>
      <c r="L17" s="93">
        <v>0.09</v>
      </c>
    </row>
    <row r="18" spans="1:12" ht="15" customHeight="1">
      <c r="A18" s="148">
        <v>219</v>
      </c>
      <c r="B18" s="42" t="s">
        <v>587</v>
      </c>
      <c r="C18" s="42" t="s">
        <v>588</v>
      </c>
      <c r="D18" s="42" t="s">
        <v>578</v>
      </c>
      <c r="E18" s="42" t="s">
        <v>17</v>
      </c>
      <c r="F18" s="42" t="s">
        <v>18</v>
      </c>
      <c r="G18" s="42" t="s">
        <v>22</v>
      </c>
      <c r="H18" s="42" t="s">
        <v>20</v>
      </c>
      <c r="I18" s="42" t="s">
        <v>23</v>
      </c>
      <c r="J18" s="42" t="s">
        <v>401</v>
      </c>
      <c r="K18" s="92">
        <v>3.8790349000000002E-2</v>
      </c>
      <c r="L18" s="93">
        <v>0.09</v>
      </c>
    </row>
    <row r="19" spans="1:12" ht="15" customHeight="1">
      <c r="A19" s="148">
        <v>259</v>
      </c>
      <c r="B19" s="42" t="s">
        <v>635</v>
      </c>
      <c r="C19" s="42" t="s">
        <v>36</v>
      </c>
      <c r="D19" s="42" t="s">
        <v>578</v>
      </c>
      <c r="E19" s="42" t="s">
        <v>17</v>
      </c>
      <c r="F19" s="42" t="s">
        <v>18</v>
      </c>
      <c r="G19" s="42" t="s">
        <v>22</v>
      </c>
      <c r="H19" s="42" t="s">
        <v>20</v>
      </c>
      <c r="I19" s="42" t="s">
        <v>23</v>
      </c>
      <c r="J19" s="58" t="s">
        <v>401</v>
      </c>
      <c r="K19" s="92">
        <v>3.8790349000000002E-2</v>
      </c>
      <c r="L19" s="93">
        <v>0.09</v>
      </c>
    </row>
    <row r="20" spans="1:12" ht="15" customHeight="1">
      <c r="A20" s="148">
        <v>191</v>
      </c>
      <c r="B20" s="42" t="s">
        <v>634</v>
      </c>
      <c r="C20" s="42" t="s">
        <v>30</v>
      </c>
      <c r="D20" s="42" t="s">
        <v>578</v>
      </c>
      <c r="E20" s="42" t="s">
        <v>17</v>
      </c>
      <c r="F20" s="42" t="s">
        <v>18</v>
      </c>
      <c r="G20" s="42" t="s">
        <v>26</v>
      </c>
      <c r="H20" s="42" t="s">
        <v>20</v>
      </c>
      <c r="I20" s="42" t="s">
        <v>23</v>
      </c>
      <c r="J20" s="58" t="s">
        <v>401</v>
      </c>
      <c r="K20" s="92">
        <v>4.4231011000000001E-2</v>
      </c>
      <c r="L20" s="93">
        <v>0.13</v>
      </c>
    </row>
    <row r="21" spans="1:12" ht="15" customHeight="1">
      <c r="A21" s="148">
        <v>215</v>
      </c>
      <c r="B21" s="42" t="s">
        <v>587</v>
      </c>
      <c r="C21" s="42" t="s">
        <v>588</v>
      </c>
      <c r="D21" s="42" t="s">
        <v>578</v>
      </c>
      <c r="E21" s="42" t="s">
        <v>17</v>
      </c>
      <c r="F21" s="42" t="s">
        <v>18</v>
      </c>
      <c r="G21" s="42" t="s">
        <v>26</v>
      </c>
      <c r="H21" s="42" t="s">
        <v>20</v>
      </c>
      <c r="I21" s="42" t="s">
        <v>23</v>
      </c>
      <c r="J21" s="58" t="s">
        <v>401</v>
      </c>
      <c r="K21" s="92">
        <v>4.4231011000000001E-2</v>
      </c>
      <c r="L21" s="93">
        <v>0.13</v>
      </c>
    </row>
    <row r="22" spans="1:12" ht="15" customHeight="1">
      <c r="A22" s="148">
        <v>255</v>
      </c>
      <c r="B22" s="42" t="s">
        <v>635</v>
      </c>
      <c r="C22" s="42" t="s">
        <v>36</v>
      </c>
      <c r="D22" s="42" t="s">
        <v>578</v>
      </c>
      <c r="E22" s="42" t="s">
        <v>17</v>
      </c>
      <c r="F22" s="42" t="s">
        <v>18</v>
      </c>
      <c r="G22" s="42" t="s">
        <v>26</v>
      </c>
      <c r="H22" s="42" t="s">
        <v>20</v>
      </c>
      <c r="I22" s="42" t="s">
        <v>23</v>
      </c>
      <c r="J22" s="58" t="s">
        <v>401</v>
      </c>
      <c r="K22" s="92">
        <v>4.4231011000000001E-2</v>
      </c>
      <c r="L22" s="93">
        <v>0.13</v>
      </c>
    </row>
    <row r="23" spans="1:12" ht="15" customHeight="1">
      <c r="A23" s="148">
        <v>162</v>
      </c>
      <c r="B23" s="42" t="s">
        <v>596</v>
      </c>
      <c r="C23" s="42" t="s">
        <v>178</v>
      </c>
      <c r="D23" s="42" t="s">
        <v>578</v>
      </c>
      <c r="E23" s="42" t="s">
        <v>4</v>
      </c>
      <c r="F23" s="42" t="s">
        <v>37</v>
      </c>
      <c r="G23" s="42" t="s">
        <v>179</v>
      </c>
      <c r="H23" s="42" t="s">
        <v>180</v>
      </c>
      <c r="I23" s="42" t="s">
        <v>16</v>
      </c>
      <c r="J23" s="42" t="s">
        <v>643</v>
      </c>
      <c r="K23" s="92">
        <v>1.4934413000000001E-2</v>
      </c>
      <c r="L23" s="93">
        <v>0.08</v>
      </c>
    </row>
    <row r="24" spans="1:12" ht="15">
      <c r="A24" s="148">
        <v>141</v>
      </c>
      <c r="B24" s="42" t="s">
        <v>208</v>
      </c>
      <c r="C24" s="42" t="s">
        <v>209</v>
      </c>
      <c r="D24" s="42" t="s">
        <v>578</v>
      </c>
      <c r="E24" s="42" t="s">
        <v>4</v>
      </c>
      <c r="F24" s="42" t="s">
        <v>37</v>
      </c>
      <c r="G24" s="42" t="s">
        <v>26</v>
      </c>
      <c r="H24" s="42" t="s">
        <v>20</v>
      </c>
      <c r="I24" s="42" t="s">
        <v>23</v>
      </c>
      <c r="J24" s="42" t="s">
        <v>400</v>
      </c>
      <c r="K24" s="92">
        <v>2.0090653999999999E-2</v>
      </c>
      <c r="L24" s="93">
        <v>0.13</v>
      </c>
    </row>
    <row r="25" spans="1:12" ht="15">
      <c r="A25" s="148">
        <v>181</v>
      </c>
      <c r="B25" s="42" t="s">
        <v>40</v>
      </c>
      <c r="C25" s="42" t="s">
        <v>41</v>
      </c>
      <c r="D25" s="42" t="s">
        <v>578</v>
      </c>
      <c r="E25" s="42" t="s">
        <v>4</v>
      </c>
      <c r="F25" s="42" t="s">
        <v>5</v>
      </c>
      <c r="G25" s="42" t="s">
        <v>54</v>
      </c>
      <c r="H25" s="42" t="s">
        <v>53</v>
      </c>
      <c r="I25" s="42" t="s">
        <v>35</v>
      </c>
      <c r="J25" s="42" t="s">
        <v>401</v>
      </c>
      <c r="K25" s="92">
        <v>3.5602829000000003E-2</v>
      </c>
      <c r="L25" s="93">
        <v>0.34</v>
      </c>
    </row>
    <row r="26" spans="1:12" ht="15">
      <c r="A26" s="148">
        <v>168</v>
      </c>
      <c r="B26" s="42" t="s">
        <v>40</v>
      </c>
      <c r="C26" s="42" t="s">
        <v>41</v>
      </c>
      <c r="D26" s="42" t="s">
        <v>578</v>
      </c>
      <c r="E26" s="42" t="s">
        <v>4</v>
      </c>
      <c r="F26" s="42" t="s">
        <v>5</v>
      </c>
      <c r="G26" s="42" t="s">
        <v>22</v>
      </c>
      <c r="H26" s="42" t="s">
        <v>20</v>
      </c>
      <c r="I26" s="42" t="s">
        <v>23</v>
      </c>
      <c r="J26" s="42" t="s">
        <v>401</v>
      </c>
      <c r="K26" s="92">
        <v>3.8790349000000002E-2</v>
      </c>
      <c r="L26" s="93">
        <v>0.09</v>
      </c>
    </row>
    <row r="27" spans="1:12" ht="15">
      <c r="A27" s="148">
        <v>144</v>
      </c>
      <c r="B27" s="42" t="s">
        <v>595</v>
      </c>
      <c r="C27" s="42" t="s">
        <v>156</v>
      </c>
      <c r="D27" s="42" t="s">
        <v>578</v>
      </c>
      <c r="E27" s="42" t="s">
        <v>4</v>
      </c>
      <c r="F27" s="42" t="s">
        <v>37</v>
      </c>
      <c r="G27" s="42" t="s">
        <v>153</v>
      </c>
      <c r="H27" s="42" t="s">
        <v>154</v>
      </c>
      <c r="I27" s="42" t="s">
        <v>155</v>
      </c>
      <c r="J27" s="42" t="s">
        <v>642</v>
      </c>
      <c r="K27" s="92">
        <v>4.1632134000000001E-2</v>
      </c>
      <c r="L27" s="93">
        <v>0.1</v>
      </c>
    </row>
    <row r="28" spans="1:12" ht="15.75" thickBot="1">
      <c r="A28" s="94">
        <v>167</v>
      </c>
      <c r="B28" s="95" t="s">
        <v>40</v>
      </c>
      <c r="C28" s="95" t="s">
        <v>41</v>
      </c>
      <c r="D28" s="95" t="s">
        <v>578</v>
      </c>
      <c r="E28" s="95" t="s">
        <v>4</v>
      </c>
      <c r="F28" s="95" t="s">
        <v>5</v>
      </c>
      <c r="G28" s="95" t="s">
        <v>26</v>
      </c>
      <c r="H28" s="95" t="s">
        <v>20</v>
      </c>
      <c r="I28" s="95" t="s">
        <v>23</v>
      </c>
      <c r="J28" s="95" t="s">
        <v>401</v>
      </c>
      <c r="K28" s="117">
        <v>4.4231011000000001E-2</v>
      </c>
      <c r="L28" s="157">
        <v>0.13</v>
      </c>
    </row>
    <row r="29" spans="1:12" ht="15">
      <c r="A29" s="183" t="s">
        <v>1206</v>
      </c>
      <c r="B29" s="168"/>
      <c r="C29" s="168"/>
      <c r="D29" s="168"/>
      <c r="E29" s="168"/>
      <c r="F29" s="168"/>
      <c r="G29" s="168"/>
      <c r="H29" s="168"/>
      <c r="I29" s="168"/>
      <c r="J29" s="168"/>
      <c r="K29" s="168"/>
      <c r="L29" s="168"/>
    </row>
    <row r="30" spans="1:12">
      <c r="J30" s="35"/>
    </row>
    <row r="31" spans="1:12" ht="13.5" thickBot="1">
      <c r="B31" s="32" t="s">
        <v>1217</v>
      </c>
      <c r="J31" s="35"/>
    </row>
    <row r="32" spans="1:12">
      <c r="B32" s="151" t="s">
        <v>1203</v>
      </c>
      <c r="C32" s="152" t="s">
        <v>397</v>
      </c>
    </row>
    <row r="33" spans="2:3">
      <c r="B33" s="153">
        <v>1</v>
      </c>
      <c r="C33" s="149" t="s">
        <v>201</v>
      </c>
    </row>
    <row r="34" spans="2:3">
      <c r="B34" s="154">
        <v>2</v>
      </c>
      <c r="C34" s="48" t="s">
        <v>153</v>
      </c>
    </row>
    <row r="35" spans="2:3">
      <c r="B35" s="154">
        <v>3</v>
      </c>
      <c r="C35" s="48" t="s">
        <v>169</v>
      </c>
    </row>
    <row r="36" spans="2:3">
      <c r="B36" s="154">
        <v>4</v>
      </c>
      <c r="C36" s="48" t="s">
        <v>54</v>
      </c>
    </row>
    <row r="37" spans="2:3">
      <c r="B37" s="154">
        <v>5</v>
      </c>
      <c r="C37" s="48" t="s">
        <v>19</v>
      </c>
    </row>
    <row r="38" spans="2:3">
      <c r="B38" s="154">
        <v>5</v>
      </c>
      <c r="C38" s="31" t="s">
        <v>26</v>
      </c>
    </row>
    <row r="39" spans="2:3">
      <c r="B39" s="154">
        <v>5</v>
      </c>
      <c r="C39" s="48" t="s">
        <v>22</v>
      </c>
    </row>
    <row r="40" spans="2:3">
      <c r="B40" s="154">
        <v>6</v>
      </c>
      <c r="C40" s="48" t="s">
        <v>390</v>
      </c>
    </row>
    <row r="41" spans="2:3">
      <c r="B41" s="154">
        <v>7</v>
      </c>
      <c r="C41" s="48" t="s">
        <v>179</v>
      </c>
    </row>
    <row r="42" spans="2:3">
      <c r="B42" s="154">
        <v>8</v>
      </c>
      <c r="C42" s="63" t="s">
        <v>220</v>
      </c>
    </row>
    <row r="43" spans="2:3" ht="13.5" thickBot="1">
      <c r="B43" s="155">
        <v>9</v>
      </c>
      <c r="C43" s="150" t="s">
        <v>96</v>
      </c>
    </row>
  </sheetData>
  <autoFilter ref="A4:L4" xr:uid="{00000000-0009-0000-0000-000008000000}"/>
  <mergeCells count="3">
    <mergeCell ref="A1:J1"/>
    <mergeCell ref="A3:J3"/>
    <mergeCell ref="A29:L29"/>
  </mergeCells>
  <conditionalFormatting sqref="C44:C1048576 C30:C32 C4">
    <cfRule type="duplicateValues" dxfId="1" priority="3"/>
  </conditionalFormatting>
  <conditionalFormatting sqref="K5:K28">
    <cfRule type="cellIs" dxfId="0" priority="1" operator="lessThan">
      <formula>0.05</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69"/>
  <sheetViews>
    <sheetView tabSelected="1" workbookViewId="0">
      <selection activeCell="C16" sqref="C16:C17"/>
    </sheetView>
  </sheetViews>
  <sheetFormatPr defaultColWidth="11.42578125" defaultRowHeight="15"/>
  <cols>
    <col min="1" max="1" width="27" customWidth="1"/>
    <col min="2" max="2" width="63.28515625" bestFit="1" customWidth="1"/>
    <col min="3" max="3" width="25.140625" style="145" customWidth="1"/>
    <col min="4" max="4" width="64.7109375" bestFit="1" customWidth="1"/>
    <col min="5" max="5" width="60.85546875" customWidth="1"/>
    <col min="6" max="6" width="19.42578125" customWidth="1"/>
    <col min="7" max="7" width="23.140625" customWidth="1"/>
    <col min="8" max="8" width="24.28515625" customWidth="1"/>
  </cols>
  <sheetData>
    <row r="1" spans="1:8" ht="15.75" thickBot="1">
      <c r="A1" s="187" t="s">
        <v>1218</v>
      </c>
      <c r="B1" s="187"/>
      <c r="C1" s="187"/>
      <c r="D1" s="187"/>
      <c r="E1" s="187"/>
      <c r="F1" s="187"/>
      <c r="G1" s="187"/>
      <c r="H1" s="187"/>
    </row>
    <row r="2" spans="1:8">
      <c r="A2" s="81" t="s">
        <v>1160</v>
      </c>
      <c r="B2" s="81" t="s">
        <v>1159</v>
      </c>
      <c r="C2" s="141" t="s">
        <v>528</v>
      </c>
      <c r="D2" s="81" t="s">
        <v>1158</v>
      </c>
      <c r="E2" s="81" t="s">
        <v>1154</v>
      </c>
      <c r="F2" s="81" t="s">
        <v>1155</v>
      </c>
      <c r="G2" s="81" t="s">
        <v>1156</v>
      </c>
      <c r="H2" s="81" t="s">
        <v>1157</v>
      </c>
    </row>
    <row r="3" spans="1:8" ht="16.5">
      <c r="A3" s="5" t="s">
        <v>415</v>
      </c>
      <c r="B3" s="85" t="s">
        <v>416</v>
      </c>
      <c r="C3" s="142" t="s">
        <v>65</v>
      </c>
      <c r="D3" s="85"/>
      <c r="E3" s="5"/>
      <c r="F3" s="5"/>
      <c r="G3" s="5"/>
      <c r="H3" s="79"/>
    </row>
    <row r="4" spans="1:8">
      <c r="A4" s="184" t="s">
        <v>417</v>
      </c>
      <c r="B4" s="185" t="s">
        <v>418</v>
      </c>
      <c r="C4" s="186" t="s">
        <v>51</v>
      </c>
      <c r="D4" s="5" t="s">
        <v>702</v>
      </c>
      <c r="E4" s="185"/>
      <c r="F4" s="184" t="s">
        <v>704</v>
      </c>
      <c r="G4" s="184" t="s">
        <v>705</v>
      </c>
      <c r="H4" s="184" t="s">
        <v>706</v>
      </c>
    </row>
    <row r="5" spans="1:8">
      <c r="A5" s="184"/>
      <c r="B5" s="185"/>
      <c r="C5" s="186"/>
      <c r="D5" s="5" t="s">
        <v>703</v>
      </c>
      <c r="E5" s="185"/>
      <c r="F5" s="184"/>
      <c r="G5" s="184"/>
      <c r="H5" s="184"/>
    </row>
    <row r="6" spans="1:8" ht="16.5">
      <c r="A6" s="5" t="s">
        <v>419</v>
      </c>
      <c r="B6" s="82" t="s">
        <v>420</v>
      </c>
      <c r="C6" s="143" t="s">
        <v>202</v>
      </c>
      <c r="D6" s="82"/>
      <c r="E6" s="82"/>
      <c r="F6" s="5" t="s">
        <v>707</v>
      </c>
      <c r="G6" s="5" t="s">
        <v>708</v>
      </c>
      <c r="H6" s="5" t="s">
        <v>709</v>
      </c>
    </row>
    <row r="7" spans="1:8" ht="16.5">
      <c r="A7" s="5" t="s">
        <v>421</v>
      </c>
      <c r="B7" s="82" t="s">
        <v>422</v>
      </c>
      <c r="C7" s="143" t="s">
        <v>154</v>
      </c>
      <c r="D7" s="5" t="s">
        <v>710</v>
      </c>
      <c r="E7" s="82"/>
      <c r="F7" s="5" t="s">
        <v>711</v>
      </c>
      <c r="G7" s="5" t="s">
        <v>712</v>
      </c>
      <c r="H7" s="5" t="s">
        <v>713</v>
      </c>
    </row>
    <row r="8" spans="1:8" ht="16.5">
      <c r="A8" s="5" t="s">
        <v>423</v>
      </c>
      <c r="B8" s="82" t="s">
        <v>416</v>
      </c>
      <c r="C8" s="143" t="s">
        <v>132</v>
      </c>
      <c r="D8" s="82"/>
      <c r="E8" s="82"/>
      <c r="F8" s="5"/>
      <c r="G8" s="5"/>
      <c r="H8" s="5" t="s">
        <v>714</v>
      </c>
    </row>
    <row r="9" spans="1:8">
      <c r="A9" s="184" t="s">
        <v>424</v>
      </c>
      <c r="B9" s="185" t="s">
        <v>715</v>
      </c>
      <c r="C9" s="186" t="s">
        <v>89</v>
      </c>
      <c r="D9" s="5" t="s">
        <v>716</v>
      </c>
      <c r="E9" s="185"/>
      <c r="F9" s="184" t="s">
        <v>723</v>
      </c>
      <c r="G9" s="184" t="s">
        <v>724</v>
      </c>
      <c r="H9" s="184" t="s">
        <v>725</v>
      </c>
    </row>
    <row r="10" spans="1:8">
      <c r="A10" s="184"/>
      <c r="B10" s="185"/>
      <c r="C10" s="186"/>
      <c r="D10" s="5" t="s">
        <v>717</v>
      </c>
      <c r="E10" s="185"/>
      <c r="F10" s="184"/>
      <c r="G10" s="184"/>
      <c r="H10" s="184"/>
    </row>
    <row r="11" spans="1:8">
      <c r="A11" s="184"/>
      <c r="B11" s="185"/>
      <c r="C11" s="186"/>
      <c r="D11" s="5" t="s">
        <v>718</v>
      </c>
      <c r="E11" s="185"/>
      <c r="F11" s="184"/>
      <c r="G11" s="184"/>
      <c r="H11" s="184"/>
    </row>
    <row r="12" spans="1:8">
      <c r="A12" s="184"/>
      <c r="B12" s="185"/>
      <c r="C12" s="186"/>
      <c r="D12" s="5" t="s">
        <v>719</v>
      </c>
      <c r="E12" s="185"/>
      <c r="F12" s="184"/>
      <c r="G12" s="184"/>
      <c r="H12" s="184"/>
    </row>
    <row r="13" spans="1:8">
      <c r="A13" s="184"/>
      <c r="B13" s="185"/>
      <c r="C13" s="186"/>
      <c r="D13" s="5" t="s">
        <v>720</v>
      </c>
      <c r="E13" s="185"/>
      <c r="F13" s="184"/>
      <c r="G13" s="184"/>
      <c r="H13" s="184"/>
    </row>
    <row r="14" spans="1:8">
      <c r="A14" s="184"/>
      <c r="B14" s="185"/>
      <c r="C14" s="186"/>
      <c r="D14" s="5" t="s">
        <v>721</v>
      </c>
      <c r="E14" s="185"/>
      <c r="F14" s="184"/>
      <c r="G14" s="184"/>
      <c r="H14" s="184"/>
    </row>
    <row r="15" spans="1:8">
      <c r="A15" s="184"/>
      <c r="B15" s="185"/>
      <c r="C15" s="186"/>
      <c r="D15" s="5" t="s">
        <v>722</v>
      </c>
      <c r="E15" s="185"/>
      <c r="F15" s="184"/>
      <c r="G15" s="184"/>
      <c r="H15" s="184"/>
    </row>
    <row r="16" spans="1:8">
      <c r="A16" s="184" t="s">
        <v>425</v>
      </c>
      <c r="B16" s="185" t="s">
        <v>726</v>
      </c>
      <c r="C16" s="186" t="s">
        <v>39</v>
      </c>
      <c r="D16" s="184" t="s">
        <v>727</v>
      </c>
      <c r="E16" s="5" t="s">
        <v>728</v>
      </c>
      <c r="F16" s="184" t="s">
        <v>730</v>
      </c>
      <c r="G16" s="184" t="s">
        <v>731</v>
      </c>
      <c r="H16" s="184" t="s">
        <v>732</v>
      </c>
    </row>
    <row r="17" spans="1:8">
      <c r="A17" s="184"/>
      <c r="B17" s="185"/>
      <c r="C17" s="186"/>
      <c r="D17" s="184"/>
      <c r="E17" s="5" t="s">
        <v>729</v>
      </c>
      <c r="F17" s="184"/>
      <c r="G17" s="184"/>
      <c r="H17" s="184"/>
    </row>
    <row r="18" spans="1:8">
      <c r="A18" s="184" t="s">
        <v>426</v>
      </c>
      <c r="B18" s="185" t="s">
        <v>427</v>
      </c>
      <c r="C18" s="186" t="s">
        <v>204</v>
      </c>
      <c r="D18" s="5" t="s">
        <v>733</v>
      </c>
      <c r="E18" s="185"/>
      <c r="F18" s="184" t="s">
        <v>736</v>
      </c>
      <c r="G18" s="184" t="s">
        <v>737</v>
      </c>
      <c r="H18" s="184"/>
    </row>
    <row r="19" spans="1:8">
      <c r="A19" s="184"/>
      <c r="B19" s="185"/>
      <c r="C19" s="186"/>
      <c r="D19" s="5" t="s">
        <v>734</v>
      </c>
      <c r="E19" s="185"/>
      <c r="F19" s="184"/>
      <c r="G19" s="184"/>
      <c r="H19" s="184"/>
    </row>
    <row r="20" spans="1:8">
      <c r="A20" s="184"/>
      <c r="B20" s="185"/>
      <c r="C20" s="186"/>
      <c r="D20" s="5" t="s">
        <v>735</v>
      </c>
      <c r="E20" s="185"/>
      <c r="F20" s="184"/>
      <c r="G20" s="184"/>
      <c r="H20" s="184"/>
    </row>
    <row r="21" spans="1:8" ht="16.5">
      <c r="A21" s="5" t="s">
        <v>428</v>
      </c>
      <c r="B21" s="82" t="s">
        <v>738</v>
      </c>
      <c r="C21" s="143" t="s">
        <v>204</v>
      </c>
      <c r="D21" s="5" t="s">
        <v>739</v>
      </c>
      <c r="E21" s="82"/>
      <c r="F21" s="5" t="s">
        <v>736</v>
      </c>
      <c r="G21" s="5" t="s">
        <v>737</v>
      </c>
      <c r="H21" s="5"/>
    </row>
    <row r="22" spans="1:8">
      <c r="A22" s="184" t="s">
        <v>429</v>
      </c>
      <c r="B22" s="185" t="s">
        <v>740</v>
      </c>
      <c r="C22" s="186" t="s">
        <v>73</v>
      </c>
      <c r="D22" s="185"/>
      <c r="E22" s="5" t="s">
        <v>741</v>
      </c>
      <c r="F22" s="184" t="s">
        <v>756</v>
      </c>
      <c r="G22" s="184" t="s">
        <v>757</v>
      </c>
      <c r="H22" s="184"/>
    </row>
    <row r="23" spans="1:8">
      <c r="A23" s="184"/>
      <c r="B23" s="185"/>
      <c r="C23" s="186"/>
      <c r="D23" s="185"/>
      <c r="E23" s="5" t="s">
        <v>742</v>
      </c>
      <c r="F23" s="184"/>
      <c r="G23" s="184"/>
      <c r="H23" s="184"/>
    </row>
    <row r="24" spans="1:8">
      <c r="A24" s="184"/>
      <c r="B24" s="185"/>
      <c r="C24" s="186"/>
      <c r="D24" s="185"/>
      <c r="E24" s="5" t="s">
        <v>743</v>
      </c>
      <c r="F24" s="184"/>
      <c r="G24" s="184"/>
      <c r="H24" s="184"/>
    </row>
    <row r="25" spans="1:8">
      <c r="A25" s="184"/>
      <c r="B25" s="185"/>
      <c r="C25" s="186"/>
      <c r="D25" s="185"/>
      <c r="E25" s="5" t="s">
        <v>744</v>
      </c>
      <c r="F25" s="184"/>
      <c r="G25" s="184"/>
      <c r="H25" s="184"/>
    </row>
    <row r="26" spans="1:8">
      <c r="A26" s="184"/>
      <c r="B26" s="185"/>
      <c r="C26" s="186"/>
      <c r="D26" s="185"/>
      <c r="E26" s="5" t="s">
        <v>745</v>
      </c>
      <c r="F26" s="184"/>
      <c r="G26" s="184"/>
      <c r="H26" s="184"/>
    </row>
    <row r="27" spans="1:8">
      <c r="A27" s="184"/>
      <c r="B27" s="185"/>
      <c r="C27" s="186"/>
      <c r="D27" s="185"/>
      <c r="E27" s="5" t="s">
        <v>746</v>
      </c>
      <c r="F27" s="184"/>
      <c r="G27" s="184"/>
      <c r="H27" s="184"/>
    </row>
    <row r="28" spans="1:8">
      <c r="A28" s="184"/>
      <c r="B28" s="185"/>
      <c r="C28" s="186"/>
      <c r="D28" s="185"/>
      <c r="E28" s="5" t="s">
        <v>747</v>
      </c>
      <c r="F28" s="184"/>
      <c r="G28" s="184"/>
      <c r="H28" s="184"/>
    </row>
    <row r="29" spans="1:8">
      <c r="A29" s="184"/>
      <c r="B29" s="185"/>
      <c r="C29" s="186"/>
      <c r="D29" s="185"/>
      <c r="E29" s="5" t="s">
        <v>748</v>
      </c>
      <c r="F29" s="184"/>
      <c r="G29" s="184"/>
      <c r="H29" s="184"/>
    </row>
    <row r="30" spans="1:8">
      <c r="A30" s="184"/>
      <c r="B30" s="185"/>
      <c r="C30" s="186"/>
      <c r="D30" s="185"/>
      <c r="E30" s="5" t="s">
        <v>749</v>
      </c>
      <c r="F30" s="184"/>
      <c r="G30" s="184"/>
      <c r="H30" s="184"/>
    </row>
    <row r="31" spans="1:8">
      <c r="A31" s="184"/>
      <c r="B31" s="185"/>
      <c r="C31" s="186"/>
      <c r="D31" s="185"/>
      <c r="E31" s="5" t="s">
        <v>750</v>
      </c>
      <c r="F31" s="184"/>
      <c r="G31" s="184"/>
      <c r="H31" s="184"/>
    </row>
    <row r="32" spans="1:8">
      <c r="A32" s="184"/>
      <c r="B32" s="185"/>
      <c r="C32" s="186"/>
      <c r="D32" s="185"/>
      <c r="E32" s="5" t="s">
        <v>751</v>
      </c>
      <c r="F32" s="184"/>
      <c r="G32" s="184"/>
      <c r="H32" s="184"/>
    </row>
    <row r="33" spans="1:8">
      <c r="A33" s="184"/>
      <c r="B33" s="185"/>
      <c r="C33" s="186"/>
      <c r="D33" s="185"/>
      <c r="E33" s="5" t="s">
        <v>752</v>
      </c>
      <c r="F33" s="184"/>
      <c r="G33" s="184"/>
      <c r="H33" s="184"/>
    </row>
    <row r="34" spans="1:8">
      <c r="A34" s="184"/>
      <c r="B34" s="185"/>
      <c r="C34" s="186"/>
      <c r="D34" s="185"/>
      <c r="E34" s="5" t="s">
        <v>753</v>
      </c>
      <c r="F34" s="184"/>
      <c r="G34" s="184"/>
      <c r="H34" s="184"/>
    </row>
    <row r="35" spans="1:8">
      <c r="A35" s="184"/>
      <c r="B35" s="185"/>
      <c r="C35" s="186"/>
      <c r="D35" s="185"/>
      <c r="E35" s="5" t="s">
        <v>754</v>
      </c>
      <c r="F35" s="184"/>
      <c r="G35" s="184"/>
      <c r="H35" s="184"/>
    </row>
    <row r="36" spans="1:8">
      <c r="A36" s="184"/>
      <c r="B36" s="185"/>
      <c r="C36" s="186"/>
      <c r="D36" s="185"/>
      <c r="E36" s="5" t="s">
        <v>755</v>
      </c>
      <c r="F36" s="184"/>
      <c r="G36" s="184"/>
      <c r="H36" s="184"/>
    </row>
    <row r="37" spans="1:8" ht="16.5">
      <c r="A37" s="5" t="s">
        <v>430</v>
      </c>
      <c r="B37" s="82" t="s">
        <v>431</v>
      </c>
      <c r="C37" s="143" t="s">
        <v>170</v>
      </c>
      <c r="D37" s="5" t="s">
        <v>758</v>
      </c>
      <c r="E37" s="82"/>
      <c r="F37" s="5" t="s">
        <v>756</v>
      </c>
      <c r="G37" s="5" t="s">
        <v>757</v>
      </c>
      <c r="H37" s="5"/>
    </row>
    <row r="38" spans="1:8" ht="16.5">
      <c r="A38" s="5" t="s">
        <v>432</v>
      </c>
      <c r="B38" s="82" t="s">
        <v>433</v>
      </c>
      <c r="C38" s="143" t="s">
        <v>124</v>
      </c>
      <c r="D38" s="82"/>
      <c r="E38" s="82"/>
      <c r="F38" s="5" t="s">
        <v>759</v>
      </c>
      <c r="G38" s="5" t="s">
        <v>760</v>
      </c>
      <c r="H38" s="5"/>
    </row>
    <row r="39" spans="1:8" ht="16.5">
      <c r="A39" s="5" t="s">
        <v>434</v>
      </c>
      <c r="B39" s="82" t="s">
        <v>435</v>
      </c>
      <c r="C39" s="143" t="s">
        <v>213</v>
      </c>
      <c r="D39" s="5" t="s">
        <v>761</v>
      </c>
      <c r="E39" s="82"/>
      <c r="F39" s="5" t="s">
        <v>762</v>
      </c>
      <c r="G39" s="5" t="s">
        <v>763</v>
      </c>
      <c r="H39" s="5" t="s">
        <v>764</v>
      </c>
    </row>
    <row r="40" spans="1:8">
      <c r="A40" s="184" t="s">
        <v>436</v>
      </c>
      <c r="B40" s="185" t="s">
        <v>435</v>
      </c>
      <c r="C40" s="186" t="s">
        <v>213</v>
      </c>
      <c r="D40" s="5" t="s">
        <v>765</v>
      </c>
      <c r="E40" s="5" t="s">
        <v>767</v>
      </c>
      <c r="F40" s="184" t="s">
        <v>773</v>
      </c>
      <c r="G40" s="184" t="s">
        <v>763</v>
      </c>
      <c r="H40" s="184" t="s">
        <v>774</v>
      </c>
    </row>
    <row r="41" spans="1:8">
      <c r="A41" s="184"/>
      <c r="B41" s="185"/>
      <c r="C41" s="186"/>
      <c r="D41" s="5" t="s">
        <v>766</v>
      </c>
      <c r="E41" s="5" t="s">
        <v>768</v>
      </c>
      <c r="F41" s="184"/>
      <c r="G41" s="184"/>
      <c r="H41" s="184"/>
    </row>
    <row r="42" spans="1:8" ht="16.5">
      <c r="A42" s="184"/>
      <c r="B42" s="185"/>
      <c r="C42" s="186"/>
      <c r="D42" s="83"/>
      <c r="E42" s="5" t="s">
        <v>769</v>
      </c>
      <c r="F42" s="184"/>
      <c r="G42" s="184"/>
      <c r="H42" s="184"/>
    </row>
    <row r="43" spans="1:8" ht="16.5">
      <c r="A43" s="184"/>
      <c r="B43" s="185"/>
      <c r="C43" s="186"/>
      <c r="D43" s="83"/>
      <c r="E43" s="5" t="s">
        <v>770</v>
      </c>
      <c r="F43" s="184"/>
      <c r="G43" s="184"/>
      <c r="H43" s="184"/>
    </row>
    <row r="44" spans="1:8" ht="16.5">
      <c r="A44" s="184"/>
      <c r="B44" s="185"/>
      <c r="C44" s="186"/>
      <c r="D44" s="83"/>
      <c r="E44" s="5" t="s">
        <v>771</v>
      </c>
      <c r="F44" s="184"/>
      <c r="G44" s="184"/>
      <c r="H44" s="184"/>
    </row>
    <row r="45" spans="1:8" ht="16.5">
      <c r="A45" s="184"/>
      <c r="B45" s="185"/>
      <c r="C45" s="186"/>
      <c r="D45" s="83"/>
      <c r="E45" s="5" t="s">
        <v>772</v>
      </c>
      <c r="F45" s="184"/>
      <c r="G45" s="184"/>
      <c r="H45" s="184"/>
    </row>
    <row r="46" spans="1:8" ht="16.5">
      <c r="A46" s="5" t="s">
        <v>437</v>
      </c>
      <c r="B46" s="82" t="s">
        <v>775</v>
      </c>
      <c r="C46" s="143" t="s">
        <v>134</v>
      </c>
      <c r="D46" s="5" t="s">
        <v>776</v>
      </c>
      <c r="E46" s="82"/>
      <c r="F46" s="5" t="s">
        <v>777</v>
      </c>
      <c r="G46" s="5" t="s">
        <v>778</v>
      </c>
      <c r="H46" s="5" t="s">
        <v>779</v>
      </c>
    </row>
    <row r="47" spans="1:8">
      <c r="A47" s="184" t="s">
        <v>438</v>
      </c>
      <c r="B47" s="185" t="s">
        <v>775</v>
      </c>
      <c r="C47" s="186" t="s">
        <v>134</v>
      </c>
      <c r="D47" s="5" t="s">
        <v>780</v>
      </c>
      <c r="E47" s="5" t="s">
        <v>785</v>
      </c>
      <c r="F47" s="184" t="s">
        <v>808</v>
      </c>
      <c r="G47" s="184" t="s">
        <v>809</v>
      </c>
      <c r="H47" s="184" t="s">
        <v>779</v>
      </c>
    </row>
    <row r="48" spans="1:8">
      <c r="A48" s="184"/>
      <c r="B48" s="185"/>
      <c r="C48" s="186"/>
      <c r="D48" s="5" t="s">
        <v>781</v>
      </c>
      <c r="E48" s="5" t="s">
        <v>786</v>
      </c>
      <c r="F48" s="184"/>
      <c r="G48" s="184"/>
      <c r="H48" s="184"/>
    </row>
    <row r="49" spans="1:8">
      <c r="A49" s="184"/>
      <c r="B49" s="185"/>
      <c r="C49" s="186"/>
      <c r="D49" s="5" t="s">
        <v>782</v>
      </c>
      <c r="E49" s="5" t="s">
        <v>787</v>
      </c>
      <c r="F49" s="184"/>
      <c r="G49" s="184"/>
      <c r="H49" s="184"/>
    </row>
    <row r="50" spans="1:8">
      <c r="A50" s="184"/>
      <c r="B50" s="185"/>
      <c r="C50" s="186"/>
      <c r="D50" s="5" t="s">
        <v>783</v>
      </c>
      <c r="E50" s="5" t="s">
        <v>788</v>
      </c>
      <c r="F50" s="184"/>
      <c r="G50" s="184"/>
      <c r="H50" s="184"/>
    </row>
    <row r="51" spans="1:8">
      <c r="A51" s="184"/>
      <c r="B51" s="185"/>
      <c r="C51" s="186"/>
      <c r="D51" s="5" t="s">
        <v>784</v>
      </c>
      <c r="E51" s="5" t="s">
        <v>744</v>
      </c>
      <c r="F51" s="184"/>
      <c r="G51" s="184"/>
      <c r="H51" s="184"/>
    </row>
    <row r="52" spans="1:8" ht="16.5">
      <c r="A52" s="184"/>
      <c r="B52" s="185"/>
      <c r="C52" s="186"/>
      <c r="D52" s="83"/>
      <c r="E52" s="5" t="s">
        <v>789</v>
      </c>
      <c r="F52" s="184"/>
      <c r="G52" s="184"/>
      <c r="H52" s="184"/>
    </row>
    <row r="53" spans="1:8" ht="16.5">
      <c r="A53" s="184"/>
      <c r="B53" s="185"/>
      <c r="C53" s="186"/>
      <c r="D53" s="83"/>
      <c r="E53" s="5" t="s">
        <v>790</v>
      </c>
      <c r="F53" s="184"/>
      <c r="G53" s="184"/>
      <c r="H53" s="184"/>
    </row>
    <row r="54" spans="1:8" ht="16.5">
      <c r="A54" s="184"/>
      <c r="B54" s="185"/>
      <c r="C54" s="186"/>
      <c r="D54" s="83"/>
      <c r="E54" s="5" t="s">
        <v>791</v>
      </c>
      <c r="F54" s="184"/>
      <c r="G54" s="184"/>
      <c r="H54" s="184"/>
    </row>
    <row r="55" spans="1:8" ht="16.5">
      <c r="A55" s="184"/>
      <c r="B55" s="185"/>
      <c r="C55" s="186"/>
      <c r="D55" s="83"/>
      <c r="E55" s="5" t="s">
        <v>792</v>
      </c>
      <c r="F55" s="184"/>
      <c r="G55" s="184"/>
      <c r="H55" s="184"/>
    </row>
    <row r="56" spans="1:8" ht="16.5">
      <c r="A56" s="184"/>
      <c r="B56" s="185"/>
      <c r="C56" s="186"/>
      <c r="D56" s="83"/>
      <c r="E56" s="5" t="s">
        <v>793</v>
      </c>
      <c r="F56" s="184"/>
      <c r="G56" s="184"/>
      <c r="H56" s="184"/>
    </row>
    <row r="57" spans="1:8" ht="16.5">
      <c r="A57" s="184"/>
      <c r="B57" s="185"/>
      <c r="C57" s="186"/>
      <c r="D57" s="83"/>
      <c r="E57" s="5" t="s">
        <v>794</v>
      </c>
      <c r="F57" s="184"/>
      <c r="G57" s="184"/>
      <c r="H57" s="184"/>
    </row>
    <row r="58" spans="1:8" ht="16.5">
      <c r="A58" s="184"/>
      <c r="B58" s="185"/>
      <c r="C58" s="186"/>
      <c r="D58" s="83"/>
      <c r="E58" s="5" t="s">
        <v>795</v>
      </c>
      <c r="F58" s="184"/>
      <c r="G58" s="184"/>
      <c r="H58" s="184"/>
    </row>
    <row r="59" spans="1:8" ht="16.5">
      <c r="A59" s="184"/>
      <c r="B59" s="185"/>
      <c r="C59" s="186"/>
      <c r="D59" s="83"/>
      <c r="E59" s="5" t="s">
        <v>796</v>
      </c>
      <c r="F59" s="184"/>
      <c r="G59" s="184"/>
      <c r="H59" s="184"/>
    </row>
    <row r="60" spans="1:8" ht="16.5">
      <c r="A60" s="184"/>
      <c r="B60" s="185"/>
      <c r="C60" s="186"/>
      <c r="D60" s="83"/>
      <c r="E60" s="5" t="s">
        <v>797</v>
      </c>
      <c r="F60" s="184"/>
      <c r="G60" s="184"/>
      <c r="H60" s="184"/>
    </row>
    <row r="61" spans="1:8" ht="16.5">
      <c r="A61" s="184"/>
      <c r="B61" s="185"/>
      <c r="C61" s="186"/>
      <c r="D61" s="83"/>
      <c r="E61" s="5" t="s">
        <v>798</v>
      </c>
      <c r="F61" s="184"/>
      <c r="G61" s="184"/>
      <c r="H61" s="184"/>
    </row>
    <row r="62" spans="1:8" ht="16.5">
      <c r="A62" s="184"/>
      <c r="B62" s="185"/>
      <c r="C62" s="186"/>
      <c r="D62" s="83"/>
      <c r="E62" s="5" t="s">
        <v>799</v>
      </c>
      <c r="F62" s="184"/>
      <c r="G62" s="184"/>
      <c r="H62" s="184"/>
    </row>
    <row r="63" spans="1:8" ht="16.5">
      <c r="A63" s="184"/>
      <c r="B63" s="185"/>
      <c r="C63" s="186"/>
      <c r="D63" s="83"/>
      <c r="E63" s="5" t="s">
        <v>800</v>
      </c>
      <c r="F63" s="184"/>
      <c r="G63" s="184"/>
      <c r="H63" s="184"/>
    </row>
    <row r="64" spans="1:8" ht="16.5">
      <c r="A64" s="184"/>
      <c r="B64" s="185"/>
      <c r="C64" s="186"/>
      <c r="D64" s="83"/>
      <c r="E64" s="5" t="s">
        <v>801</v>
      </c>
      <c r="F64" s="184"/>
      <c r="G64" s="184"/>
      <c r="H64" s="184"/>
    </row>
    <row r="65" spans="1:8" ht="16.5">
      <c r="A65" s="184"/>
      <c r="B65" s="185"/>
      <c r="C65" s="186"/>
      <c r="D65" s="83"/>
      <c r="E65" s="5" t="s">
        <v>802</v>
      </c>
      <c r="F65" s="184"/>
      <c r="G65" s="184"/>
      <c r="H65" s="184"/>
    </row>
    <row r="66" spans="1:8" ht="16.5">
      <c r="A66" s="184"/>
      <c r="B66" s="185"/>
      <c r="C66" s="186"/>
      <c r="D66" s="83"/>
      <c r="E66" s="5" t="s">
        <v>803</v>
      </c>
      <c r="F66" s="184"/>
      <c r="G66" s="184"/>
      <c r="H66" s="184"/>
    </row>
    <row r="67" spans="1:8" ht="16.5">
      <c r="A67" s="184"/>
      <c r="B67" s="185"/>
      <c r="C67" s="186"/>
      <c r="D67" s="83"/>
      <c r="E67" s="5" t="s">
        <v>804</v>
      </c>
      <c r="F67" s="184"/>
      <c r="G67" s="184"/>
      <c r="H67" s="184"/>
    </row>
    <row r="68" spans="1:8" ht="16.5">
      <c r="A68" s="184"/>
      <c r="B68" s="185"/>
      <c r="C68" s="186"/>
      <c r="D68" s="83"/>
      <c r="E68" s="5" t="s">
        <v>805</v>
      </c>
      <c r="F68" s="184"/>
      <c r="G68" s="184"/>
      <c r="H68" s="184"/>
    </row>
    <row r="69" spans="1:8" ht="16.5">
      <c r="A69" s="184"/>
      <c r="B69" s="185"/>
      <c r="C69" s="186"/>
      <c r="D69" s="83"/>
      <c r="E69" s="5" t="s">
        <v>806</v>
      </c>
      <c r="F69" s="184"/>
      <c r="G69" s="184"/>
      <c r="H69" s="184"/>
    </row>
    <row r="70" spans="1:8" ht="16.5">
      <c r="A70" s="184"/>
      <c r="B70" s="185"/>
      <c r="C70" s="186"/>
      <c r="D70" s="83"/>
      <c r="E70" s="5" t="s">
        <v>807</v>
      </c>
      <c r="F70" s="184"/>
      <c r="G70" s="184"/>
      <c r="H70" s="184"/>
    </row>
    <row r="71" spans="1:8" ht="16.5">
      <c r="A71" s="5" t="s">
        <v>439</v>
      </c>
      <c r="B71" s="82" t="s">
        <v>775</v>
      </c>
      <c r="C71" s="143" t="s">
        <v>134</v>
      </c>
      <c r="D71" s="82"/>
      <c r="E71" s="82"/>
      <c r="F71" s="5" t="s">
        <v>777</v>
      </c>
      <c r="G71" s="5" t="s">
        <v>778</v>
      </c>
      <c r="H71" s="5" t="s">
        <v>779</v>
      </c>
    </row>
    <row r="72" spans="1:8" ht="16.5">
      <c r="A72" s="5" t="s">
        <v>440</v>
      </c>
      <c r="B72" s="82" t="s">
        <v>416</v>
      </c>
      <c r="C72" s="143" t="s">
        <v>192</v>
      </c>
      <c r="D72" s="82"/>
      <c r="E72" s="82"/>
      <c r="F72" s="5"/>
      <c r="G72" s="5"/>
      <c r="H72" s="5" t="s">
        <v>810</v>
      </c>
    </row>
    <row r="73" spans="1:8" ht="16.5">
      <c r="A73" s="5" t="s">
        <v>441</v>
      </c>
      <c r="B73" s="82" t="s">
        <v>442</v>
      </c>
      <c r="C73" s="143" t="s">
        <v>158</v>
      </c>
      <c r="D73" s="5" t="s">
        <v>811</v>
      </c>
      <c r="E73" s="5" t="s">
        <v>812</v>
      </c>
      <c r="F73" s="5" t="s">
        <v>813</v>
      </c>
      <c r="G73" s="5" t="s">
        <v>814</v>
      </c>
      <c r="H73" s="5" t="s">
        <v>815</v>
      </c>
    </row>
    <row r="74" spans="1:8" ht="16.5">
      <c r="A74" s="5" t="s">
        <v>443</v>
      </c>
      <c r="B74" s="82" t="s">
        <v>442</v>
      </c>
      <c r="C74" s="143" t="s">
        <v>158</v>
      </c>
      <c r="D74" s="82"/>
      <c r="E74" s="82"/>
      <c r="F74" s="5" t="s">
        <v>813</v>
      </c>
      <c r="G74" s="5" t="s">
        <v>816</v>
      </c>
      <c r="H74" s="5" t="s">
        <v>815</v>
      </c>
    </row>
    <row r="75" spans="1:8" ht="16.5">
      <c r="A75" s="5" t="s">
        <v>444</v>
      </c>
      <c r="B75" s="82" t="s">
        <v>445</v>
      </c>
      <c r="C75" s="143" t="s">
        <v>196</v>
      </c>
      <c r="D75" s="5" t="s">
        <v>817</v>
      </c>
      <c r="E75" s="82"/>
      <c r="F75" s="5" t="s">
        <v>818</v>
      </c>
      <c r="G75" s="5" t="s">
        <v>819</v>
      </c>
      <c r="H75" s="5" t="s">
        <v>820</v>
      </c>
    </row>
    <row r="76" spans="1:8">
      <c r="A76" s="184" t="s">
        <v>446</v>
      </c>
      <c r="B76" s="185" t="s">
        <v>418</v>
      </c>
      <c r="C76" s="186" t="s">
        <v>53</v>
      </c>
      <c r="D76" s="5" t="s">
        <v>702</v>
      </c>
      <c r="E76" s="5" t="s">
        <v>821</v>
      </c>
      <c r="F76" s="184" t="s">
        <v>823</v>
      </c>
      <c r="G76" s="184" t="s">
        <v>705</v>
      </c>
      <c r="H76" s="184" t="s">
        <v>824</v>
      </c>
    </row>
    <row r="77" spans="1:8">
      <c r="A77" s="184"/>
      <c r="B77" s="185"/>
      <c r="C77" s="186"/>
      <c r="D77" s="5" t="s">
        <v>703</v>
      </c>
      <c r="E77" s="5" t="s">
        <v>822</v>
      </c>
      <c r="F77" s="184"/>
      <c r="G77" s="184"/>
      <c r="H77" s="184"/>
    </row>
    <row r="78" spans="1:8">
      <c r="A78" s="184" t="s">
        <v>447</v>
      </c>
      <c r="B78" s="185" t="s">
        <v>825</v>
      </c>
      <c r="C78" s="186" t="s">
        <v>140</v>
      </c>
      <c r="D78" s="5" t="s">
        <v>826</v>
      </c>
      <c r="E78" s="185"/>
      <c r="F78" s="184" t="s">
        <v>828</v>
      </c>
      <c r="G78" s="184" t="s">
        <v>829</v>
      </c>
      <c r="H78" s="184" t="s">
        <v>830</v>
      </c>
    </row>
    <row r="79" spans="1:8">
      <c r="A79" s="184"/>
      <c r="B79" s="185"/>
      <c r="C79" s="186"/>
      <c r="D79" s="5" t="s">
        <v>827</v>
      </c>
      <c r="E79" s="185"/>
      <c r="F79" s="184"/>
      <c r="G79" s="184"/>
      <c r="H79" s="184"/>
    </row>
    <row r="80" spans="1:8">
      <c r="A80" s="184" t="s">
        <v>448</v>
      </c>
      <c r="B80" s="185" t="s">
        <v>831</v>
      </c>
      <c r="C80" s="186" t="s">
        <v>142</v>
      </c>
      <c r="D80" s="5" t="s">
        <v>832</v>
      </c>
      <c r="E80" s="185"/>
      <c r="F80" s="184" t="s">
        <v>834</v>
      </c>
      <c r="G80" s="184" t="s">
        <v>835</v>
      </c>
      <c r="H80" s="184" t="s">
        <v>836</v>
      </c>
    </row>
    <row r="81" spans="1:8">
      <c r="A81" s="184"/>
      <c r="B81" s="185"/>
      <c r="C81" s="186"/>
      <c r="D81" s="5" t="s">
        <v>833</v>
      </c>
      <c r="E81" s="185"/>
      <c r="F81" s="184"/>
      <c r="G81" s="184"/>
      <c r="H81" s="184"/>
    </row>
    <row r="82" spans="1:8">
      <c r="A82" s="184" t="s">
        <v>449</v>
      </c>
      <c r="B82" s="185" t="s">
        <v>837</v>
      </c>
      <c r="C82" s="186" t="s">
        <v>110</v>
      </c>
      <c r="D82" s="5" t="s">
        <v>702</v>
      </c>
      <c r="E82" s="5" t="s">
        <v>839</v>
      </c>
      <c r="F82" s="184" t="s">
        <v>842</v>
      </c>
      <c r="G82" s="184" t="s">
        <v>843</v>
      </c>
      <c r="H82" s="184" t="s">
        <v>844</v>
      </c>
    </row>
    <row r="83" spans="1:8">
      <c r="A83" s="184"/>
      <c r="B83" s="185"/>
      <c r="C83" s="186"/>
      <c r="D83" s="5" t="s">
        <v>838</v>
      </c>
      <c r="E83" s="5" t="s">
        <v>821</v>
      </c>
      <c r="F83" s="184"/>
      <c r="G83" s="184"/>
      <c r="H83" s="184"/>
    </row>
    <row r="84" spans="1:8" ht="16.5">
      <c r="A84" s="184"/>
      <c r="B84" s="185"/>
      <c r="C84" s="186"/>
      <c r="D84" s="83"/>
      <c r="E84" s="5" t="s">
        <v>840</v>
      </c>
      <c r="F84" s="184"/>
      <c r="G84" s="184"/>
      <c r="H84" s="184"/>
    </row>
    <row r="85" spans="1:8" ht="16.5">
      <c r="A85" s="184"/>
      <c r="B85" s="185"/>
      <c r="C85" s="186"/>
      <c r="D85" s="83"/>
      <c r="E85" s="5" t="s">
        <v>841</v>
      </c>
      <c r="F85" s="184"/>
      <c r="G85" s="184"/>
      <c r="H85" s="184"/>
    </row>
    <row r="86" spans="1:8" ht="16.5">
      <c r="A86" s="5" t="s">
        <v>450</v>
      </c>
      <c r="B86" s="82" t="s">
        <v>412</v>
      </c>
      <c r="C86" s="143" t="s">
        <v>43</v>
      </c>
      <c r="D86" s="82"/>
      <c r="E86" s="82"/>
      <c r="F86" s="5"/>
      <c r="G86" s="5"/>
      <c r="H86" s="5"/>
    </row>
    <row r="87" spans="1:8">
      <c r="A87" s="184" t="s">
        <v>451</v>
      </c>
      <c r="B87" s="185" t="s">
        <v>452</v>
      </c>
      <c r="C87" s="186" t="s">
        <v>45</v>
      </c>
      <c r="D87" s="184" t="s">
        <v>845</v>
      </c>
      <c r="E87" s="5" t="s">
        <v>846</v>
      </c>
      <c r="F87" s="184" t="s">
        <v>849</v>
      </c>
      <c r="G87" s="184" t="s">
        <v>850</v>
      </c>
      <c r="H87" s="184" t="s">
        <v>851</v>
      </c>
    </row>
    <row r="88" spans="1:8">
      <c r="A88" s="184"/>
      <c r="B88" s="185"/>
      <c r="C88" s="186"/>
      <c r="D88" s="184"/>
      <c r="E88" s="5" t="s">
        <v>847</v>
      </c>
      <c r="F88" s="184"/>
      <c r="G88" s="184"/>
      <c r="H88" s="184"/>
    </row>
    <row r="89" spans="1:8">
      <c r="A89" s="184"/>
      <c r="B89" s="185"/>
      <c r="C89" s="186"/>
      <c r="D89" s="184"/>
      <c r="E89" s="5" t="s">
        <v>848</v>
      </c>
      <c r="F89" s="184"/>
      <c r="G89" s="184"/>
      <c r="H89" s="184"/>
    </row>
    <row r="90" spans="1:8" ht="16.5">
      <c r="A90" s="5" t="s">
        <v>453</v>
      </c>
      <c r="B90" s="82" t="s">
        <v>454</v>
      </c>
      <c r="C90" s="143" t="s">
        <v>28</v>
      </c>
      <c r="D90" s="5" t="s">
        <v>852</v>
      </c>
      <c r="E90" s="82"/>
      <c r="F90" s="5" t="s">
        <v>853</v>
      </c>
      <c r="G90" s="5" t="s">
        <v>854</v>
      </c>
      <c r="H90" s="5" t="s">
        <v>855</v>
      </c>
    </row>
    <row r="91" spans="1:8" ht="16.5">
      <c r="A91" s="5" t="s">
        <v>455</v>
      </c>
      <c r="B91" s="82" t="s">
        <v>856</v>
      </c>
      <c r="C91" s="143" t="s">
        <v>114</v>
      </c>
      <c r="D91" s="5" t="s">
        <v>857</v>
      </c>
      <c r="E91" s="82"/>
      <c r="F91" s="5" t="s">
        <v>858</v>
      </c>
      <c r="G91" s="5" t="s">
        <v>859</v>
      </c>
      <c r="H91" s="5" t="s">
        <v>860</v>
      </c>
    </row>
    <row r="92" spans="1:8">
      <c r="A92" s="184" t="s">
        <v>456</v>
      </c>
      <c r="B92" s="185" t="s">
        <v>861</v>
      </c>
      <c r="C92" s="186" t="s">
        <v>61</v>
      </c>
      <c r="D92" s="5" t="s">
        <v>862</v>
      </c>
      <c r="E92" s="185"/>
      <c r="F92" s="184" t="s">
        <v>867</v>
      </c>
      <c r="G92" s="184" t="s">
        <v>868</v>
      </c>
      <c r="H92" s="184" t="s">
        <v>869</v>
      </c>
    </row>
    <row r="93" spans="1:8">
      <c r="A93" s="184"/>
      <c r="B93" s="185"/>
      <c r="C93" s="186"/>
      <c r="D93" s="5" t="s">
        <v>863</v>
      </c>
      <c r="E93" s="185"/>
      <c r="F93" s="184"/>
      <c r="G93" s="184"/>
      <c r="H93" s="184"/>
    </row>
    <row r="94" spans="1:8">
      <c r="A94" s="184"/>
      <c r="B94" s="185"/>
      <c r="C94" s="186"/>
      <c r="D94" s="5" t="s">
        <v>864</v>
      </c>
      <c r="E94" s="185"/>
      <c r="F94" s="184"/>
      <c r="G94" s="184"/>
      <c r="H94" s="184"/>
    </row>
    <row r="95" spans="1:8">
      <c r="A95" s="184"/>
      <c r="B95" s="185"/>
      <c r="C95" s="186"/>
      <c r="D95" s="5" t="s">
        <v>865</v>
      </c>
      <c r="E95" s="185"/>
      <c r="F95" s="184"/>
      <c r="G95" s="184"/>
      <c r="H95" s="184"/>
    </row>
    <row r="96" spans="1:8">
      <c r="A96" s="184"/>
      <c r="B96" s="185"/>
      <c r="C96" s="186"/>
      <c r="D96" s="5" t="s">
        <v>866</v>
      </c>
      <c r="E96" s="185"/>
      <c r="F96" s="184"/>
      <c r="G96" s="184"/>
      <c r="H96" s="184"/>
    </row>
    <row r="97" spans="1:8" ht="16.5">
      <c r="A97" s="5" t="s">
        <v>561</v>
      </c>
      <c r="B97" s="82" t="s">
        <v>565</v>
      </c>
      <c r="C97" s="143" t="s">
        <v>61</v>
      </c>
      <c r="D97" s="82"/>
      <c r="E97" s="82"/>
      <c r="F97" s="5" t="s">
        <v>870</v>
      </c>
      <c r="G97" s="5" t="s">
        <v>871</v>
      </c>
      <c r="H97" s="5" t="s">
        <v>872</v>
      </c>
    </row>
    <row r="98" spans="1:8" ht="16.5">
      <c r="A98" s="5" t="s">
        <v>554</v>
      </c>
      <c r="B98" s="82" t="s">
        <v>416</v>
      </c>
      <c r="C98" s="143" t="s">
        <v>20</v>
      </c>
      <c r="D98" s="5" t="s">
        <v>873</v>
      </c>
      <c r="E98" s="82"/>
      <c r="F98" s="5"/>
      <c r="G98" s="5"/>
      <c r="H98" s="5" t="s">
        <v>874</v>
      </c>
    </row>
    <row r="99" spans="1:8">
      <c r="A99" s="184" t="s">
        <v>555</v>
      </c>
      <c r="B99" s="185" t="s">
        <v>558</v>
      </c>
      <c r="C99" s="186" t="s">
        <v>20</v>
      </c>
      <c r="D99" s="5" t="s">
        <v>702</v>
      </c>
      <c r="E99" s="185"/>
      <c r="F99" s="184" t="s">
        <v>823</v>
      </c>
      <c r="G99" s="184" t="s">
        <v>705</v>
      </c>
      <c r="H99" s="184" t="s">
        <v>875</v>
      </c>
    </row>
    <row r="100" spans="1:8">
      <c r="A100" s="184"/>
      <c r="B100" s="185"/>
      <c r="C100" s="186"/>
      <c r="D100" s="5" t="s">
        <v>703</v>
      </c>
      <c r="E100" s="185"/>
      <c r="F100" s="184"/>
      <c r="G100" s="184"/>
      <c r="H100" s="184"/>
    </row>
    <row r="101" spans="1:8">
      <c r="A101" s="184" t="s">
        <v>556</v>
      </c>
      <c r="B101" s="185" t="s">
        <v>418</v>
      </c>
      <c r="C101" s="186" t="s">
        <v>20</v>
      </c>
      <c r="D101" s="5" t="s">
        <v>702</v>
      </c>
      <c r="E101" s="5" t="s">
        <v>821</v>
      </c>
      <c r="F101" s="184" t="s">
        <v>876</v>
      </c>
      <c r="G101" s="184" t="s">
        <v>705</v>
      </c>
      <c r="H101" s="184" t="s">
        <v>877</v>
      </c>
    </row>
    <row r="102" spans="1:8">
      <c r="A102" s="184"/>
      <c r="B102" s="185"/>
      <c r="C102" s="186"/>
      <c r="D102" s="5" t="s">
        <v>703</v>
      </c>
      <c r="E102" s="5" t="s">
        <v>822</v>
      </c>
      <c r="F102" s="184"/>
      <c r="G102" s="184"/>
      <c r="H102" s="184"/>
    </row>
    <row r="103" spans="1:8">
      <c r="A103" s="184" t="s">
        <v>457</v>
      </c>
      <c r="B103" s="185" t="s">
        <v>458</v>
      </c>
      <c r="C103" s="186" t="s">
        <v>160</v>
      </c>
      <c r="D103" s="5" t="s">
        <v>878</v>
      </c>
      <c r="E103" s="185"/>
      <c r="F103" s="184" t="s">
        <v>880</v>
      </c>
      <c r="G103" s="184" t="s">
        <v>881</v>
      </c>
      <c r="H103" s="184" t="s">
        <v>882</v>
      </c>
    </row>
    <row r="104" spans="1:8">
      <c r="A104" s="184"/>
      <c r="B104" s="185"/>
      <c r="C104" s="186"/>
      <c r="D104" s="5" t="s">
        <v>879</v>
      </c>
      <c r="E104" s="185"/>
      <c r="F104" s="184"/>
      <c r="G104" s="184"/>
      <c r="H104" s="184"/>
    </row>
    <row r="105" spans="1:8" ht="16.5">
      <c r="A105" s="5" t="s">
        <v>459</v>
      </c>
      <c r="B105" s="82" t="s">
        <v>460</v>
      </c>
      <c r="C105" s="143" t="s">
        <v>138</v>
      </c>
      <c r="D105" s="82"/>
      <c r="E105" s="82"/>
      <c r="F105" s="5"/>
      <c r="G105" s="5"/>
      <c r="H105" s="5"/>
    </row>
    <row r="106" spans="1:8" ht="16.5">
      <c r="A106" s="5" t="s">
        <v>461</v>
      </c>
      <c r="B106" s="82" t="s">
        <v>462</v>
      </c>
      <c r="C106" s="143" t="s">
        <v>116</v>
      </c>
      <c r="D106" s="82"/>
      <c r="E106" s="82"/>
      <c r="F106" s="5" t="s">
        <v>883</v>
      </c>
      <c r="G106" s="5"/>
      <c r="H106" s="5" t="s">
        <v>884</v>
      </c>
    </row>
    <row r="107" spans="1:8">
      <c r="A107" s="184" t="s">
        <v>463</v>
      </c>
      <c r="B107" s="185" t="s">
        <v>412</v>
      </c>
      <c r="C107" s="186" t="s">
        <v>148</v>
      </c>
      <c r="D107" s="185"/>
      <c r="E107" s="5" t="s">
        <v>885</v>
      </c>
      <c r="F107" s="184" t="s">
        <v>887</v>
      </c>
      <c r="G107" s="184" t="s">
        <v>888</v>
      </c>
      <c r="H107" s="184"/>
    </row>
    <row r="108" spans="1:8">
      <c r="A108" s="184"/>
      <c r="B108" s="185"/>
      <c r="C108" s="186"/>
      <c r="D108" s="185"/>
      <c r="E108" s="5" t="s">
        <v>886</v>
      </c>
      <c r="F108" s="184"/>
      <c r="G108" s="184"/>
      <c r="H108" s="184"/>
    </row>
    <row r="109" spans="1:8">
      <c r="A109" s="184" t="s">
        <v>464</v>
      </c>
      <c r="B109" s="185" t="s">
        <v>465</v>
      </c>
      <c r="C109" s="186" t="s">
        <v>162</v>
      </c>
      <c r="D109" s="184" t="s">
        <v>889</v>
      </c>
      <c r="E109" s="5" t="s">
        <v>890</v>
      </c>
      <c r="F109" s="184" t="s">
        <v>892</v>
      </c>
      <c r="G109" s="184" t="s">
        <v>893</v>
      </c>
      <c r="H109" s="184" t="s">
        <v>894</v>
      </c>
    </row>
    <row r="110" spans="1:8">
      <c r="A110" s="184"/>
      <c r="B110" s="185"/>
      <c r="C110" s="186"/>
      <c r="D110" s="184"/>
      <c r="E110" s="5" t="s">
        <v>891</v>
      </c>
      <c r="F110" s="184"/>
      <c r="G110" s="184"/>
      <c r="H110" s="184"/>
    </row>
    <row r="111" spans="1:8">
      <c r="A111" s="184" t="s">
        <v>466</v>
      </c>
      <c r="B111" s="185" t="s">
        <v>895</v>
      </c>
      <c r="C111" s="186" t="s">
        <v>32</v>
      </c>
      <c r="D111" s="185"/>
      <c r="E111" s="5" t="s">
        <v>896</v>
      </c>
      <c r="F111" s="184" t="s">
        <v>898</v>
      </c>
      <c r="G111" s="184" t="s">
        <v>899</v>
      </c>
      <c r="H111" s="184" t="s">
        <v>900</v>
      </c>
    </row>
    <row r="112" spans="1:8">
      <c r="A112" s="184"/>
      <c r="B112" s="185"/>
      <c r="C112" s="186"/>
      <c r="D112" s="185"/>
      <c r="E112" s="5" t="s">
        <v>897</v>
      </c>
      <c r="F112" s="184"/>
      <c r="G112" s="184"/>
      <c r="H112" s="184"/>
    </row>
    <row r="113" spans="1:8">
      <c r="A113" s="184" t="s">
        <v>467</v>
      </c>
      <c r="B113" s="185" t="s">
        <v>468</v>
      </c>
      <c r="C113" s="186" t="s">
        <v>164</v>
      </c>
      <c r="D113" s="5" t="s">
        <v>901</v>
      </c>
      <c r="E113" s="5" t="s">
        <v>903</v>
      </c>
      <c r="F113" s="184" t="s">
        <v>908</v>
      </c>
      <c r="G113" s="184" t="s">
        <v>909</v>
      </c>
      <c r="H113" s="184" t="s">
        <v>910</v>
      </c>
    </row>
    <row r="114" spans="1:8">
      <c r="A114" s="184"/>
      <c r="B114" s="185"/>
      <c r="C114" s="186"/>
      <c r="D114" s="5" t="s">
        <v>902</v>
      </c>
      <c r="E114" s="5" t="s">
        <v>904</v>
      </c>
      <c r="F114" s="184"/>
      <c r="G114" s="184"/>
      <c r="H114" s="184"/>
    </row>
    <row r="115" spans="1:8" ht="16.5">
      <c r="A115" s="184"/>
      <c r="B115" s="185"/>
      <c r="C115" s="186"/>
      <c r="D115" s="83"/>
      <c r="E115" s="5" t="s">
        <v>905</v>
      </c>
      <c r="F115" s="184"/>
      <c r="G115" s="184"/>
      <c r="H115" s="184"/>
    </row>
    <row r="116" spans="1:8" ht="16.5">
      <c r="A116" s="184"/>
      <c r="B116" s="185"/>
      <c r="C116" s="186"/>
      <c r="D116" s="83"/>
      <c r="E116" s="5" t="s">
        <v>906</v>
      </c>
      <c r="F116" s="184"/>
      <c r="G116" s="184"/>
      <c r="H116" s="184"/>
    </row>
    <row r="117" spans="1:8" ht="16.5">
      <c r="A117" s="184"/>
      <c r="B117" s="185"/>
      <c r="C117" s="186"/>
      <c r="D117" s="83"/>
      <c r="E117" s="5" t="s">
        <v>907</v>
      </c>
      <c r="F117" s="184"/>
      <c r="G117" s="184"/>
      <c r="H117" s="184"/>
    </row>
    <row r="118" spans="1:8">
      <c r="A118" s="184" t="s">
        <v>469</v>
      </c>
      <c r="B118" s="185" t="s">
        <v>911</v>
      </c>
      <c r="C118" s="186" t="s">
        <v>47</v>
      </c>
      <c r="D118" s="5" t="s">
        <v>912</v>
      </c>
      <c r="E118" s="185"/>
      <c r="F118" s="184"/>
      <c r="G118" s="184" t="s">
        <v>921</v>
      </c>
      <c r="H118" s="184" t="s">
        <v>922</v>
      </c>
    </row>
    <row r="119" spans="1:8">
      <c r="A119" s="184"/>
      <c r="B119" s="185"/>
      <c r="C119" s="186"/>
      <c r="D119" s="5" t="s">
        <v>913</v>
      </c>
      <c r="E119" s="185"/>
      <c r="F119" s="184"/>
      <c r="G119" s="184"/>
      <c r="H119" s="184"/>
    </row>
    <row r="120" spans="1:8">
      <c r="A120" s="184"/>
      <c r="B120" s="185"/>
      <c r="C120" s="186"/>
      <c r="D120" s="5" t="s">
        <v>914</v>
      </c>
      <c r="E120" s="185"/>
      <c r="F120" s="184"/>
      <c r="G120" s="184"/>
      <c r="H120" s="184"/>
    </row>
    <row r="121" spans="1:8">
      <c r="A121" s="184"/>
      <c r="B121" s="185"/>
      <c r="C121" s="186"/>
      <c r="D121" s="5" t="s">
        <v>915</v>
      </c>
      <c r="E121" s="185"/>
      <c r="F121" s="184"/>
      <c r="G121" s="184"/>
      <c r="H121" s="184"/>
    </row>
    <row r="122" spans="1:8">
      <c r="A122" s="184"/>
      <c r="B122" s="185"/>
      <c r="C122" s="186"/>
      <c r="D122" s="5" t="s">
        <v>916</v>
      </c>
      <c r="E122" s="185"/>
      <c r="F122" s="184"/>
      <c r="G122" s="184"/>
      <c r="H122" s="184"/>
    </row>
    <row r="123" spans="1:8">
      <c r="A123" s="184"/>
      <c r="B123" s="185"/>
      <c r="C123" s="186"/>
      <c r="D123" s="5" t="s">
        <v>917</v>
      </c>
      <c r="E123" s="185"/>
      <c r="F123" s="184"/>
      <c r="G123" s="184"/>
      <c r="H123" s="184"/>
    </row>
    <row r="124" spans="1:8">
      <c r="A124" s="184"/>
      <c r="B124" s="185"/>
      <c r="C124" s="186"/>
      <c r="D124" s="5" t="s">
        <v>918</v>
      </c>
      <c r="E124" s="185"/>
      <c r="F124" s="184"/>
      <c r="G124" s="184"/>
      <c r="H124" s="184"/>
    </row>
    <row r="125" spans="1:8">
      <c r="A125" s="184"/>
      <c r="B125" s="185"/>
      <c r="C125" s="186"/>
      <c r="D125" s="5" t="s">
        <v>919</v>
      </c>
      <c r="E125" s="185"/>
      <c r="F125" s="184"/>
      <c r="G125" s="184"/>
      <c r="H125" s="184"/>
    </row>
    <row r="126" spans="1:8">
      <c r="A126" s="184"/>
      <c r="B126" s="185"/>
      <c r="C126" s="186"/>
      <c r="D126" s="5" t="s">
        <v>920</v>
      </c>
      <c r="E126" s="185"/>
      <c r="F126" s="184"/>
      <c r="G126" s="184"/>
      <c r="H126" s="184"/>
    </row>
    <row r="127" spans="1:8">
      <c r="A127" s="184" t="s">
        <v>470</v>
      </c>
      <c r="B127" s="185" t="s">
        <v>471</v>
      </c>
      <c r="C127" s="186" t="s">
        <v>190</v>
      </c>
      <c r="D127" s="5" t="s">
        <v>923</v>
      </c>
      <c r="E127" s="5" t="s">
        <v>926</v>
      </c>
      <c r="F127" s="184" t="s">
        <v>931</v>
      </c>
      <c r="G127" s="184" t="s">
        <v>932</v>
      </c>
      <c r="H127" s="184" t="s">
        <v>933</v>
      </c>
    </row>
    <row r="128" spans="1:8">
      <c r="A128" s="184"/>
      <c r="B128" s="185"/>
      <c r="C128" s="186"/>
      <c r="D128" s="5" t="s">
        <v>924</v>
      </c>
      <c r="E128" s="5" t="s">
        <v>927</v>
      </c>
      <c r="F128" s="184"/>
      <c r="G128" s="184"/>
      <c r="H128" s="184"/>
    </row>
    <row r="129" spans="1:8">
      <c r="A129" s="184"/>
      <c r="B129" s="185"/>
      <c r="C129" s="186"/>
      <c r="D129" s="5" t="s">
        <v>925</v>
      </c>
      <c r="E129" s="5" t="s">
        <v>928</v>
      </c>
      <c r="F129" s="184"/>
      <c r="G129" s="184"/>
      <c r="H129" s="184"/>
    </row>
    <row r="130" spans="1:8" ht="16.5">
      <c r="A130" s="184"/>
      <c r="B130" s="185"/>
      <c r="C130" s="186"/>
      <c r="D130" s="83"/>
      <c r="E130" s="5" t="s">
        <v>929</v>
      </c>
      <c r="F130" s="184"/>
      <c r="G130" s="184"/>
      <c r="H130" s="184"/>
    </row>
    <row r="131" spans="1:8" ht="16.5">
      <c r="A131" s="184"/>
      <c r="B131" s="185"/>
      <c r="C131" s="186"/>
      <c r="D131" s="83"/>
      <c r="E131" s="5" t="s">
        <v>930</v>
      </c>
      <c r="F131" s="184"/>
      <c r="G131" s="184"/>
      <c r="H131" s="184"/>
    </row>
    <row r="132" spans="1:8">
      <c r="A132" s="184" t="s">
        <v>472</v>
      </c>
      <c r="B132" s="185" t="s">
        <v>934</v>
      </c>
      <c r="C132" s="186" t="s">
        <v>190</v>
      </c>
      <c r="D132" s="5" t="s">
        <v>923</v>
      </c>
      <c r="E132" s="185"/>
      <c r="F132" s="184" t="s">
        <v>936</v>
      </c>
      <c r="G132" s="184" t="s">
        <v>937</v>
      </c>
      <c r="H132" s="184" t="s">
        <v>933</v>
      </c>
    </row>
    <row r="133" spans="1:8">
      <c r="A133" s="184"/>
      <c r="B133" s="185"/>
      <c r="C133" s="186"/>
      <c r="D133" s="5" t="s">
        <v>935</v>
      </c>
      <c r="E133" s="185"/>
      <c r="F133" s="184"/>
      <c r="G133" s="184"/>
      <c r="H133" s="184"/>
    </row>
    <row r="134" spans="1:8" ht="16.5">
      <c r="A134" s="5" t="s">
        <v>473</v>
      </c>
      <c r="B134" s="82" t="s">
        <v>938</v>
      </c>
      <c r="C134" s="143" t="s">
        <v>118</v>
      </c>
      <c r="D134" s="5" t="s">
        <v>939</v>
      </c>
      <c r="E134" s="82"/>
      <c r="F134" s="5" t="s">
        <v>940</v>
      </c>
      <c r="G134" s="5" t="s">
        <v>941</v>
      </c>
      <c r="H134" s="5" t="s">
        <v>942</v>
      </c>
    </row>
    <row r="135" spans="1:8">
      <c r="A135" s="184" t="s">
        <v>474</v>
      </c>
      <c r="B135" s="185" t="s">
        <v>943</v>
      </c>
      <c r="C135" s="186" t="s">
        <v>128</v>
      </c>
      <c r="D135" s="5" t="s">
        <v>944</v>
      </c>
      <c r="E135" s="185"/>
      <c r="F135" s="184" t="s">
        <v>952</v>
      </c>
      <c r="G135" s="184" t="s">
        <v>953</v>
      </c>
      <c r="H135" s="184" t="s">
        <v>954</v>
      </c>
    </row>
    <row r="136" spans="1:8">
      <c r="A136" s="184"/>
      <c r="B136" s="185"/>
      <c r="C136" s="186"/>
      <c r="D136" s="5" t="s">
        <v>945</v>
      </c>
      <c r="E136" s="185"/>
      <c r="F136" s="184"/>
      <c r="G136" s="184"/>
      <c r="H136" s="184"/>
    </row>
    <row r="137" spans="1:8">
      <c r="A137" s="184"/>
      <c r="B137" s="185"/>
      <c r="C137" s="186"/>
      <c r="D137" s="5" t="s">
        <v>946</v>
      </c>
      <c r="E137" s="185"/>
      <c r="F137" s="184"/>
      <c r="G137" s="184"/>
      <c r="H137" s="184"/>
    </row>
    <row r="138" spans="1:8">
      <c r="A138" s="184"/>
      <c r="B138" s="185"/>
      <c r="C138" s="186"/>
      <c r="D138" s="5" t="s">
        <v>947</v>
      </c>
      <c r="E138" s="185"/>
      <c r="F138" s="184"/>
      <c r="G138" s="184"/>
      <c r="H138" s="184"/>
    </row>
    <row r="139" spans="1:8">
      <c r="A139" s="184"/>
      <c r="B139" s="185"/>
      <c r="C139" s="186"/>
      <c r="D139" s="5" t="s">
        <v>948</v>
      </c>
      <c r="E139" s="185"/>
      <c r="F139" s="184"/>
      <c r="G139" s="184"/>
      <c r="H139" s="184"/>
    </row>
    <row r="140" spans="1:8">
      <c r="A140" s="184"/>
      <c r="B140" s="185"/>
      <c r="C140" s="186"/>
      <c r="D140" s="5" t="s">
        <v>949</v>
      </c>
      <c r="E140" s="185"/>
      <c r="F140" s="184"/>
      <c r="G140" s="184"/>
      <c r="H140" s="184"/>
    </row>
    <row r="141" spans="1:8">
      <c r="A141" s="184"/>
      <c r="B141" s="185"/>
      <c r="C141" s="186"/>
      <c r="D141" s="5" t="s">
        <v>950</v>
      </c>
      <c r="E141" s="185"/>
      <c r="F141" s="184"/>
      <c r="G141" s="184"/>
      <c r="H141" s="184"/>
    </row>
    <row r="142" spans="1:8">
      <c r="A142" s="184"/>
      <c r="B142" s="185"/>
      <c r="C142" s="186"/>
      <c r="D142" s="5" t="s">
        <v>951</v>
      </c>
      <c r="E142" s="185"/>
      <c r="F142" s="184"/>
      <c r="G142" s="184"/>
      <c r="H142" s="184"/>
    </row>
    <row r="143" spans="1:8" ht="16.5">
      <c r="A143" s="5" t="s">
        <v>475</v>
      </c>
      <c r="B143" s="82" t="s">
        <v>476</v>
      </c>
      <c r="C143" s="143" t="s">
        <v>7</v>
      </c>
      <c r="D143" s="82"/>
      <c r="E143" s="82"/>
      <c r="F143" s="5" t="s">
        <v>955</v>
      </c>
      <c r="G143" s="5" t="s">
        <v>956</v>
      </c>
      <c r="H143" s="5" t="s">
        <v>957</v>
      </c>
    </row>
    <row r="144" spans="1:8">
      <c r="A144" s="184" t="s">
        <v>413</v>
      </c>
      <c r="B144" s="185" t="s">
        <v>414</v>
      </c>
      <c r="C144" s="186" t="s">
        <v>166</v>
      </c>
      <c r="D144" s="5" t="s">
        <v>958</v>
      </c>
      <c r="E144" s="185"/>
      <c r="F144" s="184" t="s">
        <v>976</v>
      </c>
      <c r="G144" s="184" t="s">
        <v>977</v>
      </c>
      <c r="H144" s="184" t="s">
        <v>978</v>
      </c>
    </row>
    <row r="145" spans="1:8">
      <c r="A145" s="184"/>
      <c r="B145" s="185"/>
      <c r="C145" s="186"/>
      <c r="D145" s="5" t="s">
        <v>959</v>
      </c>
      <c r="E145" s="185"/>
      <c r="F145" s="184"/>
      <c r="G145" s="184"/>
      <c r="H145" s="184"/>
    </row>
    <row r="146" spans="1:8">
      <c r="A146" s="184"/>
      <c r="B146" s="185"/>
      <c r="C146" s="186"/>
      <c r="D146" s="5" t="s">
        <v>960</v>
      </c>
      <c r="E146" s="185"/>
      <c r="F146" s="184"/>
      <c r="G146" s="184"/>
      <c r="H146" s="184"/>
    </row>
    <row r="147" spans="1:8">
      <c r="A147" s="184"/>
      <c r="B147" s="185"/>
      <c r="C147" s="186"/>
      <c r="D147" s="5" t="s">
        <v>961</v>
      </c>
      <c r="E147" s="185"/>
      <c r="F147" s="184"/>
      <c r="G147" s="184"/>
      <c r="H147" s="184"/>
    </row>
    <row r="148" spans="1:8">
      <c r="A148" s="184"/>
      <c r="B148" s="185"/>
      <c r="C148" s="186"/>
      <c r="D148" s="5" t="s">
        <v>962</v>
      </c>
      <c r="E148" s="185"/>
      <c r="F148" s="184"/>
      <c r="G148" s="184"/>
      <c r="H148" s="184"/>
    </row>
    <row r="149" spans="1:8">
      <c r="A149" s="184"/>
      <c r="B149" s="185"/>
      <c r="C149" s="186"/>
      <c r="D149" s="5" t="s">
        <v>963</v>
      </c>
      <c r="E149" s="185"/>
      <c r="F149" s="184"/>
      <c r="G149" s="184"/>
      <c r="H149" s="184"/>
    </row>
    <row r="150" spans="1:8">
      <c r="A150" s="184"/>
      <c r="B150" s="185"/>
      <c r="C150" s="186"/>
      <c r="D150" s="5" t="s">
        <v>964</v>
      </c>
      <c r="E150" s="185"/>
      <c r="F150" s="184"/>
      <c r="G150" s="184"/>
      <c r="H150" s="184"/>
    </row>
    <row r="151" spans="1:8">
      <c r="A151" s="184"/>
      <c r="B151" s="185"/>
      <c r="C151" s="186"/>
      <c r="D151" s="5" t="s">
        <v>965</v>
      </c>
      <c r="E151" s="185"/>
      <c r="F151" s="184"/>
      <c r="G151" s="184"/>
      <c r="H151" s="184"/>
    </row>
    <row r="152" spans="1:8">
      <c r="A152" s="184"/>
      <c r="B152" s="185"/>
      <c r="C152" s="186"/>
      <c r="D152" s="5" t="s">
        <v>966</v>
      </c>
      <c r="E152" s="185"/>
      <c r="F152" s="184"/>
      <c r="G152" s="184"/>
      <c r="H152" s="184"/>
    </row>
    <row r="153" spans="1:8">
      <c r="A153" s="184"/>
      <c r="B153" s="185"/>
      <c r="C153" s="186"/>
      <c r="D153" s="5" t="s">
        <v>967</v>
      </c>
      <c r="E153" s="185"/>
      <c r="F153" s="184"/>
      <c r="G153" s="184"/>
      <c r="H153" s="184"/>
    </row>
    <row r="154" spans="1:8">
      <c r="A154" s="184"/>
      <c r="B154" s="185"/>
      <c r="C154" s="186"/>
      <c r="D154" s="5" t="s">
        <v>968</v>
      </c>
      <c r="E154" s="185"/>
      <c r="F154" s="184"/>
      <c r="G154" s="184"/>
      <c r="H154" s="184"/>
    </row>
    <row r="155" spans="1:8">
      <c r="A155" s="184"/>
      <c r="B155" s="185"/>
      <c r="C155" s="186"/>
      <c r="D155" s="5" t="s">
        <v>969</v>
      </c>
      <c r="E155" s="185"/>
      <c r="F155" s="184"/>
      <c r="G155" s="184"/>
      <c r="H155" s="184"/>
    </row>
    <row r="156" spans="1:8">
      <c r="A156" s="184"/>
      <c r="B156" s="185"/>
      <c r="C156" s="186"/>
      <c r="D156" s="5" t="s">
        <v>970</v>
      </c>
      <c r="E156" s="185"/>
      <c r="F156" s="184"/>
      <c r="G156" s="184"/>
      <c r="H156" s="184"/>
    </row>
    <row r="157" spans="1:8">
      <c r="A157" s="184"/>
      <c r="B157" s="185"/>
      <c r="C157" s="186"/>
      <c r="D157" s="5" t="s">
        <v>971</v>
      </c>
      <c r="E157" s="185"/>
      <c r="F157" s="184"/>
      <c r="G157" s="184"/>
      <c r="H157" s="184"/>
    </row>
    <row r="158" spans="1:8">
      <c r="A158" s="184"/>
      <c r="B158" s="185"/>
      <c r="C158" s="186"/>
      <c r="D158" s="5" t="s">
        <v>972</v>
      </c>
      <c r="E158" s="185"/>
      <c r="F158" s="184"/>
      <c r="G158" s="184"/>
      <c r="H158" s="184"/>
    </row>
    <row r="159" spans="1:8">
      <c r="A159" s="184"/>
      <c r="B159" s="185"/>
      <c r="C159" s="186"/>
      <c r="D159" s="5" t="s">
        <v>973</v>
      </c>
      <c r="E159" s="185"/>
      <c r="F159" s="184"/>
      <c r="G159" s="184"/>
      <c r="H159" s="184"/>
    </row>
    <row r="160" spans="1:8">
      <c r="A160" s="184"/>
      <c r="B160" s="185"/>
      <c r="C160" s="186"/>
      <c r="D160" s="5" t="s">
        <v>974</v>
      </c>
      <c r="E160" s="185"/>
      <c r="F160" s="184"/>
      <c r="G160" s="184"/>
      <c r="H160" s="184"/>
    </row>
    <row r="161" spans="1:8">
      <c r="A161" s="184"/>
      <c r="B161" s="185"/>
      <c r="C161" s="186"/>
      <c r="D161" s="5" t="s">
        <v>975</v>
      </c>
      <c r="E161" s="185"/>
      <c r="F161" s="184"/>
      <c r="G161" s="184"/>
      <c r="H161" s="184"/>
    </row>
    <row r="162" spans="1:8" ht="16.5">
      <c r="A162" s="5" t="s">
        <v>477</v>
      </c>
      <c r="B162" s="82" t="s">
        <v>416</v>
      </c>
      <c r="C162" s="143" t="s">
        <v>82</v>
      </c>
      <c r="D162" s="82"/>
      <c r="E162" s="82"/>
      <c r="F162" s="5"/>
      <c r="G162" s="5"/>
      <c r="H162" s="5"/>
    </row>
    <row r="163" spans="1:8">
      <c r="A163" s="184" t="s">
        <v>478</v>
      </c>
      <c r="B163" s="185" t="s">
        <v>479</v>
      </c>
      <c r="C163" s="186" t="s">
        <v>49</v>
      </c>
      <c r="D163" s="5" t="s">
        <v>979</v>
      </c>
      <c r="E163" s="185"/>
      <c r="F163" s="184" t="s">
        <v>982</v>
      </c>
      <c r="G163" s="184" t="s">
        <v>983</v>
      </c>
      <c r="H163" s="184" t="s">
        <v>984</v>
      </c>
    </row>
    <row r="164" spans="1:8">
      <c r="A164" s="184"/>
      <c r="B164" s="185"/>
      <c r="C164" s="186"/>
      <c r="D164" s="5" t="s">
        <v>980</v>
      </c>
      <c r="E164" s="185"/>
      <c r="F164" s="184"/>
      <c r="G164" s="184"/>
      <c r="H164" s="184"/>
    </row>
    <row r="165" spans="1:8">
      <c r="A165" s="184"/>
      <c r="B165" s="185"/>
      <c r="C165" s="186"/>
      <c r="D165" s="5" t="s">
        <v>981</v>
      </c>
      <c r="E165" s="185"/>
      <c r="F165" s="184"/>
      <c r="G165" s="184"/>
      <c r="H165" s="184"/>
    </row>
    <row r="166" spans="1:8" ht="16.5">
      <c r="A166" s="5" t="s">
        <v>480</v>
      </c>
      <c r="B166" s="82" t="s">
        <v>481</v>
      </c>
      <c r="C166" s="143" t="s">
        <v>11</v>
      </c>
      <c r="D166" s="5" t="s">
        <v>985</v>
      </c>
      <c r="E166" s="82"/>
      <c r="F166" s="5" t="s">
        <v>986</v>
      </c>
      <c r="G166" s="5" t="s">
        <v>987</v>
      </c>
      <c r="H166" s="5" t="s">
        <v>988</v>
      </c>
    </row>
    <row r="167" spans="1:8">
      <c r="A167" s="184" t="s">
        <v>482</v>
      </c>
      <c r="B167" s="185" t="s">
        <v>483</v>
      </c>
      <c r="C167" s="186" t="s">
        <v>69</v>
      </c>
      <c r="D167" s="5" t="s">
        <v>989</v>
      </c>
      <c r="E167" s="185"/>
      <c r="F167" s="184" t="s">
        <v>996</v>
      </c>
      <c r="G167" s="184" t="s">
        <v>997</v>
      </c>
      <c r="H167" s="184" t="s">
        <v>998</v>
      </c>
    </row>
    <row r="168" spans="1:8">
      <c r="A168" s="184"/>
      <c r="B168" s="185"/>
      <c r="C168" s="186"/>
      <c r="D168" s="5" t="s">
        <v>990</v>
      </c>
      <c r="E168" s="185"/>
      <c r="F168" s="184"/>
      <c r="G168" s="184"/>
      <c r="H168" s="184"/>
    </row>
    <row r="169" spans="1:8">
      <c r="A169" s="184"/>
      <c r="B169" s="185"/>
      <c r="C169" s="186"/>
      <c r="D169" s="5" t="s">
        <v>991</v>
      </c>
      <c r="E169" s="185"/>
      <c r="F169" s="184"/>
      <c r="G169" s="184"/>
      <c r="H169" s="184"/>
    </row>
    <row r="170" spans="1:8">
      <c r="A170" s="184"/>
      <c r="B170" s="185"/>
      <c r="C170" s="186"/>
      <c r="D170" s="5" t="s">
        <v>992</v>
      </c>
      <c r="E170" s="185"/>
      <c r="F170" s="184"/>
      <c r="G170" s="184"/>
      <c r="H170" s="184"/>
    </row>
    <row r="171" spans="1:8">
      <c r="A171" s="184"/>
      <c r="B171" s="185"/>
      <c r="C171" s="186"/>
      <c r="D171" s="5" t="s">
        <v>993</v>
      </c>
      <c r="E171" s="185"/>
      <c r="F171" s="184"/>
      <c r="G171" s="184"/>
      <c r="H171" s="184"/>
    </row>
    <row r="172" spans="1:8">
      <c r="A172" s="184"/>
      <c r="B172" s="185"/>
      <c r="C172" s="186"/>
      <c r="D172" s="5" t="s">
        <v>994</v>
      </c>
      <c r="E172" s="185"/>
      <c r="F172" s="184"/>
      <c r="G172" s="184"/>
      <c r="H172" s="184"/>
    </row>
    <row r="173" spans="1:8">
      <c r="A173" s="184"/>
      <c r="B173" s="185"/>
      <c r="C173" s="186"/>
      <c r="D173" s="5" t="s">
        <v>995</v>
      </c>
      <c r="E173" s="185"/>
      <c r="F173" s="184"/>
      <c r="G173" s="184"/>
      <c r="H173" s="184"/>
    </row>
    <row r="174" spans="1:8">
      <c r="A174" s="184" t="s">
        <v>484</v>
      </c>
      <c r="B174" s="185" t="s">
        <v>418</v>
      </c>
      <c r="C174" s="186" t="s">
        <v>34</v>
      </c>
      <c r="D174" s="5" t="s">
        <v>702</v>
      </c>
      <c r="E174" s="185"/>
      <c r="F174" s="184" t="s">
        <v>876</v>
      </c>
      <c r="G174" s="184" t="s">
        <v>705</v>
      </c>
      <c r="H174" s="184" t="s">
        <v>1002</v>
      </c>
    </row>
    <row r="175" spans="1:8">
      <c r="A175" s="184"/>
      <c r="B175" s="185"/>
      <c r="C175" s="186"/>
      <c r="D175" s="5" t="s">
        <v>999</v>
      </c>
      <c r="E175" s="185"/>
      <c r="F175" s="184"/>
      <c r="G175" s="184"/>
      <c r="H175" s="184"/>
    </row>
    <row r="176" spans="1:8">
      <c r="A176" s="184"/>
      <c r="B176" s="185"/>
      <c r="C176" s="186"/>
      <c r="D176" s="5" t="s">
        <v>1000</v>
      </c>
      <c r="E176" s="185"/>
      <c r="F176" s="184"/>
      <c r="G176" s="184"/>
      <c r="H176" s="184"/>
    </row>
    <row r="177" spans="1:8">
      <c r="A177" s="184"/>
      <c r="B177" s="185"/>
      <c r="C177" s="186"/>
      <c r="D177" s="5" t="s">
        <v>1001</v>
      </c>
      <c r="E177" s="185"/>
      <c r="F177" s="184"/>
      <c r="G177" s="184"/>
      <c r="H177" s="184"/>
    </row>
    <row r="178" spans="1:8">
      <c r="A178" s="184"/>
      <c r="B178" s="185"/>
      <c r="C178" s="186"/>
      <c r="D178" s="5" t="s">
        <v>703</v>
      </c>
      <c r="E178" s="185"/>
      <c r="F178" s="184"/>
      <c r="G178" s="184"/>
      <c r="H178" s="184"/>
    </row>
    <row r="179" spans="1:8" ht="16.5">
      <c r="A179" s="5" t="s">
        <v>485</v>
      </c>
      <c r="B179" s="82" t="s">
        <v>486</v>
      </c>
      <c r="C179" s="143" t="s">
        <v>144</v>
      </c>
      <c r="D179" s="5" t="s">
        <v>1003</v>
      </c>
      <c r="E179" s="82"/>
      <c r="F179" s="5" t="s">
        <v>1004</v>
      </c>
      <c r="G179" s="5" t="s">
        <v>1005</v>
      </c>
      <c r="H179" s="5"/>
    </row>
    <row r="180" spans="1:8" ht="16.5">
      <c r="A180" s="5" t="s">
        <v>487</v>
      </c>
      <c r="B180" s="82" t="s">
        <v>488</v>
      </c>
      <c r="C180" s="143" t="s">
        <v>168</v>
      </c>
      <c r="D180" s="82"/>
      <c r="E180" s="82"/>
      <c r="F180" s="5"/>
      <c r="G180" s="5"/>
      <c r="H180" s="5"/>
    </row>
    <row r="181" spans="1:8" ht="16.5">
      <c r="A181" s="5" t="s">
        <v>489</v>
      </c>
      <c r="B181" s="82" t="s">
        <v>1006</v>
      </c>
      <c r="C181" s="143" t="s">
        <v>122</v>
      </c>
      <c r="D181" s="82"/>
      <c r="E181" s="82"/>
      <c r="F181" s="5" t="s">
        <v>1007</v>
      </c>
      <c r="G181" s="5" t="s">
        <v>1008</v>
      </c>
      <c r="H181" s="5" t="s">
        <v>1009</v>
      </c>
    </row>
    <row r="182" spans="1:8">
      <c r="A182" s="184" t="s">
        <v>490</v>
      </c>
      <c r="B182" s="185" t="s">
        <v>491</v>
      </c>
      <c r="C182" s="186" t="s">
        <v>211</v>
      </c>
      <c r="D182" s="5" t="s">
        <v>1010</v>
      </c>
      <c r="E182" s="5" t="s">
        <v>1012</v>
      </c>
      <c r="F182" s="184" t="s">
        <v>1016</v>
      </c>
      <c r="G182" s="184" t="s">
        <v>1017</v>
      </c>
      <c r="H182" s="184" t="s">
        <v>1018</v>
      </c>
    </row>
    <row r="183" spans="1:8">
      <c r="A183" s="184"/>
      <c r="B183" s="185"/>
      <c r="C183" s="186"/>
      <c r="D183" s="5" t="s">
        <v>1011</v>
      </c>
      <c r="E183" s="5" t="s">
        <v>1013</v>
      </c>
      <c r="F183" s="184"/>
      <c r="G183" s="184"/>
      <c r="H183" s="184"/>
    </row>
    <row r="184" spans="1:8" ht="16.5">
      <c r="A184" s="184"/>
      <c r="B184" s="185"/>
      <c r="C184" s="186"/>
      <c r="D184" s="83"/>
      <c r="E184" s="5" t="s">
        <v>1014</v>
      </c>
      <c r="F184" s="184"/>
      <c r="G184" s="184"/>
      <c r="H184" s="184"/>
    </row>
    <row r="185" spans="1:8" ht="16.5">
      <c r="A185" s="184"/>
      <c r="B185" s="185"/>
      <c r="C185" s="186"/>
      <c r="D185" s="83"/>
      <c r="E185" s="5" t="s">
        <v>1015</v>
      </c>
      <c r="F185" s="184"/>
      <c r="G185" s="184"/>
      <c r="H185" s="184"/>
    </row>
    <row r="186" spans="1:8">
      <c r="A186" s="184" t="s">
        <v>562</v>
      </c>
      <c r="B186" s="185" t="s">
        <v>566</v>
      </c>
      <c r="C186" s="186" t="s">
        <v>211</v>
      </c>
      <c r="D186" s="5" t="s">
        <v>1010</v>
      </c>
      <c r="E186" s="185"/>
      <c r="F186" s="184" t="s">
        <v>1020</v>
      </c>
      <c r="G186" s="184" t="s">
        <v>1017</v>
      </c>
      <c r="H186" s="184" t="s">
        <v>1021</v>
      </c>
    </row>
    <row r="187" spans="1:8">
      <c r="A187" s="184"/>
      <c r="B187" s="185"/>
      <c r="C187" s="186"/>
      <c r="D187" s="5" t="s">
        <v>1019</v>
      </c>
      <c r="E187" s="185"/>
      <c r="F187" s="184"/>
      <c r="G187" s="184"/>
      <c r="H187" s="184"/>
    </row>
    <row r="188" spans="1:8" ht="16.5">
      <c r="A188" s="5" t="s">
        <v>492</v>
      </c>
      <c r="B188" s="82" t="s">
        <v>493</v>
      </c>
      <c r="C188" s="143" t="s">
        <v>103</v>
      </c>
      <c r="D188" s="5" t="s">
        <v>1022</v>
      </c>
      <c r="E188" s="82"/>
      <c r="F188" s="5"/>
      <c r="G188" s="5"/>
      <c r="H188" s="5"/>
    </row>
    <row r="189" spans="1:8" ht="16.5">
      <c r="A189" s="5" t="s">
        <v>563</v>
      </c>
      <c r="B189" s="82" t="s">
        <v>1023</v>
      </c>
      <c r="C189" s="143" t="s">
        <v>567</v>
      </c>
      <c r="D189" s="5" t="s">
        <v>1024</v>
      </c>
      <c r="E189" s="82"/>
      <c r="F189" s="5" t="s">
        <v>1025</v>
      </c>
      <c r="G189" s="5" t="s">
        <v>1026</v>
      </c>
      <c r="H189" s="5" t="s">
        <v>1027</v>
      </c>
    </row>
    <row r="190" spans="1:8">
      <c r="A190" s="184" t="s">
        <v>494</v>
      </c>
      <c r="B190" s="185" t="s">
        <v>495</v>
      </c>
      <c r="C190" s="186" t="s">
        <v>180</v>
      </c>
      <c r="D190" s="185"/>
      <c r="E190" s="5" t="s">
        <v>1028</v>
      </c>
      <c r="F190" s="184" t="s">
        <v>1032</v>
      </c>
      <c r="G190" s="184" t="s">
        <v>1033</v>
      </c>
      <c r="H190" s="184" t="s">
        <v>1034</v>
      </c>
    </row>
    <row r="191" spans="1:8">
      <c r="A191" s="184"/>
      <c r="B191" s="185"/>
      <c r="C191" s="186"/>
      <c r="D191" s="185"/>
      <c r="E191" s="5" t="s">
        <v>1029</v>
      </c>
      <c r="F191" s="184"/>
      <c r="G191" s="184"/>
      <c r="H191" s="184"/>
    </row>
    <row r="192" spans="1:8">
      <c r="A192" s="184"/>
      <c r="B192" s="185"/>
      <c r="C192" s="186"/>
      <c r="D192" s="185"/>
      <c r="E192" s="5" t="s">
        <v>1030</v>
      </c>
      <c r="F192" s="184"/>
      <c r="G192" s="184"/>
      <c r="H192" s="184"/>
    </row>
    <row r="193" spans="1:8">
      <c r="A193" s="184"/>
      <c r="B193" s="185"/>
      <c r="C193" s="186"/>
      <c r="D193" s="185"/>
      <c r="E193" s="5" t="s">
        <v>1031</v>
      </c>
      <c r="F193" s="184"/>
      <c r="G193" s="184"/>
      <c r="H193" s="184"/>
    </row>
    <row r="194" spans="1:8" ht="16.5">
      <c r="A194" s="5" t="s">
        <v>496</v>
      </c>
      <c r="B194" s="82" t="s">
        <v>416</v>
      </c>
      <c r="C194" s="143" t="s">
        <v>172</v>
      </c>
      <c r="D194" s="82"/>
      <c r="E194" s="82"/>
      <c r="F194" s="5"/>
      <c r="G194" s="5"/>
      <c r="H194" s="5" t="s">
        <v>1035</v>
      </c>
    </row>
    <row r="195" spans="1:8" ht="16.5">
      <c r="A195" s="5" t="s">
        <v>497</v>
      </c>
      <c r="B195" s="82" t="s">
        <v>416</v>
      </c>
      <c r="C195" s="143" t="s">
        <v>105</v>
      </c>
      <c r="D195" s="82"/>
      <c r="E195" s="82"/>
      <c r="F195" s="5"/>
      <c r="G195" s="5"/>
      <c r="H195" s="5"/>
    </row>
    <row r="196" spans="1:8">
      <c r="A196" s="184" t="s">
        <v>498</v>
      </c>
      <c r="B196" s="185" t="s">
        <v>499</v>
      </c>
      <c r="C196" s="186" t="s">
        <v>71</v>
      </c>
      <c r="D196" s="5" t="s">
        <v>1036</v>
      </c>
      <c r="E196" s="5" t="s">
        <v>1038</v>
      </c>
      <c r="F196" s="184" t="s">
        <v>1043</v>
      </c>
      <c r="G196" s="184" t="s">
        <v>1044</v>
      </c>
      <c r="H196" s="184" t="s">
        <v>1045</v>
      </c>
    </row>
    <row r="197" spans="1:8">
      <c r="A197" s="184"/>
      <c r="B197" s="185"/>
      <c r="C197" s="186"/>
      <c r="D197" s="5" t="s">
        <v>1037</v>
      </c>
      <c r="E197" s="5" t="s">
        <v>1039</v>
      </c>
      <c r="F197" s="184"/>
      <c r="G197" s="184"/>
      <c r="H197" s="184"/>
    </row>
    <row r="198" spans="1:8" ht="16.5">
      <c r="A198" s="184"/>
      <c r="B198" s="185"/>
      <c r="C198" s="186"/>
      <c r="D198" s="83"/>
      <c r="E198" s="5" t="s">
        <v>1040</v>
      </c>
      <c r="F198" s="184"/>
      <c r="G198" s="184"/>
      <c r="H198" s="184"/>
    </row>
    <row r="199" spans="1:8" ht="16.5">
      <c r="A199" s="184"/>
      <c r="B199" s="185"/>
      <c r="C199" s="186"/>
      <c r="D199" s="83"/>
      <c r="E199" s="5" t="s">
        <v>1041</v>
      </c>
      <c r="F199" s="184"/>
      <c r="G199" s="184"/>
      <c r="H199" s="184"/>
    </row>
    <row r="200" spans="1:8" ht="16.5">
      <c r="A200" s="184"/>
      <c r="B200" s="185"/>
      <c r="C200" s="186"/>
      <c r="D200" s="83"/>
      <c r="E200" s="5" t="s">
        <v>1042</v>
      </c>
      <c r="F200" s="184"/>
      <c r="G200" s="184"/>
      <c r="H200" s="184"/>
    </row>
    <row r="201" spans="1:8" ht="16.5">
      <c r="A201" s="5" t="s">
        <v>500</v>
      </c>
      <c r="B201" s="82" t="s">
        <v>1046</v>
      </c>
      <c r="C201" s="143" t="s">
        <v>130</v>
      </c>
      <c r="D201" s="5" t="s">
        <v>1047</v>
      </c>
      <c r="E201" s="82"/>
      <c r="F201" s="5" t="s">
        <v>1048</v>
      </c>
      <c r="G201" s="5"/>
      <c r="H201" s="5"/>
    </row>
    <row r="202" spans="1:8" ht="16.5">
      <c r="A202" s="5" t="s">
        <v>564</v>
      </c>
      <c r="B202" s="82" t="s">
        <v>1046</v>
      </c>
      <c r="C202" s="143" t="s">
        <v>130</v>
      </c>
      <c r="D202" s="5" t="s">
        <v>1047</v>
      </c>
      <c r="E202" s="82"/>
      <c r="F202" s="5"/>
      <c r="G202" s="5"/>
      <c r="H202" s="5"/>
    </row>
    <row r="203" spans="1:8" ht="16.5">
      <c r="A203" s="5" t="s">
        <v>501</v>
      </c>
      <c r="B203" s="82" t="s">
        <v>416</v>
      </c>
      <c r="C203" s="143" t="s">
        <v>56</v>
      </c>
      <c r="D203" s="82"/>
      <c r="E203" s="82"/>
      <c r="F203" s="5"/>
      <c r="G203" s="5"/>
      <c r="H203" s="5" t="s">
        <v>1049</v>
      </c>
    </row>
    <row r="204" spans="1:8">
      <c r="A204" s="184" t="s">
        <v>411</v>
      </c>
      <c r="B204" s="185" t="s">
        <v>1050</v>
      </c>
      <c r="C204" s="186" t="s">
        <v>182</v>
      </c>
      <c r="D204" s="5" t="s">
        <v>702</v>
      </c>
      <c r="E204" s="5" t="s">
        <v>1053</v>
      </c>
      <c r="F204" s="184" t="s">
        <v>1073</v>
      </c>
      <c r="G204" s="184" t="s">
        <v>1074</v>
      </c>
      <c r="H204" s="184" t="s">
        <v>1075</v>
      </c>
    </row>
    <row r="205" spans="1:8">
      <c r="A205" s="184"/>
      <c r="B205" s="185"/>
      <c r="C205" s="186"/>
      <c r="D205" s="5" t="s">
        <v>862</v>
      </c>
      <c r="E205" s="5" t="s">
        <v>1054</v>
      </c>
      <c r="F205" s="184"/>
      <c r="G205" s="184"/>
      <c r="H205" s="184"/>
    </row>
    <row r="206" spans="1:8">
      <c r="A206" s="184"/>
      <c r="B206" s="185"/>
      <c r="C206" s="186"/>
      <c r="D206" s="5" t="s">
        <v>1000</v>
      </c>
      <c r="E206" s="5" t="s">
        <v>904</v>
      </c>
      <c r="F206" s="184"/>
      <c r="G206" s="184"/>
      <c r="H206" s="184"/>
    </row>
    <row r="207" spans="1:8">
      <c r="A207" s="184"/>
      <c r="B207" s="185"/>
      <c r="C207" s="186"/>
      <c r="D207" s="5" t="s">
        <v>1051</v>
      </c>
      <c r="E207" s="5" t="s">
        <v>1055</v>
      </c>
      <c r="F207" s="184"/>
      <c r="G207" s="184"/>
      <c r="H207" s="184"/>
    </row>
    <row r="208" spans="1:8">
      <c r="A208" s="184"/>
      <c r="B208" s="185"/>
      <c r="C208" s="186"/>
      <c r="D208" s="5" t="s">
        <v>1052</v>
      </c>
      <c r="E208" s="5" t="s">
        <v>787</v>
      </c>
      <c r="F208" s="184"/>
      <c r="G208" s="184"/>
      <c r="H208" s="184"/>
    </row>
    <row r="209" spans="1:8">
      <c r="A209" s="184"/>
      <c r="B209" s="185"/>
      <c r="C209" s="186"/>
      <c r="D209" s="5" t="s">
        <v>863</v>
      </c>
      <c r="E209" s="5" t="s">
        <v>840</v>
      </c>
      <c r="F209" s="184"/>
      <c r="G209" s="184"/>
      <c r="H209" s="184"/>
    </row>
    <row r="210" spans="1:8">
      <c r="A210" s="184"/>
      <c r="B210" s="185"/>
      <c r="C210" s="186"/>
      <c r="D210" s="5" t="s">
        <v>864</v>
      </c>
      <c r="E210" s="5" t="s">
        <v>1056</v>
      </c>
      <c r="F210" s="184"/>
      <c r="G210" s="184"/>
      <c r="H210" s="184"/>
    </row>
    <row r="211" spans="1:8">
      <c r="A211" s="184"/>
      <c r="B211" s="185"/>
      <c r="C211" s="186"/>
      <c r="D211" s="5" t="s">
        <v>865</v>
      </c>
      <c r="E211" s="5" t="s">
        <v>1057</v>
      </c>
      <c r="F211" s="184"/>
      <c r="G211" s="184"/>
      <c r="H211" s="184"/>
    </row>
    <row r="212" spans="1:8">
      <c r="A212" s="184"/>
      <c r="B212" s="185"/>
      <c r="C212" s="186"/>
      <c r="D212" s="5" t="s">
        <v>866</v>
      </c>
      <c r="E212" s="5" t="s">
        <v>1058</v>
      </c>
      <c r="F212" s="184"/>
      <c r="G212" s="184"/>
      <c r="H212" s="184"/>
    </row>
    <row r="213" spans="1:8" ht="16.5">
      <c r="A213" s="184"/>
      <c r="B213" s="185"/>
      <c r="C213" s="186"/>
      <c r="D213" s="83"/>
      <c r="E213" s="5" t="s">
        <v>1059</v>
      </c>
      <c r="F213" s="184"/>
      <c r="G213" s="184"/>
      <c r="H213" s="184"/>
    </row>
    <row r="214" spans="1:8" ht="16.5">
      <c r="A214" s="184"/>
      <c r="B214" s="185"/>
      <c r="C214" s="186"/>
      <c r="D214" s="83"/>
      <c r="E214" s="5" t="s">
        <v>1060</v>
      </c>
      <c r="F214" s="184"/>
      <c r="G214" s="184"/>
      <c r="H214" s="184"/>
    </row>
    <row r="215" spans="1:8" ht="16.5">
      <c r="A215" s="184"/>
      <c r="B215" s="185"/>
      <c r="C215" s="186"/>
      <c r="D215" s="83"/>
      <c r="E215" s="5" t="s">
        <v>1061</v>
      </c>
      <c r="F215" s="184"/>
      <c r="G215" s="184"/>
      <c r="H215" s="184"/>
    </row>
    <row r="216" spans="1:8" ht="16.5">
      <c r="A216" s="184"/>
      <c r="B216" s="185"/>
      <c r="C216" s="186"/>
      <c r="D216" s="83"/>
      <c r="E216" s="5" t="s">
        <v>1062</v>
      </c>
      <c r="F216" s="184"/>
      <c r="G216" s="184"/>
      <c r="H216" s="184"/>
    </row>
    <row r="217" spans="1:8" ht="16.5">
      <c r="A217" s="184"/>
      <c r="B217" s="185"/>
      <c r="C217" s="186"/>
      <c r="D217" s="83"/>
      <c r="E217" s="5" t="s">
        <v>1063</v>
      </c>
      <c r="F217" s="184"/>
      <c r="G217" s="184"/>
      <c r="H217" s="184"/>
    </row>
    <row r="218" spans="1:8" ht="16.5">
      <c r="A218" s="184"/>
      <c r="B218" s="185"/>
      <c r="C218" s="186"/>
      <c r="D218" s="83"/>
      <c r="E218" s="5" t="s">
        <v>1064</v>
      </c>
      <c r="F218" s="184"/>
      <c r="G218" s="184"/>
      <c r="H218" s="184"/>
    </row>
    <row r="219" spans="1:8" ht="16.5">
      <c r="A219" s="184"/>
      <c r="B219" s="185"/>
      <c r="C219" s="186"/>
      <c r="D219" s="83"/>
      <c r="E219" s="5" t="s">
        <v>1065</v>
      </c>
      <c r="F219" s="184"/>
      <c r="G219" s="184"/>
      <c r="H219" s="184"/>
    </row>
    <row r="220" spans="1:8" ht="16.5">
      <c r="A220" s="184"/>
      <c r="B220" s="185"/>
      <c r="C220" s="186"/>
      <c r="D220" s="83"/>
      <c r="E220" s="5" t="s">
        <v>1066</v>
      </c>
      <c r="F220" s="184"/>
      <c r="G220" s="184"/>
      <c r="H220" s="184"/>
    </row>
    <row r="221" spans="1:8" ht="16.5">
      <c r="A221" s="184"/>
      <c r="B221" s="185"/>
      <c r="C221" s="186"/>
      <c r="D221" s="83"/>
      <c r="E221" s="5" t="s">
        <v>1067</v>
      </c>
      <c r="F221" s="184"/>
      <c r="G221" s="184"/>
      <c r="H221" s="184"/>
    </row>
    <row r="222" spans="1:8" ht="16.5">
      <c r="A222" s="184"/>
      <c r="B222" s="185"/>
      <c r="C222" s="186"/>
      <c r="D222" s="83"/>
      <c r="E222" s="5" t="s">
        <v>1068</v>
      </c>
      <c r="F222" s="184"/>
      <c r="G222" s="184"/>
      <c r="H222" s="184"/>
    </row>
    <row r="223" spans="1:8" ht="16.5">
      <c r="A223" s="184"/>
      <c r="B223" s="185"/>
      <c r="C223" s="186"/>
      <c r="D223" s="83"/>
      <c r="E223" s="5" t="s">
        <v>1069</v>
      </c>
      <c r="F223" s="184"/>
      <c r="G223" s="184"/>
      <c r="H223" s="184"/>
    </row>
    <row r="224" spans="1:8" ht="16.5">
      <c r="A224" s="184"/>
      <c r="B224" s="185"/>
      <c r="C224" s="186"/>
      <c r="D224" s="83"/>
      <c r="E224" s="5" t="s">
        <v>1070</v>
      </c>
      <c r="F224" s="184"/>
      <c r="G224" s="184"/>
      <c r="H224" s="184"/>
    </row>
    <row r="225" spans="1:8" ht="16.5">
      <c r="A225" s="184"/>
      <c r="B225" s="185"/>
      <c r="C225" s="186"/>
      <c r="D225" s="83"/>
      <c r="E225" s="5" t="s">
        <v>1071</v>
      </c>
      <c r="F225" s="184"/>
      <c r="G225" s="184"/>
      <c r="H225" s="184"/>
    </row>
    <row r="226" spans="1:8" ht="16.5">
      <c r="A226" s="184"/>
      <c r="B226" s="185"/>
      <c r="C226" s="186"/>
      <c r="D226" s="83"/>
      <c r="E226" s="5" t="s">
        <v>1072</v>
      </c>
      <c r="F226" s="184"/>
      <c r="G226" s="184"/>
      <c r="H226" s="184"/>
    </row>
    <row r="227" spans="1:8" ht="16.5">
      <c r="A227" s="184"/>
      <c r="B227" s="185"/>
      <c r="C227" s="186"/>
      <c r="D227" s="83"/>
      <c r="E227" s="5" t="s">
        <v>807</v>
      </c>
      <c r="F227" s="184"/>
      <c r="G227" s="184"/>
      <c r="H227" s="184"/>
    </row>
    <row r="228" spans="1:8" ht="16.5">
      <c r="A228" s="5" t="s">
        <v>502</v>
      </c>
      <c r="B228" s="82" t="s">
        <v>1076</v>
      </c>
      <c r="C228" s="143" t="s">
        <v>107</v>
      </c>
      <c r="D228" s="82"/>
      <c r="E228" s="82"/>
      <c r="F228" s="5" t="s">
        <v>1077</v>
      </c>
      <c r="G228" s="5" t="s">
        <v>1078</v>
      </c>
      <c r="H228" s="5" t="s">
        <v>1079</v>
      </c>
    </row>
    <row r="229" spans="1:8">
      <c r="A229" s="184" t="s">
        <v>503</v>
      </c>
      <c r="B229" s="185" t="s">
        <v>504</v>
      </c>
      <c r="C229" s="186" t="s">
        <v>120</v>
      </c>
      <c r="D229" s="5" t="s">
        <v>1080</v>
      </c>
      <c r="E229" s="185"/>
      <c r="F229" s="184" t="s">
        <v>1086</v>
      </c>
      <c r="G229" s="184" t="s">
        <v>1087</v>
      </c>
      <c r="H229" s="184" t="s">
        <v>1088</v>
      </c>
    </row>
    <row r="230" spans="1:8">
      <c r="A230" s="184"/>
      <c r="B230" s="185"/>
      <c r="C230" s="186"/>
      <c r="D230" s="5" t="s">
        <v>960</v>
      </c>
      <c r="E230" s="185"/>
      <c r="F230" s="184"/>
      <c r="G230" s="184"/>
      <c r="H230" s="184"/>
    </row>
    <row r="231" spans="1:8">
      <c r="A231" s="184"/>
      <c r="B231" s="185"/>
      <c r="C231" s="186"/>
      <c r="D231" s="5" t="s">
        <v>1081</v>
      </c>
      <c r="E231" s="185"/>
      <c r="F231" s="184"/>
      <c r="G231" s="184"/>
      <c r="H231" s="184"/>
    </row>
    <row r="232" spans="1:8">
      <c r="A232" s="184"/>
      <c r="B232" s="185"/>
      <c r="C232" s="186"/>
      <c r="D232" s="5" t="s">
        <v>1082</v>
      </c>
      <c r="E232" s="185"/>
      <c r="F232" s="184"/>
      <c r="G232" s="184"/>
      <c r="H232" s="184"/>
    </row>
    <row r="233" spans="1:8">
      <c r="A233" s="184"/>
      <c r="B233" s="185"/>
      <c r="C233" s="186"/>
      <c r="D233" s="5" t="s">
        <v>1083</v>
      </c>
      <c r="E233" s="185"/>
      <c r="F233" s="184"/>
      <c r="G233" s="184"/>
      <c r="H233" s="184"/>
    </row>
    <row r="234" spans="1:8">
      <c r="A234" s="184"/>
      <c r="B234" s="185"/>
      <c r="C234" s="186"/>
      <c r="D234" s="5" t="s">
        <v>1084</v>
      </c>
      <c r="E234" s="185"/>
      <c r="F234" s="184"/>
      <c r="G234" s="184"/>
      <c r="H234" s="184"/>
    </row>
    <row r="235" spans="1:8">
      <c r="A235" s="184"/>
      <c r="B235" s="185"/>
      <c r="C235" s="186"/>
      <c r="D235" s="5" t="s">
        <v>1085</v>
      </c>
      <c r="E235" s="185"/>
      <c r="F235" s="184"/>
      <c r="G235" s="184"/>
      <c r="H235" s="184"/>
    </row>
    <row r="236" spans="1:8">
      <c r="A236" s="184"/>
      <c r="B236" s="185"/>
      <c r="C236" s="186"/>
      <c r="D236" s="5" t="s">
        <v>966</v>
      </c>
      <c r="E236" s="185"/>
      <c r="F236" s="184"/>
      <c r="G236" s="184"/>
      <c r="H236" s="184"/>
    </row>
    <row r="237" spans="1:8">
      <c r="A237" s="184"/>
      <c r="B237" s="185"/>
      <c r="C237" s="186"/>
      <c r="D237" s="5" t="s">
        <v>968</v>
      </c>
      <c r="E237" s="185"/>
      <c r="F237" s="184"/>
      <c r="G237" s="184"/>
      <c r="H237" s="184"/>
    </row>
    <row r="238" spans="1:8">
      <c r="A238" s="184"/>
      <c r="B238" s="185"/>
      <c r="C238" s="186"/>
      <c r="D238" s="5" t="s">
        <v>970</v>
      </c>
      <c r="E238" s="185"/>
      <c r="F238" s="184"/>
      <c r="G238" s="184"/>
      <c r="H238" s="184"/>
    </row>
    <row r="239" spans="1:8">
      <c r="A239" s="184"/>
      <c r="B239" s="185"/>
      <c r="C239" s="186"/>
      <c r="D239" s="5" t="s">
        <v>973</v>
      </c>
      <c r="E239" s="185"/>
      <c r="F239" s="184"/>
      <c r="G239" s="184"/>
      <c r="H239" s="184"/>
    </row>
    <row r="240" spans="1:8">
      <c r="A240" s="184"/>
      <c r="B240" s="185"/>
      <c r="C240" s="186"/>
      <c r="D240" s="5" t="s">
        <v>975</v>
      </c>
      <c r="E240" s="185"/>
      <c r="F240" s="184"/>
      <c r="G240" s="184"/>
      <c r="H240" s="184"/>
    </row>
    <row r="241" spans="1:8" ht="16.5">
      <c r="A241" s="5" t="s">
        <v>505</v>
      </c>
      <c r="B241" s="82" t="s">
        <v>416</v>
      </c>
      <c r="C241" s="143" t="s">
        <v>93</v>
      </c>
      <c r="D241" s="5" t="s">
        <v>1089</v>
      </c>
      <c r="E241" s="82"/>
      <c r="F241" s="5" t="s">
        <v>1090</v>
      </c>
      <c r="G241" s="5"/>
      <c r="H241" s="5"/>
    </row>
    <row r="242" spans="1:8" ht="16.5">
      <c r="A242" s="5" t="s">
        <v>506</v>
      </c>
      <c r="B242" s="82" t="s">
        <v>507</v>
      </c>
      <c r="C242" s="143" t="s">
        <v>78</v>
      </c>
      <c r="D242" s="82"/>
      <c r="E242" s="82"/>
      <c r="F242" s="5" t="s">
        <v>1091</v>
      </c>
      <c r="G242" s="5" t="s">
        <v>1092</v>
      </c>
      <c r="H242" s="5" t="s">
        <v>1093</v>
      </c>
    </row>
    <row r="243" spans="1:8" ht="16.5">
      <c r="A243" s="5" t="s">
        <v>508</v>
      </c>
      <c r="B243" s="82" t="s">
        <v>1094</v>
      </c>
      <c r="C243" s="143" t="s">
        <v>177</v>
      </c>
      <c r="D243" s="5" t="s">
        <v>1095</v>
      </c>
      <c r="E243" s="82"/>
      <c r="F243" s="5" t="s">
        <v>1096</v>
      </c>
      <c r="G243" s="5" t="s">
        <v>1097</v>
      </c>
      <c r="H243" s="5" t="s">
        <v>1098</v>
      </c>
    </row>
    <row r="244" spans="1:8">
      <c r="A244" s="184" t="s">
        <v>509</v>
      </c>
      <c r="B244" s="185" t="s">
        <v>510</v>
      </c>
      <c r="C244" s="186" t="s">
        <v>187</v>
      </c>
      <c r="D244" s="5" t="s">
        <v>1099</v>
      </c>
      <c r="E244" s="5" t="s">
        <v>1101</v>
      </c>
      <c r="F244" s="184" t="s">
        <v>1103</v>
      </c>
      <c r="G244" s="184" t="s">
        <v>1104</v>
      </c>
      <c r="H244" s="184" t="s">
        <v>1105</v>
      </c>
    </row>
    <row r="245" spans="1:8">
      <c r="A245" s="184"/>
      <c r="B245" s="185"/>
      <c r="C245" s="186"/>
      <c r="D245" s="5" t="s">
        <v>1100</v>
      </c>
      <c r="E245" s="5" t="s">
        <v>928</v>
      </c>
      <c r="F245" s="184"/>
      <c r="G245" s="184"/>
      <c r="H245" s="184"/>
    </row>
    <row r="246" spans="1:8" ht="16.5">
      <c r="A246" s="184"/>
      <c r="B246" s="185"/>
      <c r="C246" s="186"/>
      <c r="D246" s="83"/>
      <c r="E246" s="5" t="s">
        <v>1102</v>
      </c>
      <c r="F246" s="184"/>
      <c r="G246" s="184"/>
      <c r="H246" s="184"/>
    </row>
    <row r="247" spans="1:8">
      <c r="A247" s="184" t="s">
        <v>511</v>
      </c>
      <c r="B247" s="185" t="s">
        <v>418</v>
      </c>
      <c r="C247" s="186" t="s">
        <v>224</v>
      </c>
      <c r="D247" s="5" t="s">
        <v>702</v>
      </c>
      <c r="E247" s="185"/>
      <c r="F247" s="184" t="s">
        <v>823</v>
      </c>
      <c r="G247" s="184" t="s">
        <v>705</v>
      </c>
      <c r="H247" s="184" t="s">
        <v>1002</v>
      </c>
    </row>
    <row r="248" spans="1:8">
      <c r="A248" s="184"/>
      <c r="B248" s="185"/>
      <c r="C248" s="186"/>
      <c r="D248" s="5" t="s">
        <v>703</v>
      </c>
      <c r="E248" s="185"/>
      <c r="F248" s="184"/>
      <c r="G248" s="184"/>
      <c r="H248" s="184"/>
    </row>
    <row r="249" spans="1:8" ht="16.5">
      <c r="A249" s="5" t="s">
        <v>512</v>
      </c>
      <c r="B249" s="82" t="s">
        <v>412</v>
      </c>
      <c r="C249" s="143" t="s">
        <v>221</v>
      </c>
      <c r="D249" s="5" t="s">
        <v>1106</v>
      </c>
      <c r="E249" s="82"/>
      <c r="F249" s="5" t="s">
        <v>1107</v>
      </c>
      <c r="G249" s="5" t="s">
        <v>1108</v>
      </c>
      <c r="H249" s="5" t="s">
        <v>1109</v>
      </c>
    </row>
    <row r="250" spans="1:8">
      <c r="A250" s="184" t="s">
        <v>513</v>
      </c>
      <c r="B250" s="185" t="s">
        <v>514</v>
      </c>
      <c r="C250" s="186" t="s">
        <v>217</v>
      </c>
      <c r="D250" s="184" t="s">
        <v>1110</v>
      </c>
      <c r="E250" s="5" t="s">
        <v>1012</v>
      </c>
      <c r="F250" s="184" t="s">
        <v>1118</v>
      </c>
      <c r="G250" s="184" t="s">
        <v>1119</v>
      </c>
      <c r="H250" s="184" t="s">
        <v>1120</v>
      </c>
    </row>
    <row r="251" spans="1:8">
      <c r="A251" s="184"/>
      <c r="B251" s="185"/>
      <c r="C251" s="186"/>
      <c r="D251" s="184"/>
      <c r="E251" s="5" t="s">
        <v>840</v>
      </c>
      <c r="F251" s="184"/>
      <c r="G251" s="184"/>
      <c r="H251" s="184"/>
    </row>
    <row r="252" spans="1:8">
      <c r="A252" s="184"/>
      <c r="B252" s="185"/>
      <c r="C252" s="186"/>
      <c r="D252" s="184"/>
      <c r="E252" s="5" t="s">
        <v>1111</v>
      </c>
      <c r="F252" s="184"/>
      <c r="G252" s="184"/>
      <c r="H252" s="184"/>
    </row>
    <row r="253" spans="1:8">
      <c r="A253" s="184"/>
      <c r="B253" s="185"/>
      <c r="C253" s="186"/>
      <c r="D253" s="184"/>
      <c r="E253" s="5" t="s">
        <v>1112</v>
      </c>
      <c r="F253" s="184"/>
      <c r="G253" s="184"/>
      <c r="H253" s="184"/>
    </row>
    <row r="254" spans="1:8">
      <c r="A254" s="184"/>
      <c r="B254" s="185"/>
      <c r="C254" s="186"/>
      <c r="D254" s="184"/>
      <c r="E254" s="5" t="s">
        <v>1113</v>
      </c>
      <c r="F254" s="184"/>
      <c r="G254" s="184"/>
      <c r="H254" s="184"/>
    </row>
    <row r="255" spans="1:8">
      <c r="A255" s="184"/>
      <c r="B255" s="185"/>
      <c r="C255" s="186"/>
      <c r="D255" s="184"/>
      <c r="E255" s="5" t="s">
        <v>1114</v>
      </c>
      <c r="F255" s="184"/>
      <c r="G255" s="184"/>
      <c r="H255" s="184"/>
    </row>
    <row r="256" spans="1:8">
      <c r="A256" s="184"/>
      <c r="B256" s="185"/>
      <c r="C256" s="186"/>
      <c r="D256" s="184"/>
      <c r="E256" s="5" t="s">
        <v>1115</v>
      </c>
      <c r="F256" s="184"/>
      <c r="G256" s="184"/>
      <c r="H256" s="184"/>
    </row>
    <row r="257" spans="1:8">
      <c r="A257" s="184"/>
      <c r="B257" s="185"/>
      <c r="C257" s="186"/>
      <c r="D257" s="184"/>
      <c r="E257" s="5" t="s">
        <v>1116</v>
      </c>
      <c r="F257" s="184"/>
      <c r="G257" s="184"/>
      <c r="H257" s="184"/>
    </row>
    <row r="258" spans="1:8">
      <c r="A258" s="184"/>
      <c r="B258" s="185"/>
      <c r="C258" s="186"/>
      <c r="D258" s="184"/>
      <c r="E258" s="5" t="s">
        <v>1117</v>
      </c>
      <c r="F258" s="184"/>
      <c r="G258" s="184"/>
      <c r="H258" s="184"/>
    </row>
    <row r="259" spans="1:8" ht="16.5">
      <c r="A259" s="5" t="s">
        <v>515</v>
      </c>
      <c r="B259" s="82" t="s">
        <v>516</v>
      </c>
      <c r="C259" s="143" t="s">
        <v>97</v>
      </c>
      <c r="D259" s="82"/>
      <c r="E259" s="82"/>
      <c r="F259" s="5" t="s">
        <v>1121</v>
      </c>
      <c r="G259" s="5" t="s">
        <v>1122</v>
      </c>
      <c r="H259" s="5" t="s">
        <v>1123</v>
      </c>
    </row>
    <row r="260" spans="1:8" ht="16.5">
      <c r="A260" s="5" t="s">
        <v>517</v>
      </c>
      <c r="B260" s="82" t="s">
        <v>518</v>
      </c>
      <c r="C260" s="143" t="s">
        <v>184</v>
      </c>
      <c r="D260" s="5" t="s">
        <v>1124</v>
      </c>
      <c r="E260" s="82"/>
      <c r="F260" s="5" t="s">
        <v>1125</v>
      </c>
      <c r="G260" s="5" t="s">
        <v>1126</v>
      </c>
      <c r="H260" s="5"/>
    </row>
    <row r="261" spans="1:8" ht="16.5">
      <c r="A261" s="5" t="s">
        <v>519</v>
      </c>
      <c r="B261" s="82" t="s">
        <v>416</v>
      </c>
      <c r="C261" s="143" t="s">
        <v>25</v>
      </c>
      <c r="D261" s="82"/>
      <c r="E261" s="82"/>
      <c r="F261" s="5"/>
      <c r="G261" s="5"/>
      <c r="H261" s="5"/>
    </row>
    <row r="262" spans="1:8" ht="16.5">
      <c r="A262" s="5" t="s">
        <v>520</v>
      </c>
      <c r="B262" s="82" t="s">
        <v>521</v>
      </c>
      <c r="C262" s="143" t="s">
        <v>198</v>
      </c>
      <c r="D262" s="5" t="s">
        <v>1127</v>
      </c>
      <c r="E262" s="82"/>
      <c r="F262" s="5" t="s">
        <v>1128</v>
      </c>
      <c r="G262" s="5" t="s">
        <v>1129</v>
      </c>
      <c r="H262" s="5" t="s">
        <v>1130</v>
      </c>
    </row>
    <row r="263" spans="1:8" ht="16.5">
      <c r="A263" s="5" t="s">
        <v>522</v>
      </c>
      <c r="B263" s="82" t="s">
        <v>1131</v>
      </c>
      <c r="C263" s="143" t="s">
        <v>151</v>
      </c>
      <c r="D263" s="5" t="s">
        <v>1132</v>
      </c>
      <c r="E263" s="82"/>
      <c r="F263" s="5" t="s">
        <v>1133</v>
      </c>
      <c r="G263" s="5" t="s">
        <v>1134</v>
      </c>
      <c r="H263" s="5" t="s">
        <v>1135</v>
      </c>
    </row>
    <row r="264" spans="1:8" ht="16.5">
      <c r="A264" s="5" t="s">
        <v>523</v>
      </c>
      <c r="B264" s="82" t="s">
        <v>524</v>
      </c>
      <c r="C264" s="143" t="s">
        <v>95</v>
      </c>
      <c r="D264" s="5" t="s">
        <v>1136</v>
      </c>
      <c r="E264" s="82"/>
      <c r="F264" s="5" t="s">
        <v>1137</v>
      </c>
      <c r="G264" s="5" t="s">
        <v>1138</v>
      </c>
      <c r="H264" s="5" t="s">
        <v>1139</v>
      </c>
    </row>
    <row r="265" spans="1:8">
      <c r="A265" s="184" t="s">
        <v>525</v>
      </c>
      <c r="B265" s="185" t="s">
        <v>526</v>
      </c>
      <c r="C265" s="186" t="s">
        <v>101</v>
      </c>
      <c r="D265" s="5" t="s">
        <v>1140</v>
      </c>
      <c r="E265" s="5" t="s">
        <v>1142</v>
      </c>
      <c r="F265" s="184" t="s">
        <v>1146</v>
      </c>
      <c r="G265" s="184" t="s">
        <v>1147</v>
      </c>
      <c r="H265" s="184" t="s">
        <v>1148</v>
      </c>
    </row>
    <row r="266" spans="1:8">
      <c r="A266" s="184"/>
      <c r="B266" s="185"/>
      <c r="C266" s="186"/>
      <c r="D266" s="5" t="s">
        <v>1141</v>
      </c>
      <c r="E266" s="5" t="s">
        <v>1143</v>
      </c>
      <c r="F266" s="184"/>
      <c r="G266" s="184"/>
      <c r="H266" s="184"/>
    </row>
    <row r="267" spans="1:8" ht="16.5">
      <c r="A267" s="184"/>
      <c r="B267" s="185"/>
      <c r="C267" s="186"/>
      <c r="D267" s="83"/>
      <c r="E267" s="5" t="s">
        <v>1144</v>
      </c>
      <c r="F267" s="184"/>
      <c r="G267" s="184"/>
      <c r="H267" s="184"/>
    </row>
    <row r="268" spans="1:8" ht="16.5">
      <c r="A268" s="184"/>
      <c r="B268" s="185"/>
      <c r="C268" s="186"/>
      <c r="D268" s="83"/>
      <c r="E268" s="5" t="s">
        <v>1145</v>
      </c>
      <c r="F268" s="184"/>
      <c r="G268" s="184"/>
      <c r="H268" s="184"/>
    </row>
    <row r="269" spans="1:8" ht="17.25" thickBot="1">
      <c r="A269" s="5" t="s">
        <v>527</v>
      </c>
      <c r="B269" s="84" t="s">
        <v>1149</v>
      </c>
      <c r="C269" s="144" t="s">
        <v>174</v>
      </c>
      <c r="D269" s="144" t="s">
        <v>1150</v>
      </c>
      <c r="E269" s="84"/>
      <c r="F269" s="5" t="s">
        <v>1151</v>
      </c>
      <c r="G269" s="5" t="s">
        <v>1152</v>
      </c>
      <c r="H269" s="5" t="s">
        <v>1153</v>
      </c>
    </row>
  </sheetData>
  <autoFilter ref="A2:H269" xr:uid="{00000000-0009-0000-0000-00000A000000}"/>
  <mergeCells count="255">
    <mergeCell ref="A1:H1"/>
    <mergeCell ref="G250:G258"/>
    <mergeCell ref="H250:H258"/>
    <mergeCell ref="A265:A268"/>
    <mergeCell ref="B265:B268"/>
    <mergeCell ref="C265:C268"/>
    <mergeCell ref="F265:F268"/>
    <mergeCell ref="G265:G268"/>
    <mergeCell ref="H265:H268"/>
    <mergeCell ref="A250:A258"/>
    <mergeCell ref="B250:B258"/>
    <mergeCell ref="C250:C258"/>
    <mergeCell ref="D250:D258"/>
    <mergeCell ref="F250:F258"/>
    <mergeCell ref="H244:H246"/>
    <mergeCell ref="A247:A248"/>
    <mergeCell ref="B247:B248"/>
    <mergeCell ref="C247:C248"/>
    <mergeCell ref="E247:E248"/>
    <mergeCell ref="F247:F248"/>
    <mergeCell ref="G247:G248"/>
    <mergeCell ref="H247:H248"/>
    <mergeCell ref="A244:A246"/>
    <mergeCell ref="B244:B246"/>
    <mergeCell ref="C244:C246"/>
    <mergeCell ref="F244:F246"/>
    <mergeCell ref="G244:G246"/>
    <mergeCell ref="H204:H227"/>
    <mergeCell ref="A229:A240"/>
    <mergeCell ref="B229:B240"/>
    <mergeCell ref="C229:C240"/>
    <mergeCell ref="E229:E240"/>
    <mergeCell ref="F229:F240"/>
    <mergeCell ref="G229:G240"/>
    <mergeCell ref="H229:H240"/>
    <mergeCell ref="A204:A227"/>
    <mergeCell ref="B204:B227"/>
    <mergeCell ref="C204:C227"/>
    <mergeCell ref="F204:F227"/>
    <mergeCell ref="G204:G227"/>
    <mergeCell ref="G190:G193"/>
    <mergeCell ref="H190:H193"/>
    <mergeCell ref="A196:A200"/>
    <mergeCell ref="B196:B200"/>
    <mergeCell ref="C196:C200"/>
    <mergeCell ref="F196:F200"/>
    <mergeCell ref="G196:G200"/>
    <mergeCell ref="H196:H200"/>
    <mergeCell ref="A190:A193"/>
    <mergeCell ref="B190:B193"/>
    <mergeCell ref="C190:C193"/>
    <mergeCell ref="D190:D193"/>
    <mergeCell ref="F190:F193"/>
    <mergeCell ref="H182:H185"/>
    <mergeCell ref="A186:A187"/>
    <mergeCell ref="B186:B187"/>
    <mergeCell ref="C186:C187"/>
    <mergeCell ref="E186:E187"/>
    <mergeCell ref="F186:F187"/>
    <mergeCell ref="G186:G187"/>
    <mergeCell ref="H186:H187"/>
    <mergeCell ref="A182:A185"/>
    <mergeCell ref="B182:B185"/>
    <mergeCell ref="C182:C185"/>
    <mergeCell ref="F182:F185"/>
    <mergeCell ref="G182:G185"/>
    <mergeCell ref="G167:G173"/>
    <mergeCell ref="H167:H173"/>
    <mergeCell ref="A174:A178"/>
    <mergeCell ref="B174:B178"/>
    <mergeCell ref="C174:C178"/>
    <mergeCell ref="E174:E178"/>
    <mergeCell ref="F174:F178"/>
    <mergeCell ref="G174:G178"/>
    <mergeCell ref="H174:H178"/>
    <mergeCell ref="A167:A173"/>
    <mergeCell ref="B167:B173"/>
    <mergeCell ref="C167:C173"/>
    <mergeCell ref="E167:E173"/>
    <mergeCell ref="F167:F173"/>
    <mergeCell ref="G144:G161"/>
    <mergeCell ref="H144:H161"/>
    <mergeCell ref="A163:A165"/>
    <mergeCell ref="B163:B165"/>
    <mergeCell ref="C163:C165"/>
    <mergeCell ref="E163:E165"/>
    <mergeCell ref="F163:F165"/>
    <mergeCell ref="G163:G165"/>
    <mergeCell ref="H163:H165"/>
    <mergeCell ref="A144:A161"/>
    <mergeCell ref="B144:B161"/>
    <mergeCell ref="C144:C161"/>
    <mergeCell ref="E144:E161"/>
    <mergeCell ref="F144:F161"/>
    <mergeCell ref="G132:G133"/>
    <mergeCell ref="H132:H133"/>
    <mergeCell ref="A135:A142"/>
    <mergeCell ref="B135:B142"/>
    <mergeCell ref="C135:C142"/>
    <mergeCell ref="E135:E142"/>
    <mergeCell ref="F135:F142"/>
    <mergeCell ref="G135:G142"/>
    <mergeCell ref="H135:H142"/>
    <mergeCell ref="A132:A133"/>
    <mergeCell ref="B132:B133"/>
    <mergeCell ref="C132:C133"/>
    <mergeCell ref="E132:E133"/>
    <mergeCell ref="F132:F133"/>
    <mergeCell ref="G118:G126"/>
    <mergeCell ref="H118:H126"/>
    <mergeCell ref="A127:A131"/>
    <mergeCell ref="B127:B131"/>
    <mergeCell ref="C127:C131"/>
    <mergeCell ref="F127:F131"/>
    <mergeCell ref="G127:G131"/>
    <mergeCell ref="H127:H131"/>
    <mergeCell ref="A118:A126"/>
    <mergeCell ref="B118:B126"/>
    <mergeCell ref="C118:C126"/>
    <mergeCell ref="E118:E126"/>
    <mergeCell ref="F118:F126"/>
    <mergeCell ref="G111:G112"/>
    <mergeCell ref="H111:H112"/>
    <mergeCell ref="A113:A117"/>
    <mergeCell ref="B113:B117"/>
    <mergeCell ref="C113:C117"/>
    <mergeCell ref="F113:F117"/>
    <mergeCell ref="G113:G117"/>
    <mergeCell ref="H113:H117"/>
    <mergeCell ref="A111:A112"/>
    <mergeCell ref="B111:B112"/>
    <mergeCell ref="C111:C112"/>
    <mergeCell ref="D111:D112"/>
    <mergeCell ref="F111:F112"/>
    <mergeCell ref="G107:G108"/>
    <mergeCell ref="H107:H108"/>
    <mergeCell ref="A109:A110"/>
    <mergeCell ref="B109:B110"/>
    <mergeCell ref="C109:C110"/>
    <mergeCell ref="D109:D110"/>
    <mergeCell ref="F109:F110"/>
    <mergeCell ref="G109:G110"/>
    <mergeCell ref="H109:H110"/>
    <mergeCell ref="A107:A108"/>
    <mergeCell ref="B107:B108"/>
    <mergeCell ref="C107:C108"/>
    <mergeCell ref="D107:D108"/>
    <mergeCell ref="F107:F108"/>
    <mergeCell ref="H101:H102"/>
    <mergeCell ref="A103:A104"/>
    <mergeCell ref="B103:B104"/>
    <mergeCell ref="C103:C104"/>
    <mergeCell ref="E103:E104"/>
    <mergeCell ref="F103:F104"/>
    <mergeCell ref="G103:G104"/>
    <mergeCell ref="H103:H104"/>
    <mergeCell ref="A101:A102"/>
    <mergeCell ref="B101:B102"/>
    <mergeCell ref="C101:C102"/>
    <mergeCell ref="F101:F102"/>
    <mergeCell ref="G101:G102"/>
    <mergeCell ref="G92:G96"/>
    <mergeCell ref="H92:H96"/>
    <mergeCell ref="A99:A100"/>
    <mergeCell ref="B99:B100"/>
    <mergeCell ref="C99:C100"/>
    <mergeCell ref="E99:E100"/>
    <mergeCell ref="F99:F100"/>
    <mergeCell ref="G99:G100"/>
    <mergeCell ref="H99:H100"/>
    <mergeCell ref="A92:A96"/>
    <mergeCell ref="B92:B96"/>
    <mergeCell ref="C92:C96"/>
    <mergeCell ref="E92:E96"/>
    <mergeCell ref="F92:F96"/>
    <mergeCell ref="H82:H85"/>
    <mergeCell ref="A87:A89"/>
    <mergeCell ref="B87:B89"/>
    <mergeCell ref="C87:C89"/>
    <mergeCell ref="D87:D89"/>
    <mergeCell ref="F87:F89"/>
    <mergeCell ref="G87:G89"/>
    <mergeCell ref="H87:H89"/>
    <mergeCell ref="A82:A85"/>
    <mergeCell ref="B82:B85"/>
    <mergeCell ref="C82:C85"/>
    <mergeCell ref="F82:F85"/>
    <mergeCell ref="G82:G85"/>
    <mergeCell ref="G78:G79"/>
    <mergeCell ref="H78:H79"/>
    <mergeCell ref="A80:A81"/>
    <mergeCell ref="B80:B81"/>
    <mergeCell ref="C80:C81"/>
    <mergeCell ref="E80:E81"/>
    <mergeCell ref="F80:F81"/>
    <mergeCell ref="G80:G81"/>
    <mergeCell ref="H80:H81"/>
    <mergeCell ref="A78:A79"/>
    <mergeCell ref="B78:B79"/>
    <mergeCell ref="C78:C79"/>
    <mergeCell ref="E78:E79"/>
    <mergeCell ref="F78:F79"/>
    <mergeCell ref="H47:H70"/>
    <mergeCell ref="A76:A77"/>
    <mergeCell ref="B76:B77"/>
    <mergeCell ref="C76:C77"/>
    <mergeCell ref="F76:F77"/>
    <mergeCell ref="G76:G77"/>
    <mergeCell ref="H76:H77"/>
    <mergeCell ref="A47:A70"/>
    <mergeCell ref="B47:B70"/>
    <mergeCell ref="C47:C70"/>
    <mergeCell ref="F47:F70"/>
    <mergeCell ref="G47:G70"/>
    <mergeCell ref="G22:G36"/>
    <mergeCell ref="H22:H36"/>
    <mergeCell ref="A40:A45"/>
    <mergeCell ref="B40:B45"/>
    <mergeCell ref="C40:C45"/>
    <mergeCell ref="F40:F45"/>
    <mergeCell ref="G40:G45"/>
    <mergeCell ref="H40:H45"/>
    <mergeCell ref="A22:A36"/>
    <mergeCell ref="B22:B36"/>
    <mergeCell ref="C22:C36"/>
    <mergeCell ref="D22:D36"/>
    <mergeCell ref="F22:F36"/>
    <mergeCell ref="G16:G17"/>
    <mergeCell ref="H16:H17"/>
    <mergeCell ref="A18:A20"/>
    <mergeCell ref="B18:B20"/>
    <mergeCell ref="C18:C20"/>
    <mergeCell ref="E18:E20"/>
    <mergeCell ref="F18:F20"/>
    <mergeCell ref="G18:G20"/>
    <mergeCell ref="H18:H20"/>
    <mergeCell ref="A16:A17"/>
    <mergeCell ref="B16:B17"/>
    <mergeCell ref="C16:C17"/>
    <mergeCell ref="D16:D17"/>
    <mergeCell ref="F16:F17"/>
    <mergeCell ref="G4:G5"/>
    <mergeCell ref="H4:H5"/>
    <mergeCell ref="A9:A15"/>
    <mergeCell ref="B9:B15"/>
    <mergeCell ref="C9:C15"/>
    <mergeCell ref="E9:E15"/>
    <mergeCell ref="F9:F15"/>
    <mergeCell ref="G9:G15"/>
    <mergeCell ref="H9:H15"/>
    <mergeCell ref="A4:A5"/>
    <mergeCell ref="B4:B5"/>
    <mergeCell ref="C4:C5"/>
    <mergeCell ref="E4:E5"/>
    <mergeCell ref="F4: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S1 Heritability</vt:lpstr>
      <vt:lpstr>Table S2 GWAS SNPs LD</vt:lpstr>
      <vt:lpstr>Table S3 GWA SNPs</vt:lpstr>
      <vt:lpstr>Table S4 gene and annotation</vt:lpstr>
      <vt:lpstr>Table S5 PEV</vt:lpstr>
      <vt:lpstr>Table S6 Validation GWAS</vt:lpstr>
      <vt:lpstr>Table S7 GWAS GO annotation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2022-04-24T15:42:11Z</dcterms:modified>
</cp:coreProperties>
</file>