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F:\写作\重要环境因子对花刺参运动行为的影响\投稿前格式修改\投稿图\Fig.7 Movement velocity of S. monotuberculatus at four different flow rates\"/>
    </mc:Choice>
  </mc:AlternateContent>
  <xr:revisionPtr revIDLastSave="0" documentId="13_ncr:1_{0375B2C7-8EDA-47BA-892F-73C918C75D1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1" l="1"/>
  <c r="J33" i="1"/>
  <c r="I33" i="1"/>
  <c r="H33" i="1"/>
  <c r="G33" i="1"/>
  <c r="F33" i="1"/>
  <c r="E33" i="1"/>
  <c r="D33" i="1"/>
  <c r="C33" i="1"/>
  <c r="N33" i="1" s="1"/>
  <c r="B33" i="1"/>
  <c r="O33" i="1" s="1"/>
  <c r="K25" i="1"/>
  <c r="J25" i="1"/>
  <c r="I25" i="1"/>
  <c r="H25" i="1"/>
  <c r="G25" i="1"/>
  <c r="F25" i="1"/>
  <c r="E25" i="1"/>
  <c r="O25" i="1" s="1"/>
  <c r="D25" i="1"/>
  <c r="N25" i="1" s="1"/>
  <c r="C25" i="1"/>
  <c r="B25" i="1"/>
  <c r="K17" i="1"/>
  <c r="J17" i="1"/>
  <c r="I17" i="1"/>
  <c r="H17" i="1"/>
  <c r="G17" i="1"/>
  <c r="F17" i="1"/>
  <c r="E17" i="1"/>
  <c r="D17" i="1"/>
  <c r="C17" i="1"/>
  <c r="O17" i="1" s="1"/>
  <c r="B17" i="1"/>
  <c r="K9" i="1"/>
  <c r="J9" i="1"/>
  <c r="I9" i="1"/>
  <c r="H9" i="1"/>
  <c r="G9" i="1"/>
  <c r="F9" i="1"/>
  <c r="E9" i="1"/>
  <c r="O9" i="1" s="1"/>
  <c r="D9" i="1"/>
  <c r="N9" i="1" s="1"/>
  <c r="C9" i="1"/>
  <c r="B9" i="1"/>
  <c r="U2" i="1"/>
  <c r="T2" i="1"/>
  <c r="S2" i="1"/>
  <c r="R2" i="1"/>
  <c r="N17" i="1" l="1"/>
</calcChain>
</file>

<file path=xl/sharedStrings.xml><?xml version="1.0" encoding="utf-8"?>
<sst xmlns="http://schemas.openxmlformats.org/spreadsheetml/2006/main" count="48" uniqueCount="13">
  <si>
    <t>静水</t>
  </si>
  <si>
    <t>低速</t>
  </si>
  <si>
    <t>中速</t>
  </si>
  <si>
    <t>高速</t>
  </si>
  <si>
    <t>平均值</t>
  </si>
  <si>
    <r>
      <t>sd</t>
    </r>
    <r>
      <rPr>
        <sz val="9"/>
        <color theme="1"/>
        <rFont val="宋体"/>
        <family val="3"/>
        <charset val="134"/>
      </rPr>
      <t>值</t>
    </r>
  </si>
  <si>
    <t>平均运动速度</t>
  </si>
  <si>
    <t>负区运动路程</t>
  </si>
  <si>
    <t>SD</t>
  </si>
  <si>
    <t>正区</t>
  </si>
  <si>
    <t>负区时间</t>
  </si>
  <si>
    <t>负区速度</t>
  </si>
  <si>
    <t>总平均速度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</si>
</sst>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4" x14ac:knownFonts="1">
    <font>
      <sz val="11"/>
      <color theme="1"/>
      <name val="宋体"/>
      <charset val="134"/>
      <scheme val="minor"/>
    </font>
    <font>
      <sz val="9"/>
      <color theme="1"/>
      <name val="Times New Roman"/>
      <family val="1"/>
    </font>
    <font>
      <sz val="9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0" fontId="1" fillId="0" borderId="0" xfId="0" applyNumberFormat="1" applyFont="1">
      <alignment vertical="center"/>
    </xf>
    <xf numFmtId="176" fontId="2" fillId="2" borderId="0" xfId="0" applyNumberFormat="1" applyFont="1" applyFill="1">
      <alignment vertical="center"/>
    </xf>
    <xf numFmtId="176" fontId="1" fillId="0" borderId="0" xfId="0" applyNumberFormat="1" applyFont="1">
      <alignment vertical="center"/>
    </xf>
    <xf numFmtId="0" fontId="2" fillId="0" borderId="0" xfId="0" applyNumberFormat="1" applyFont="1">
      <alignment vertical="center"/>
    </xf>
    <xf numFmtId="0" fontId="2" fillId="0" borderId="2" xfId="0" applyNumberFormat="1" applyFont="1" applyBorder="1">
      <alignment vertical="center"/>
    </xf>
    <xf numFmtId="176" fontId="1" fillId="0" borderId="2" xfId="0" applyNumberFormat="1" applyFont="1" applyBorder="1">
      <alignment vertical="center"/>
    </xf>
    <xf numFmtId="176" fontId="1" fillId="0" borderId="1" xfId="0" applyNumberFormat="1" applyFont="1" applyBorder="1">
      <alignment vertical="center"/>
    </xf>
    <xf numFmtId="176" fontId="2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176" fontId="2" fillId="0" borderId="1" xfId="0" applyNumberFormat="1" applyFont="1" applyBorder="1">
      <alignment vertical="center"/>
    </xf>
    <xf numFmtId="176" fontId="1" fillId="2" borderId="2" xfId="0" applyNumberFormat="1" applyFont="1" applyFill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09974127457093"/>
          <c:y val="0.15413144632845066"/>
          <c:w val="0.76660176257068213"/>
          <c:h val="0.68507802775816573"/>
        </c:manualLayout>
      </c:layout>
      <c:barChart>
        <c:barDir val="col"/>
        <c:grouping val="clustered"/>
        <c:varyColors val="0"/>
        <c:ser>
          <c:idx val="0"/>
          <c:order val="0"/>
          <c:tx>
            <c:v>Mean Movement  Velocity</c:v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Sheet1!$R$3:$U$3</c:f>
                <c:numCache>
                  <c:formatCode>General</c:formatCode>
                  <c:ptCount val="4"/>
                  <c:pt idx="0">
                    <c:v>1.37</c:v>
                  </c:pt>
                  <c:pt idx="1">
                    <c:v>2.44</c:v>
                  </c:pt>
                  <c:pt idx="2">
                    <c:v>1.17</c:v>
                  </c:pt>
                  <c:pt idx="3">
                    <c:v>1.36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[1]数据统计!$Q$1:$T$1</c:f>
              <c:strCache>
                <c:ptCount val="4"/>
                <c:pt idx="0">
                  <c:v>S</c:v>
                </c:pt>
                <c:pt idx="1">
                  <c:v>L</c:v>
                </c:pt>
                <c:pt idx="2">
                  <c:v>M</c:v>
                </c:pt>
                <c:pt idx="3">
                  <c:v>H</c:v>
                </c:pt>
              </c:strCache>
            </c:strRef>
          </c:cat>
          <c:val>
            <c:numRef>
              <c:f>Sheet1!$R$2:$U$2</c:f>
              <c:numCache>
                <c:formatCode>0.00_ </c:formatCode>
                <c:ptCount val="4"/>
                <c:pt idx="0">
                  <c:v>4.3345848017720456</c:v>
                </c:pt>
                <c:pt idx="1">
                  <c:v>5.4646002065750849</c:v>
                </c:pt>
                <c:pt idx="2">
                  <c:v>4.1725698299650302</c:v>
                </c:pt>
                <c:pt idx="3">
                  <c:v>1.6274819513665899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BD-4586-8799-6594A75DE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5258704"/>
        <c:axId val="635257424"/>
      </c:barChart>
      <c:catAx>
        <c:axId val="635258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zh-CN"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20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Flow rate</a:t>
                </a:r>
                <a:r>
                  <a:rPr lang="en-US" altLang="zh-CN" sz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</a:t>
                </a:r>
                <a:r>
                  <a:rPr lang="en-US" altLang="zh-CN" sz="1200" b="0" i="0" u="none" strike="noStrike" baseline="0">
                    <a:effectLst/>
                  </a:rPr>
                  <a:t>cm·s</a:t>
                </a:r>
                <a:r>
                  <a:rPr lang="en-US" altLang="zh-CN" sz="1200" b="0" i="0" u="none" strike="noStrike" baseline="30000">
                    <a:effectLst/>
                  </a:rPr>
                  <a:t>-1</a:t>
                </a:r>
                <a:r>
                  <a:rPr lang="en-US" altLang="zh-CN" sz="1200" b="0" i="0" u="none" strike="noStrike" baseline="0">
                    <a:effectLst/>
                  </a:rPr>
                  <a:t>)</a:t>
                </a:r>
                <a:endParaRPr lang="en-US" altLang="zh-CN" sz="1200" baseline="0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058064840459259"/>
              <c:y val="0.924855186318188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zh-CN"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635257424"/>
        <c:crosses val="autoZero"/>
        <c:auto val="1"/>
        <c:lblAlgn val="ctr"/>
        <c:lblOffset val="100"/>
        <c:noMultiLvlLbl val="0"/>
      </c:catAx>
      <c:valAx>
        <c:axId val="6352574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zh-CN"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20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Mean Movement Velocity</a:t>
                </a:r>
                <a:r>
                  <a:rPr lang="en-US" altLang="zh-CN" sz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 (</a:t>
                </a:r>
                <a:r>
                  <a:rPr lang="en-US" altLang="zh-CN" sz="120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cm·min</a:t>
                </a:r>
                <a:r>
                  <a:rPr lang="en-US" altLang="zh-CN" sz="1200" baseline="3000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-1</a:t>
                </a:r>
                <a:r>
                  <a:rPr lang="en-US" altLang="zh-CN" sz="120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)</a:t>
                </a:r>
                <a:endParaRPr lang="zh-CN" altLang="en-US" sz="1200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4.1912474443228627E-3"/>
              <c:y val="0.151565653220529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zh-CN"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0.0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635258704"/>
        <c:crosses val="autoZero"/>
        <c:crossBetween val="between"/>
        <c:majorUnit val="2"/>
        <c:min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654959</xdr:colOff>
      <xdr:row>5</xdr:row>
      <xdr:rowOff>53430</xdr:rowOff>
    </xdr:from>
    <xdr:to>
      <xdr:col>23</xdr:col>
      <xdr:colOff>390072</xdr:colOff>
      <xdr:row>25</xdr:row>
      <xdr:rowOff>108857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0.22662</cdr:x>
      <cdr:y>0.37887</cdr:y>
    </cdr:from>
    <cdr:to>
      <cdr:x>0.27094</cdr:x>
      <cdr:y>0.4456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1257721" y="1378586"/>
          <a:ext cx="245972" cy="2428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</a:t>
          </a:r>
          <a:endParaRPr lang="zh-CN" altLang="en-US" sz="120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0.41877</cdr:x>
      <cdr:y>0.23475</cdr:y>
    </cdr:from>
    <cdr:to>
      <cdr:x>0.47886</cdr:x>
      <cdr:y>0.31324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2324157" y="854180"/>
          <a:ext cx="333493" cy="2855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1200">
              <a:latin typeface="Times New Roman" panose="02020603050405020304" pitchFamily="18" charset="0"/>
              <a:cs typeface="Times New Roman" panose="02020603050405020304" pitchFamily="18" charset="0"/>
            </a:rPr>
            <a:t>b</a:t>
          </a:r>
          <a:endParaRPr lang="zh-CN" alt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0.60768</cdr:x>
      <cdr:y>0.40966</cdr:y>
    </cdr:from>
    <cdr:to>
      <cdr:x>0.64919</cdr:x>
      <cdr:y>0.49012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3372584" y="1490603"/>
          <a:ext cx="230377" cy="2927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</a:t>
          </a:r>
          <a:endParaRPr lang="zh-CN" altLang="en-US" sz="120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0.79992</cdr:x>
      <cdr:y>0.56509</cdr:y>
    </cdr:from>
    <cdr:to>
      <cdr:x>0.83248</cdr:x>
      <cdr:y>0.6435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4439485" y="2056160"/>
          <a:ext cx="180705" cy="2853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1200">
              <a:latin typeface="Times New Roman" panose="02020603050405020304" pitchFamily="18" charset="0"/>
              <a:cs typeface="Times New Roman" panose="02020603050405020304" pitchFamily="18" charset="0"/>
            </a:rPr>
            <a:t>a</a:t>
          </a:r>
          <a:endParaRPr lang="zh-CN" alt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89;&#20316;/&#37325;&#35201;&#29615;&#22659;&#22240;&#23376;&#23545;&#33457;&#21050;&#21442;&#36816;&#21160;&#34892;&#20026;&#30340;&#24433;&#21709;/&#25968;&#25454;/21-06-16&#27969;&#36895;&#23454;&#3956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静水"/>
      <sheetName val="低速"/>
      <sheetName val="中速"/>
      <sheetName val="高速"/>
      <sheetName val="数据统计"/>
      <sheetName val="图片坐标轴改变"/>
    </sheetNames>
    <sheetDataSet>
      <sheetData sheetId="0"/>
      <sheetData sheetId="1"/>
      <sheetData sheetId="2"/>
      <sheetData sheetId="3"/>
      <sheetData sheetId="4">
        <row r="1">
          <cell r="Q1" t="str">
            <v>S</v>
          </cell>
          <cell r="R1" t="str">
            <v>L</v>
          </cell>
          <cell r="S1" t="str">
            <v>M</v>
          </cell>
          <cell r="T1" t="str">
            <v>H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3"/>
  <sheetViews>
    <sheetView tabSelected="1" topLeftCell="H1" zoomScale="70" zoomScaleNormal="70" workbookViewId="0">
      <selection activeCell="W26" sqref="W26"/>
    </sheetView>
  </sheetViews>
  <sheetFormatPr defaultColWidth="8.7265625" defaultRowHeight="14" x14ac:dyDescent="0.25"/>
  <cols>
    <col min="1" max="1" width="13.08984375" customWidth="1"/>
    <col min="2" max="2" width="10.81640625" style="1" customWidth="1"/>
    <col min="3" max="14" width="6.7265625" style="1" customWidth="1"/>
    <col min="15" max="15" width="6.7265625" style="2" customWidth="1"/>
    <col min="17" max="17" width="14.36328125" customWidth="1"/>
    <col min="18" max="21" width="12.81640625"/>
  </cols>
  <sheetData>
    <row r="1" spans="1:21" x14ac:dyDescent="0.25">
      <c r="A1" s="3"/>
      <c r="B1" s="4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>
        <v>-1</v>
      </c>
      <c r="O1" s="9"/>
      <c r="R1" s="4" t="s">
        <v>0</v>
      </c>
      <c r="S1" s="4" t="s">
        <v>1</v>
      </c>
      <c r="T1" s="4" t="s">
        <v>2</v>
      </c>
      <c r="U1" s="4" t="s">
        <v>3</v>
      </c>
    </row>
    <row r="2" spans="1:21" x14ac:dyDescent="0.25">
      <c r="A2" s="3"/>
      <c r="B2" s="5">
        <v>1</v>
      </c>
      <c r="C2" s="5">
        <v>2</v>
      </c>
      <c r="D2" s="5">
        <v>3</v>
      </c>
      <c r="E2" s="5">
        <v>4</v>
      </c>
      <c r="F2" s="5">
        <v>5</v>
      </c>
      <c r="G2" s="5">
        <v>6</v>
      </c>
      <c r="H2" s="5">
        <v>7</v>
      </c>
      <c r="I2" s="5">
        <v>8</v>
      </c>
      <c r="J2" s="5">
        <v>9</v>
      </c>
      <c r="K2" s="5">
        <v>10</v>
      </c>
      <c r="L2" s="10" t="s">
        <v>4</v>
      </c>
      <c r="M2" s="11" t="s">
        <v>5</v>
      </c>
      <c r="N2" s="11" t="s">
        <v>5</v>
      </c>
      <c r="O2" s="12" t="s">
        <v>4</v>
      </c>
      <c r="Q2" t="s">
        <v>6</v>
      </c>
      <c r="R2" s="1">
        <f>AVERAGE(O7:O8)</f>
        <v>4.3345848017720456</v>
      </c>
      <c r="S2" s="1">
        <f>AVERAGE(O15:O16)</f>
        <v>5.4646002065750849</v>
      </c>
      <c r="T2" s="1">
        <f>AVERAGE(O23:O24)</f>
        <v>4.1725698299650302</v>
      </c>
      <c r="U2" s="1">
        <f>AVERAGE(O31:O32)</f>
        <v>1.6274819513665899</v>
      </c>
    </row>
    <row r="3" spans="1:21" x14ac:dyDescent="0.25">
      <c r="A3" s="6" t="s">
        <v>7</v>
      </c>
      <c r="B3" s="5">
        <v>18.149999999999999</v>
      </c>
      <c r="C3" s="5">
        <v>6.94</v>
      </c>
      <c r="D3" s="5">
        <v>0</v>
      </c>
      <c r="E3" s="5">
        <v>0</v>
      </c>
      <c r="F3" s="5">
        <v>16.95</v>
      </c>
      <c r="G3" s="5">
        <v>15.48</v>
      </c>
      <c r="H3" s="5">
        <v>19.45</v>
      </c>
      <c r="I3" s="5">
        <v>16.29</v>
      </c>
      <c r="J3" s="5">
        <v>8.02</v>
      </c>
      <c r="K3" s="5">
        <v>0.65</v>
      </c>
      <c r="L3" s="5"/>
      <c r="M3" s="5"/>
      <c r="N3" s="5">
        <v>7.9857930100898598</v>
      </c>
      <c r="O3" s="9">
        <v>-10.193</v>
      </c>
      <c r="Q3" t="s">
        <v>8</v>
      </c>
      <c r="R3" s="1">
        <v>1.37</v>
      </c>
      <c r="S3" s="1">
        <v>2.44</v>
      </c>
      <c r="T3" s="1">
        <v>1.17</v>
      </c>
      <c r="U3" s="1">
        <v>1.36</v>
      </c>
    </row>
    <row r="4" spans="1:21" x14ac:dyDescent="0.25">
      <c r="A4" s="6" t="s">
        <v>9</v>
      </c>
      <c r="B4" s="5">
        <v>0.69</v>
      </c>
      <c r="C4" s="5">
        <v>37.770000000000003</v>
      </c>
      <c r="D4" s="5">
        <v>21.9</v>
      </c>
      <c r="E4" s="5">
        <v>23.73</v>
      </c>
      <c r="F4" s="5">
        <v>1.84</v>
      </c>
      <c r="G4" s="5">
        <v>2.65</v>
      </c>
      <c r="H4" s="5">
        <v>0.31</v>
      </c>
      <c r="I4" s="5">
        <v>18.52</v>
      </c>
      <c r="J4" s="5">
        <v>18.559999999999999</v>
      </c>
      <c r="K4" s="5">
        <v>21.28</v>
      </c>
      <c r="L4" s="5"/>
      <c r="M4" s="5"/>
      <c r="N4" s="5">
        <v>12.7031153221912</v>
      </c>
      <c r="O4" s="9">
        <v>14.725</v>
      </c>
    </row>
    <row r="5" spans="1:21" ht="12" customHeight="1" x14ac:dyDescent="0.25">
      <c r="A5" s="6" t="s">
        <v>10</v>
      </c>
      <c r="B5" s="5">
        <v>3.5</v>
      </c>
      <c r="C5" s="5">
        <v>1.5</v>
      </c>
      <c r="D5" s="5">
        <v>0</v>
      </c>
      <c r="E5" s="5">
        <v>0</v>
      </c>
      <c r="F5" s="5">
        <v>3.5</v>
      </c>
      <c r="G5" s="5">
        <v>3.1666666666666701</v>
      </c>
      <c r="H5" s="5">
        <v>3.8333333333333299</v>
      </c>
      <c r="I5" s="5">
        <v>3.1666666666666599</v>
      </c>
      <c r="J5" s="5">
        <v>1.5</v>
      </c>
      <c r="K5" s="5">
        <v>0.16666666666666699</v>
      </c>
      <c r="L5" s="5">
        <v>2.0333333333333301</v>
      </c>
      <c r="M5" s="5">
        <v>1.5787946644806601</v>
      </c>
      <c r="N5" s="5">
        <v>1.5787946644806601</v>
      </c>
      <c r="O5" s="9">
        <v>2.0333333333333301</v>
      </c>
    </row>
    <row r="6" spans="1:21" x14ac:dyDescent="0.25">
      <c r="A6" s="6" t="s">
        <v>9</v>
      </c>
      <c r="B6" s="5">
        <v>0.66666666666666696</v>
      </c>
      <c r="C6" s="5">
        <v>7</v>
      </c>
      <c r="D6" s="5">
        <v>4.5</v>
      </c>
      <c r="E6" s="5">
        <v>4.8333333333333304</v>
      </c>
      <c r="F6" s="5">
        <v>0.33333333333333298</v>
      </c>
      <c r="G6" s="5">
        <v>0.5</v>
      </c>
      <c r="H6" s="5">
        <v>0.16666666666666699</v>
      </c>
      <c r="I6" s="5">
        <v>3.1666666666666701</v>
      </c>
      <c r="J6" s="5">
        <v>4.8333333333333304</v>
      </c>
      <c r="K6" s="5">
        <v>2.5</v>
      </c>
      <c r="L6" s="5">
        <v>2.85</v>
      </c>
      <c r="M6" s="5">
        <v>2.40042434520171</v>
      </c>
      <c r="N6" s="5">
        <v>2.40042434520171</v>
      </c>
      <c r="O6" s="9">
        <v>2.85</v>
      </c>
    </row>
    <row r="7" spans="1:21" x14ac:dyDescent="0.25">
      <c r="A7" s="7" t="s">
        <v>11</v>
      </c>
      <c r="B7" s="8">
        <v>5.1857142857142904</v>
      </c>
      <c r="C7" s="8">
        <v>4.6266666666666696</v>
      </c>
      <c r="D7" s="8">
        <v>0</v>
      </c>
      <c r="E7" s="8">
        <v>0</v>
      </c>
      <c r="F7" s="8">
        <v>4.8428571428571399</v>
      </c>
      <c r="G7" s="8">
        <v>4.8884210526315801</v>
      </c>
      <c r="H7" s="8">
        <v>5.0739130434782602</v>
      </c>
      <c r="I7" s="8">
        <v>5.74</v>
      </c>
      <c r="J7" s="8">
        <v>5.3466666666666702</v>
      </c>
      <c r="K7" s="8">
        <v>3.9</v>
      </c>
      <c r="L7" s="8"/>
      <c r="M7" s="8"/>
      <c r="N7" s="8">
        <v>2.1418337744506002</v>
      </c>
      <c r="O7" s="8">
        <v>3.9604238858014602</v>
      </c>
    </row>
    <row r="8" spans="1:21" x14ac:dyDescent="0.25">
      <c r="A8" s="7" t="s">
        <v>9</v>
      </c>
      <c r="B8" s="8">
        <v>1.0349999999999999</v>
      </c>
      <c r="C8" s="8">
        <v>5.3957142857142903</v>
      </c>
      <c r="D8" s="8">
        <v>4.8666666666666698</v>
      </c>
      <c r="E8" s="8">
        <v>4.9096551724137898</v>
      </c>
      <c r="F8" s="8">
        <v>5.52</v>
      </c>
      <c r="G8" s="8">
        <v>5.3</v>
      </c>
      <c r="H8" s="8">
        <v>1.86</v>
      </c>
      <c r="I8" s="8">
        <v>5.8484210526315801</v>
      </c>
      <c r="J8" s="8">
        <v>3.84</v>
      </c>
      <c r="K8" s="8">
        <v>8.5120000000000005</v>
      </c>
      <c r="L8" s="8"/>
      <c r="M8" s="8"/>
      <c r="N8" s="8">
        <v>2.09960383762651</v>
      </c>
      <c r="O8" s="8">
        <v>4.7087457177426302</v>
      </c>
    </row>
    <row r="9" spans="1:21" x14ac:dyDescent="0.25">
      <c r="A9" s="7" t="s">
        <v>12</v>
      </c>
      <c r="B9" s="8">
        <f>AVERAGE(B7:B8)</f>
        <v>3.1103571428571453</v>
      </c>
      <c r="C9" s="8">
        <f t="shared" ref="C9:K9" si="0">AVERAGE(C7:C8)</f>
        <v>5.01119047619048</v>
      </c>
      <c r="D9" s="8">
        <f t="shared" si="0"/>
        <v>2.4333333333333349</v>
      </c>
      <c r="E9" s="8">
        <f t="shared" si="0"/>
        <v>2.4548275862068949</v>
      </c>
      <c r="F9" s="8">
        <f t="shared" si="0"/>
        <v>5.1814285714285697</v>
      </c>
      <c r="G9" s="8">
        <f t="shared" si="0"/>
        <v>5.0942105263157895</v>
      </c>
      <c r="H9" s="8">
        <f t="shared" si="0"/>
        <v>3.4669565217391303</v>
      </c>
      <c r="I9" s="8">
        <f t="shared" si="0"/>
        <v>5.7942105263157906</v>
      </c>
      <c r="J9" s="8">
        <f t="shared" si="0"/>
        <v>4.5933333333333355</v>
      </c>
      <c r="K9" s="8">
        <f t="shared" si="0"/>
        <v>6.2060000000000004</v>
      </c>
      <c r="L9" s="8"/>
      <c r="M9" s="8"/>
      <c r="N9" s="13">
        <f>STDEV(B9:K9)</f>
        <v>1.3683477580083443</v>
      </c>
      <c r="O9" s="13">
        <f>AVERAGE(B9:K9)</f>
        <v>4.3345848017720474</v>
      </c>
    </row>
    <row r="10" spans="1:21" x14ac:dyDescent="0.25">
      <c r="A10" s="3"/>
      <c r="B10" s="4" t="s">
        <v>1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11" t="s">
        <v>5</v>
      </c>
      <c r="O10" s="12" t="s">
        <v>4</v>
      </c>
    </row>
    <row r="11" spans="1:21" ht="11" customHeight="1" x14ac:dyDescent="0.25">
      <c r="A11" s="6" t="s">
        <v>7</v>
      </c>
      <c r="B11" s="5">
        <v>1.54</v>
      </c>
      <c r="C11" s="5">
        <v>9.26</v>
      </c>
      <c r="D11" s="5">
        <v>2.34</v>
      </c>
      <c r="E11" s="5">
        <v>1.05</v>
      </c>
      <c r="F11" s="5">
        <v>3.01</v>
      </c>
      <c r="G11" s="5">
        <v>25.41</v>
      </c>
      <c r="H11" s="5">
        <v>6.18</v>
      </c>
      <c r="I11" s="5">
        <v>3.34</v>
      </c>
      <c r="J11" s="5">
        <v>14.1</v>
      </c>
      <c r="K11" s="5">
        <v>20.99</v>
      </c>
      <c r="L11" s="5"/>
      <c r="M11" s="5"/>
      <c r="N11" s="5">
        <v>8.6758333573464004</v>
      </c>
      <c r="O11" s="9">
        <v>8.7219999999999995</v>
      </c>
    </row>
    <row r="12" spans="1:21" x14ac:dyDescent="0.25">
      <c r="A12" s="6" t="s">
        <v>9</v>
      </c>
      <c r="B12" s="5">
        <v>21.27</v>
      </c>
      <c r="C12" s="5">
        <v>10.33</v>
      </c>
      <c r="D12" s="5">
        <v>46.17</v>
      </c>
      <c r="E12" s="5">
        <v>25.18</v>
      </c>
      <c r="F12" s="5">
        <v>16.71</v>
      </c>
      <c r="G12" s="5">
        <v>20.190000000000001</v>
      </c>
      <c r="H12" s="5">
        <v>18.21</v>
      </c>
      <c r="I12" s="5">
        <v>32.549999999999997</v>
      </c>
      <c r="J12" s="5">
        <v>36.31</v>
      </c>
      <c r="K12" s="5">
        <v>2.33</v>
      </c>
      <c r="L12" s="5"/>
      <c r="M12" s="5"/>
      <c r="N12" s="5">
        <v>12.784881044942599</v>
      </c>
      <c r="O12" s="9">
        <v>22.925000000000001</v>
      </c>
    </row>
    <row r="13" spans="1:21" x14ac:dyDescent="0.25">
      <c r="A13" s="6" t="s">
        <v>10</v>
      </c>
      <c r="B13" s="5">
        <v>0.16666666666666699</v>
      </c>
      <c r="C13" s="5">
        <v>3</v>
      </c>
      <c r="D13" s="5">
        <v>0.5</v>
      </c>
      <c r="E13" s="5">
        <v>0.16666666666666699</v>
      </c>
      <c r="F13" s="5">
        <v>0.66666666666666696</v>
      </c>
      <c r="G13" s="5">
        <v>5.1666666666666696</v>
      </c>
      <c r="H13" s="5">
        <v>0.33333333333333298</v>
      </c>
      <c r="I13" s="5">
        <v>0.66666666666666696</v>
      </c>
      <c r="J13" s="5">
        <v>4.6666666666666696</v>
      </c>
      <c r="K13" s="5">
        <v>4.5</v>
      </c>
      <c r="L13" s="5">
        <v>1.7037037037036999</v>
      </c>
      <c r="M13" s="5">
        <v>2.1000440912478902</v>
      </c>
      <c r="N13" s="5">
        <v>2.1000440912478902</v>
      </c>
      <c r="O13" s="9">
        <v>1.9833333333333301</v>
      </c>
    </row>
    <row r="14" spans="1:21" x14ac:dyDescent="0.25">
      <c r="A14" s="6" t="s">
        <v>9</v>
      </c>
      <c r="B14" s="5">
        <v>6.8333333333333304</v>
      </c>
      <c r="C14" s="5">
        <v>2.6666666666666701</v>
      </c>
      <c r="D14" s="5">
        <v>9.6666666666666696</v>
      </c>
      <c r="E14" s="5">
        <v>5.6666666666666696</v>
      </c>
      <c r="F14" s="5">
        <v>3.1666666666666701</v>
      </c>
      <c r="G14" s="5">
        <v>4.6666666666666696</v>
      </c>
      <c r="H14" s="5">
        <v>3.5</v>
      </c>
      <c r="I14" s="5">
        <v>7.6666666666666696</v>
      </c>
      <c r="J14" s="5">
        <v>11.8333333333333</v>
      </c>
      <c r="K14" s="5">
        <v>0.33333333333333298</v>
      </c>
      <c r="L14" s="5">
        <v>6.1851851851851896</v>
      </c>
      <c r="M14" s="5">
        <v>3.4758425570617399</v>
      </c>
      <c r="N14" s="5">
        <v>3.4758425570617399</v>
      </c>
      <c r="O14" s="9">
        <v>5.6</v>
      </c>
    </row>
    <row r="15" spans="1:21" x14ac:dyDescent="0.25">
      <c r="A15" s="7" t="s">
        <v>11</v>
      </c>
      <c r="B15" s="8">
        <v>9.24</v>
      </c>
      <c r="C15" s="8">
        <v>3.08666666666667</v>
      </c>
      <c r="D15" s="8">
        <v>4.68</v>
      </c>
      <c r="E15" s="8">
        <v>6.3</v>
      </c>
      <c r="F15" s="8">
        <v>4.5149999999999997</v>
      </c>
      <c r="G15" s="8">
        <v>4.9180645161290304</v>
      </c>
      <c r="H15" s="8">
        <v>18.54</v>
      </c>
      <c r="I15" s="8">
        <v>5.01</v>
      </c>
      <c r="J15" s="8">
        <v>3.02142857142857</v>
      </c>
      <c r="K15" s="8">
        <v>4.66444444444444</v>
      </c>
      <c r="L15" s="8"/>
      <c r="M15" s="8"/>
      <c r="N15" s="8">
        <v>4.6127850592432598</v>
      </c>
      <c r="O15" s="8">
        <v>6.3975604198668696</v>
      </c>
    </row>
    <row r="16" spans="1:21" x14ac:dyDescent="0.25">
      <c r="A16" s="7" t="s">
        <v>9</v>
      </c>
      <c r="B16" s="8">
        <v>3.1126829268292702</v>
      </c>
      <c r="C16" s="8">
        <v>3.8737499999999998</v>
      </c>
      <c r="D16" s="8">
        <v>4.7762068965517201</v>
      </c>
      <c r="E16" s="8">
        <v>4.4435294117647102</v>
      </c>
      <c r="F16" s="8">
        <v>5.2768421052631602</v>
      </c>
      <c r="G16" s="8">
        <v>4.3264285714285702</v>
      </c>
      <c r="H16" s="8">
        <v>5.2028571428571402</v>
      </c>
      <c r="I16" s="8">
        <v>4.2456521739130402</v>
      </c>
      <c r="J16" s="8">
        <v>3.0684507042253499</v>
      </c>
      <c r="K16" s="8">
        <v>6.99</v>
      </c>
      <c r="L16" s="8"/>
      <c r="M16" s="8"/>
      <c r="N16" s="8">
        <v>1.1463977917691699</v>
      </c>
      <c r="O16" s="8">
        <v>4.5316399932833002</v>
      </c>
    </row>
    <row r="17" spans="1:15" x14ac:dyDescent="0.25">
      <c r="A17" s="7" t="s">
        <v>12</v>
      </c>
      <c r="B17" s="8">
        <f t="shared" ref="B17:K17" si="1">AVERAGE(B15:B16)</f>
        <v>6.1763414634146354</v>
      </c>
      <c r="C17" s="8">
        <f t="shared" si="1"/>
        <v>3.4802083333333349</v>
      </c>
      <c r="D17" s="8">
        <f t="shared" si="1"/>
        <v>4.7281034482758599</v>
      </c>
      <c r="E17" s="8">
        <f t="shared" si="1"/>
        <v>5.371764705882355</v>
      </c>
      <c r="F17" s="8">
        <f t="shared" si="1"/>
        <v>4.8959210526315804</v>
      </c>
      <c r="G17" s="8">
        <f t="shared" si="1"/>
        <v>4.6222465437788003</v>
      </c>
      <c r="H17" s="8">
        <f t="shared" si="1"/>
        <v>11.87142857142857</v>
      </c>
      <c r="I17" s="8">
        <f t="shared" si="1"/>
        <v>4.62782608695652</v>
      </c>
      <c r="J17" s="8">
        <f t="shared" si="1"/>
        <v>3.04493963782696</v>
      </c>
      <c r="K17" s="8">
        <f t="shared" si="1"/>
        <v>5.8272222222222201</v>
      </c>
      <c r="L17" s="8"/>
      <c r="M17" s="8"/>
      <c r="N17" s="13">
        <f>STDEV(B17:K17)</f>
        <v>2.444092217753453</v>
      </c>
      <c r="O17" s="13">
        <f>AVERAGE(B17:K17)</f>
        <v>5.4646002065750832</v>
      </c>
    </row>
    <row r="18" spans="1:15" x14ac:dyDescent="0.25">
      <c r="A18" s="3"/>
      <c r="B18" s="4" t="s">
        <v>2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11" t="s">
        <v>5</v>
      </c>
      <c r="O18" s="12" t="s">
        <v>4</v>
      </c>
    </row>
    <row r="19" spans="1:15" x14ac:dyDescent="0.25">
      <c r="A19" s="6" t="s">
        <v>7</v>
      </c>
      <c r="B19" s="5">
        <v>32.01</v>
      </c>
      <c r="C19" s="5">
        <v>6.52</v>
      </c>
      <c r="D19" s="5">
        <v>0.13</v>
      </c>
      <c r="E19" s="5">
        <v>18.04</v>
      </c>
      <c r="F19" s="5">
        <v>8.31</v>
      </c>
      <c r="G19" s="5">
        <v>0</v>
      </c>
      <c r="H19" s="5">
        <v>16.309999999999999</v>
      </c>
      <c r="I19" s="5">
        <v>25.74</v>
      </c>
      <c r="J19" s="5">
        <v>16.59</v>
      </c>
      <c r="K19" s="5">
        <v>29.8</v>
      </c>
      <c r="L19" s="5"/>
      <c r="M19" s="5"/>
      <c r="N19" s="5">
        <v>11.5412624477952</v>
      </c>
      <c r="O19" s="9">
        <v>15.345000000000001</v>
      </c>
    </row>
    <row r="20" spans="1:15" x14ac:dyDescent="0.25">
      <c r="A20" s="6" t="s">
        <v>9</v>
      </c>
      <c r="B20" s="5">
        <v>34.119999999999997</v>
      </c>
      <c r="C20" s="5">
        <v>17.38</v>
      </c>
      <c r="D20" s="5">
        <v>33.93</v>
      </c>
      <c r="E20" s="5">
        <v>10.25</v>
      </c>
      <c r="F20" s="5">
        <v>25.65</v>
      </c>
      <c r="G20" s="5">
        <v>36.64</v>
      </c>
      <c r="H20" s="5">
        <v>30.97</v>
      </c>
      <c r="I20" s="5">
        <v>9.07</v>
      </c>
      <c r="J20" s="5">
        <v>46.31</v>
      </c>
      <c r="K20" s="5">
        <v>20.309999999999999</v>
      </c>
      <c r="L20" s="5"/>
      <c r="M20" s="5"/>
      <c r="N20" s="5">
        <v>12.104051709149999</v>
      </c>
      <c r="O20" s="9">
        <v>26.463000000000001</v>
      </c>
    </row>
    <row r="21" spans="1:15" x14ac:dyDescent="0.25">
      <c r="A21" s="6" t="s">
        <v>10</v>
      </c>
      <c r="B21" s="5">
        <v>7.3333333333333304</v>
      </c>
      <c r="C21" s="5">
        <v>0.83333333333333304</v>
      </c>
      <c r="D21" s="5">
        <v>0.16666666666666699</v>
      </c>
      <c r="E21" s="5">
        <v>6.3333333333333304</v>
      </c>
      <c r="F21" s="5">
        <v>1.5</v>
      </c>
      <c r="G21" s="5">
        <v>0</v>
      </c>
      <c r="H21" s="5">
        <v>4</v>
      </c>
      <c r="I21" s="5">
        <v>8.8333333333333304</v>
      </c>
      <c r="J21" s="5">
        <v>3.3333333333333299</v>
      </c>
      <c r="K21" s="5">
        <v>12.8333333333333</v>
      </c>
      <c r="L21" s="5">
        <v>3.5925925925925899</v>
      </c>
      <c r="M21" s="5">
        <v>4.2516881178952701</v>
      </c>
      <c r="N21" s="5">
        <v>4.2516881178952701</v>
      </c>
      <c r="O21" s="9">
        <v>4.5166666666666702</v>
      </c>
    </row>
    <row r="22" spans="1:15" x14ac:dyDescent="0.25">
      <c r="A22" s="6" t="s">
        <v>9</v>
      </c>
      <c r="B22" s="5">
        <v>5.6666666666666696</v>
      </c>
      <c r="C22" s="5">
        <v>3.8333333333333299</v>
      </c>
      <c r="D22" s="5">
        <v>9.1666666666666696</v>
      </c>
      <c r="E22" s="5">
        <v>1.8333333333333299</v>
      </c>
      <c r="F22" s="5">
        <v>5.1666666666666696</v>
      </c>
      <c r="G22" s="5">
        <v>5.5</v>
      </c>
      <c r="H22" s="5">
        <v>6.6666666666666696</v>
      </c>
      <c r="I22" s="5">
        <v>2.8333333333333299</v>
      </c>
      <c r="J22" s="5">
        <v>12.8333333333333</v>
      </c>
      <c r="K22" s="5">
        <v>4.1666666666666696</v>
      </c>
      <c r="L22" s="5">
        <v>5.9444444444444402</v>
      </c>
      <c r="M22" s="5">
        <v>3.21666186911943</v>
      </c>
      <c r="N22" s="5">
        <v>3.21666186911943</v>
      </c>
      <c r="O22" s="9">
        <v>5.7666666666666702</v>
      </c>
    </row>
    <row r="23" spans="1:15" x14ac:dyDescent="0.25">
      <c r="A23" s="7" t="s">
        <v>11</v>
      </c>
      <c r="B23" s="8">
        <v>4.3650000000000002</v>
      </c>
      <c r="C23" s="8">
        <v>7.8239999999999998</v>
      </c>
      <c r="D23" s="8">
        <v>0.78</v>
      </c>
      <c r="E23" s="8">
        <v>2.8484210526315801</v>
      </c>
      <c r="F23" s="8">
        <v>5.54</v>
      </c>
      <c r="G23" s="8">
        <v>0</v>
      </c>
      <c r="H23" s="8">
        <v>4.0774999999999997</v>
      </c>
      <c r="I23" s="8">
        <v>2.91396226415094</v>
      </c>
      <c r="J23" s="8">
        <v>4.9770000000000003</v>
      </c>
      <c r="K23" s="8">
        <v>2.32207792207792</v>
      </c>
      <c r="L23" s="8"/>
      <c r="M23" s="8"/>
      <c r="N23" s="8">
        <v>2.3066027603729902</v>
      </c>
      <c r="O23" s="8">
        <v>3.5647961238860399</v>
      </c>
    </row>
    <row r="24" spans="1:15" x14ac:dyDescent="0.25">
      <c r="A24" s="7" t="s">
        <v>9</v>
      </c>
      <c r="B24" s="8">
        <v>6.0211764705882302</v>
      </c>
      <c r="C24" s="8">
        <v>4.5339130434782602</v>
      </c>
      <c r="D24" s="8">
        <v>3.70145454545455</v>
      </c>
      <c r="E24" s="8">
        <v>5.5909090909090899</v>
      </c>
      <c r="F24" s="8">
        <v>4.9645161290322601</v>
      </c>
      <c r="G24" s="8">
        <v>6.6618181818181803</v>
      </c>
      <c r="H24" s="8">
        <v>4.6455000000000002</v>
      </c>
      <c r="I24" s="8">
        <v>3.2011764705882402</v>
      </c>
      <c r="J24" s="8">
        <v>3.6085714285714299</v>
      </c>
      <c r="K24" s="8">
        <v>4.8743999999999996</v>
      </c>
      <c r="L24" s="8"/>
      <c r="M24" s="8"/>
      <c r="N24" s="8">
        <v>1.09995588844176</v>
      </c>
      <c r="O24" s="8">
        <v>4.7803435360440201</v>
      </c>
    </row>
    <row r="25" spans="1:15" x14ac:dyDescent="0.25">
      <c r="A25" s="7" t="s">
        <v>12</v>
      </c>
      <c r="B25" s="8">
        <f t="shared" ref="B25:K25" si="2">AVERAGE(B23:B24)</f>
        <v>5.1930882352941152</v>
      </c>
      <c r="C25" s="8">
        <f t="shared" si="2"/>
        <v>6.1789565217391296</v>
      </c>
      <c r="D25" s="8">
        <f t="shared" si="2"/>
        <v>2.2407272727272751</v>
      </c>
      <c r="E25" s="8">
        <f t="shared" si="2"/>
        <v>4.2196650717703346</v>
      </c>
      <c r="F25" s="8">
        <f t="shared" si="2"/>
        <v>5.2522580645161305</v>
      </c>
      <c r="G25" s="8">
        <f t="shared" si="2"/>
        <v>3.3309090909090902</v>
      </c>
      <c r="H25" s="8">
        <f t="shared" si="2"/>
        <v>4.3614999999999995</v>
      </c>
      <c r="I25" s="8">
        <f t="shared" si="2"/>
        <v>3.0575693673695898</v>
      </c>
      <c r="J25" s="8">
        <f t="shared" si="2"/>
        <v>4.2927857142857153</v>
      </c>
      <c r="K25" s="8">
        <f t="shared" si="2"/>
        <v>3.5982389610389598</v>
      </c>
      <c r="L25" s="8"/>
      <c r="M25" s="8"/>
      <c r="N25" s="13">
        <f>STDEV(B25:K25)</f>
        <v>1.1689799413913264</v>
      </c>
      <c r="O25" s="13">
        <f>AVERAGE(B25:K25)</f>
        <v>4.1725698299650329</v>
      </c>
    </row>
    <row r="26" spans="1:15" x14ac:dyDescent="0.25">
      <c r="A26" s="3"/>
      <c r="B26" s="4" t="s">
        <v>3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11" t="s">
        <v>5</v>
      </c>
      <c r="O26" s="12" t="s">
        <v>4</v>
      </c>
    </row>
    <row r="27" spans="1:15" x14ac:dyDescent="0.25">
      <c r="A27" s="6" t="s">
        <v>7</v>
      </c>
      <c r="B27" s="5">
        <v>0</v>
      </c>
      <c r="C27" s="5">
        <v>4.57</v>
      </c>
      <c r="D27" s="5">
        <v>16.07</v>
      </c>
      <c r="E27" s="5">
        <v>11.74</v>
      </c>
      <c r="F27" s="5">
        <v>11.96</v>
      </c>
      <c r="G27" s="5">
        <v>11.9</v>
      </c>
      <c r="H27" s="5">
        <v>18.600000000000001</v>
      </c>
      <c r="I27" s="5">
        <v>16.2</v>
      </c>
      <c r="J27" s="5">
        <v>28.98</v>
      </c>
      <c r="K27" s="5">
        <v>0.87</v>
      </c>
      <c r="L27" s="5"/>
      <c r="M27" s="5"/>
      <c r="N27" s="5">
        <v>8.7506640382951009</v>
      </c>
      <c r="O27" s="9">
        <v>12.089</v>
      </c>
    </row>
    <row r="28" spans="1:15" x14ac:dyDescent="0.25">
      <c r="A28" s="6" t="s">
        <v>9</v>
      </c>
      <c r="B28" s="5">
        <v>16.45</v>
      </c>
      <c r="C28" s="5">
        <v>15.93</v>
      </c>
      <c r="D28" s="5">
        <v>45.26</v>
      </c>
      <c r="E28" s="5">
        <v>11.75</v>
      </c>
      <c r="F28" s="5">
        <v>21.14</v>
      </c>
      <c r="G28" s="5">
        <v>13.36</v>
      </c>
      <c r="H28" s="5">
        <v>31.88</v>
      </c>
      <c r="I28" s="5">
        <v>42.22</v>
      </c>
      <c r="J28" s="5">
        <v>13.12</v>
      </c>
      <c r="K28" s="5">
        <v>19.93</v>
      </c>
      <c r="L28" s="5"/>
      <c r="M28" s="5"/>
      <c r="N28" s="5">
        <v>12.322250155263401</v>
      </c>
      <c r="O28" s="9">
        <v>23.103999999999999</v>
      </c>
    </row>
    <row r="29" spans="1:15" x14ac:dyDescent="0.25">
      <c r="A29" s="6" t="s">
        <v>10</v>
      </c>
      <c r="B29" s="5">
        <v>0</v>
      </c>
      <c r="C29" s="5">
        <v>4</v>
      </c>
      <c r="D29" s="5">
        <v>4</v>
      </c>
      <c r="E29" s="5">
        <v>9</v>
      </c>
      <c r="F29" s="5">
        <v>12</v>
      </c>
      <c r="G29" s="5">
        <v>19</v>
      </c>
      <c r="H29" s="5">
        <v>5.16</v>
      </c>
      <c r="I29" s="5">
        <v>10</v>
      </c>
      <c r="J29" s="5">
        <v>18</v>
      </c>
      <c r="K29" s="5">
        <v>1</v>
      </c>
      <c r="L29" s="5">
        <v>9.0177777777777806</v>
      </c>
      <c r="M29" s="5">
        <v>6.62150570322021</v>
      </c>
      <c r="N29" s="5">
        <v>6.62150570322021</v>
      </c>
      <c r="O29" s="9">
        <v>8.2159999999999993</v>
      </c>
    </row>
    <row r="30" spans="1:15" x14ac:dyDescent="0.25">
      <c r="A30" s="6" t="s">
        <v>9</v>
      </c>
      <c r="B30" s="5">
        <v>30</v>
      </c>
      <c r="C30" s="5">
        <v>26</v>
      </c>
      <c r="D30" s="5">
        <v>10.5</v>
      </c>
      <c r="E30" s="5">
        <v>21</v>
      </c>
      <c r="F30" s="5">
        <v>18</v>
      </c>
      <c r="G30" s="5">
        <v>11</v>
      </c>
      <c r="H30" s="5">
        <v>7.17</v>
      </c>
      <c r="I30" s="5">
        <v>20</v>
      </c>
      <c r="J30" s="5">
        <v>12</v>
      </c>
      <c r="K30" s="5">
        <v>29</v>
      </c>
      <c r="L30" s="5">
        <v>17.296666666666699</v>
      </c>
      <c r="M30" s="5">
        <v>8.1537858282722393</v>
      </c>
      <c r="N30" s="5">
        <v>8.1537858282722393</v>
      </c>
      <c r="O30" s="9">
        <v>18.466999999999999</v>
      </c>
    </row>
    <row r="31" spans="1:15" x14ac:dyDescent="0.25">
      <c r="A31" s="7" t="s">
        <v>11</v>
      </c>
      <c r="B31" s="8">
        <v>0</v>
      </c>
      <c r="C31" s="8">
        <v>1.1425000000000001</v>
      </c>
      <c r="D31" s="8">
        <v>4.0175000000000001</v>
      </c>
      <c r="E31" s="8">
        <v>1.3044444444444401</v>
      </c>
      <c r="F31" s="8">
        <v>0.99666666666666703</v>
      </c>
      <c r="G31" s="8">
        <v>0.62631578947368405</v>
      </c>
      <c r="H31" s="8">
        <v>3.6046511627907001</v>
      </c>
      <c r="I31" s="8">
        <v>1.62</v>
      </c>
      <c r="J31" s="8">
        <v>1.61</v>
      </c>
      <c r="K31" s="8">
        <v>0.87</v>
      </c>
      <c r="L31" s="8"/>
      <c r="M31" s="8"/>
      <c r="N31" s="8">
        <v>1.2719512905883501</v>
      </c>
      <c r="O31" s="8">
        <v>1.5792078063375501</v>
      </c>
    </row>
    <row r="32" spans="1:15" x14ac:dyDescent="0.25">
      <c r="A32" s="7" t="s">
        <v>9</v>
      </c>
      <c r="B32" s="8">
        <v>0.54800000000000004</v>
      </c>
      <c r="C32" s="8">
        <v>0.61269230769230798</v>
      </c>
      <c r="D32" s="8">
        <v>4.3104761904761899</v>
      </c>
      <c r="E32" s="8">
        <v>0.55952380952380998</v>
      </c>
      <c r="F32" s="8">
        <v>1.17444444444444</v>
      </c>
      <c r="G32" s="8">
        <v>1.2145454545454499</v>
      </c>
      <c r="H32" s="8">
        <v>4.4463040446304003</v>
      </c>
      <c r="I32" s="8">
        <v>2.1110000000000002</v>
      </c>
      <c r="J32" s="8">
        <v>1.0933333333333299</v>
      </c>
      <c r="K32" s="8">
        <v>0.68724137931034501</v>
      </c>
      <c r="L32" s="8"/>
      <c r="M32" s="8"/>
      <c r="N32" s="8">
        <v>1.4994607313103001</v>
      </c>
      <c r="O32" s="8">
        <v>1.6757560963956299</v>
      </c>
    </row>
    <row r="33" spans="1:15" x14ac:dyDescent="0.25">
      <c r="A33" s="7" t="s">
        <v>12</v>
      </c>
      <c r="B33" s="8">
        <f t="shared" ref="B33:K33" si="3">AVERAGE(B31:B32)</f>
        <v>0.27400000000000002</v>
      </c>
      <c r="C33" s="8">
        <f t="shared" si="3"/>
        <v>0.87759615384615408</v>
      </c>
      <c r="D33" s="8">
        <f t="shared" si="3"/>
        <v>4.1639880952380945</v>
      </c>
      <c r="E33" s="8">
        <f t="shared" si="3"/>
        <v>0.93198412698412503</v>
      </c>
      <c r="F33" s="8">
        <f t="shared" si="3"/>
        <v>1.0855555555555534</v>
      </c>
      <c r="G33" s="8">
        <f t="shared" si="3"/>
        <v>0.92043062200956705</v>
      </c>
      <c r="H33" s="8">
        <f t="shared" si="3"/>
        <v>4.0254776037105504</v>
      </c>
      <c r="I33" s="8">
        <f t="shared" si="3"/>
        <v>1.8655000000000002</v>
      </c>
      <c r="J33" s="8">
        <f t="shared" si="3"/>
        <v>1.351666666666665</v>
      </c>
      <c r="K33" s="8">
        <f t="shared" si="3"/>
        <v>0.7786206896551725</v>
      </c>
      <c r="L33" s="8"/>
      <c r="M33" s="8"/>
      <c r="N33" s="13">
        <f>STDEV(B33:K33)</f>
        <v>1.3625590220644501</v>
      </c>
      <c r="O33" s="13">
        <f>AVERAGE(B33:K33)</f>
        <v>1.6274819513665881</v>
      </c>
    </row>
  </sheetData>
  <phoneticPr fontId="3" type="noConversion"/>
  <pageMargins left="0.75" right="0.75" top="1" bottom="1" header="0.5" footer="0.5"/>
  <ignoredErrors>
    <ignoredError sqref="U2 R2 S2:T2 B9:O38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陈孟玲</dc:creator>
  <cp:lastModifiedBy>陈孟玲</cp:lastModifiedBy>
  <dcterms:created xsi:type="dcterms:W3CDTF">2021-09-07T04:12:41Z</dcterms:created>
  <dcterms:modified xsi:type="dcterms:W3CDTF">2022-03-03T14:38:32Z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FB5DDDAD31994F5A829817EE353AFD84</vt:lpwstr>
  </property>
  <property fmtid="{D5CDD505-2E9C-101B-9397-08002B2CF9AE}" pid="3" name="KSOProductBuildVer">
    <vt:lpwstr>2052-11.1.0.10700</vt:lpwstr>
  </property>
</Properties>
</file>