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dispersed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M44" i="1"/>
  <c r="M43" i="1"/>
  <c r="M41" i="1"/>
  <c r="M40" i="1"/>
  <c r="M39" i="1"/>
  <c r="M38" i="1"/>
  <c r="M36" i="1"/>
  <c r="M35" i="1"/>
  <c r="M34" i="1"/>
  <c r="M33" i="1"/>
  <c r="M32" i="1"/>
  <c r="M31" i="1"/>
  <c r="M30" i="1"/>
  <c r="M29" i="1"/>
  <c r="M28" i="1"/>
  <c r="M27" i="1"/>
  <c r="M25" i="1"/>
  <c r="M24" i="1"/>
  <c r="M23" i="1"/>
  <c r="M22" i="1"/>
  <c r="M21" i="1"/>
  <c r="M20" i="1"/>
  <c r="M19" i="1"/>
  <c r="M18" i="1"/>
  <c r="M17" i="1"/>
  <c r="M6" i="1" l="1"/>
  <c r="M7" i="1"/>
  <c r="M8" i="1"/>
  <c r="M9" i="1"/>
  <c r="M10" i="1"/>
  <c r="M11" i="1"/>
  <c r="M12" i="1"/>
  <c r="M13" i="1"/>
  <c r="M14" i="1"/>
  <c r="M15" i="1"/>
  <c r="M5" i="1"/>
</calcChain>
</file>

<file path=xl/sharedStrings.xml><?xml version="1.0" encoding="utf-8"?>
<sst xmlns="http://schemas.openxmlformats.org/spreadsheetml/2006/main" count="167" uniqueCount="73">
  <si>
    <t>Pav_sc0000085.1_g320.1.mk</t>
  </si>
  <si>
    <t>Pav_sc0000103.1_g710.1.mk</t>
  </si>
  <si>
    <t>Pav_sc0001275.1_g020.1.mk</t>
  </si>
  <si>
    <t>Pav_sc0007796.1_g150.1.mk</t>
  </si>
  <si>
    <t>Pav_sc0001124.1_g450.1.mk</t>
  </si>
  <si>
    <t>Pav_sc0001215.1_g320.1.mk</t>
  </si>
  <si>
    <t>Pav_sc0000474.1_g230.1.mk</t>
  </si>
  <si>
    <t>Pav_sc0000848.1_g720.1.mk</t>
  </si>
  <si>
    <t>Pav_sc0000095.1_g650.1.mk</t>
  </si>
  <si>
    <t>Pav_sc0000095.1_g700.1.br</t>
  </si>
  <si>
    <t>Pav_sc0000095.1_g720.1.br</t>
  </si>
  <si>
    <t>Pav_sc0000095.1_g710.1.br</t>
  </si>
  <si>
    <t>Pav_sc0000095.1_g730.1.mk</t>
  </si>
  <si>
    <t>Pav_sc0000095.1_g760.1.br</t>
  </si>
  <si>
    <t>Pav_sc0000095.1_g790.1.mk</t>
  </si>
  <si>
    <t>Pav_sc0000095.1_g770.1.mk</t>
  </si>
  <si>
    <t>Pav_sc0000095.1_g800.1.mk</t>
  </si>
  <si>
    <t>Pav_sc0000095.1_g850.1.br</t>
  </si>
  <si>
    <t>Pav_sc0000877.1_g340.1.mk</t>
  </si>
  <si>
    <t>Pav_sc0000877.1_g460.1.mk</t>
  </si>
  <si>
    <t>Pav_sc0000877.1_g580.1.br</t>
  </si>
  <si>
    <t>Pav_sc0000877.1_g670.1.br</t>
  </si>
  <si>
    <t>Pav_sc0000207.1_g840.1.mk</t>
  </si>
  <si>
    <t>Pav_sc0000207.1_g850.1.mk</t>
  </si>
  <si>
    <t>Pav_sc0000207.1_g860.1.br</t>
  </si>
  <si>
    <t>Pav_sc0000207.1_g870.1.br</t>
  </si>
  <si>
    <t>Pav_sc0001708.1_g050.1.br</t>
  </si>
  <si>
    <t>Pav_sc0001708.1_g040.1.mk</t>
  </si>
  <si>
    <t>Pav_sc0001708.1_g060.1.mk</t>
  </si>
  <si>
    <t>Pav_sc0001708.1_g070.1.br</t>
  </si>
  <si>
    <t>Pav_sc0000103.1_g250.1.mk</t>
  </si>
  <si>
    <t>Pav_sc0000103.1_g260.1.mk</t>
  </si>
  <si>
    <t>Pav_sc0000877.1_g470.1.br</t>
  </si>
  <si>
    <t>Pav_sc0000877.1_g540.1.br</t>
  </si>
  <si>
    <t>Pav_sc0000877.1_g550.1.br</t>
  </si>
  <si>
    <t>Pav_sc0001794.1_g280.1.mk</t>
  </si>
  <si>
    <t>Pav_sc0001794.1_g270.1.mk</t>
  </si>
  <si>
    <t>Pav_sc0000359.1_g580.1.br</t>
  </si>
  <si>
    <t>Pav_sc0001990.1_g130.1.mk</t>
  </si>
  <si>
    <t>Pav_sc0002584.1_g240.1.mk</t>
  </si>
  <si>
    <t>Pav_sc0000110.1_g140.1.mk</t>
  </si>
  <si>
    <t>Pav_sc0002998.1_g130.1.mk</t>
  </si>
  <si>
    <t>Pav_sc0001932.1_g020.1.br</t>
  </si>
  <si>
    <t>Pav_sc0000207.1_g700.1.br</t>
  </si>
  <si>
    <t>Pav_sc0000164.1_g200.1.br</t>
  </si>
  <si>
    <t>Pav_sc0000207.1_g720.1.mk</t>
  </si>
  <si>
    <t>Pav_sc0000164.1_g210.1.mk</t>
  </si>
  <si>
    <t>Pav_sc0000789.1_g340.1.mk</t>
  </si>
  <si>
    <t>Pav_sc0001339.1_g170.1.mk</t>
  </si>
  <si>
    <t>Duplicate 1</t>
  </si>
  <si>
    <t>Location</t>
  </si>
  <si>
    <t>Duplicate 2</t>
  </si>
  <si>
    <t>E-value</t>
  </si>
  <si>
    <t>Ka</t>
  </si>
  <si>
    <t>Ks</t>
  </si>
  <si>
    <t>ka/ks</t>
  </si>
  <si>
    <t>PAV_r1.0chr4</t>
  </si>
  <si>
    <t>PAV_r1.0chr5</t>
  </si>
  <si>
    <t>PAV_r1.0chr1</t>
  </si>
  <si>
    <t>PAV_r1.0chr3</t>
  </si>
  <si>
    <t>PAV_r1.0chr8</t>
  </si>
  <si>
    <t>PAV_r1.0chr2</t>
  </si>
  <si>
    <t>PAV_r1.0chr6</t>
  </si>
  <si>
    <t>PAV_r1.0chr7</t>
  </si>
  <si>
    <t>Starting point</t>
  </si>
  <si>
    <t>Ending point</t>
  </si>
  <si>
    <t>Mode of Duplication</t>
  </si>
  <si>
    <t>Dispersed</t>
  </si>
  <si>
    <t>Proximal</t>
  </si>
  <si>
    <t>Tandem</t>
  </si>
  <si>
    <t>Transposed</t>
  </si>
  <si>
    <t>WGD</t>
  </si>
  <si>
    <r>
      <t xml:space="preserve"> Table S3 Different Gene duplication events and ka/ks value of GST gene family in </t>
    </r>
    <r>
      <rPr>
        <b/>
        <i/>
        <sz val="20"/>
        <color theme="1"/>
        <rFont val="Times New Roman"/>
        <family val="1"/>
      </rPr>
      <t>Prunus avium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</si>
</sst>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i/>
      <sz val="20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8C4E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9" borderId="1" xfId="0" applyFill="1" applyBorder="1" applyAlignment="1">
      <alignment horizontal="center"/>
    </xf>
    <xf numFmtId="11" fontId="0" fillId="9" borderId="1" xfId="0" applyNumberForma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11" fontId="0" fillId="10" borderId="1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1" fontId="0" fillId="11" borderId="1" xfId="0" applyNumberForma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3" fillId="1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C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70" zoomScaleNormal="70" workbookViewId="0">
      <selection sqref="A1:N3"/>
    </sheetView>
  </sheetViews>
  <sheetFormatPr defaultRowHeight="15" x14ac:dyDescent="0.25"/>
  <cols>
    <col min="1" max="1" width="27.85546875" style="1" bestFit="1" customWidth="1"/>
    <col min="2" max="2" width="14.42578125" style="1" bestFit="1" customWidth="1"/>
    <col min="3" max="3" width="30" style="1" bestFit="1" customWidth="1"/>
    <col min="4" max="4" width="18.7109375" style="1" bestFit="1" customWidth="1"/>
    <col min="5" max="5" width="17.42578125" style="1" bestFit="1" customWidth="1"/>
    <col min="6" max="6" width="14.42578125" style="1" bestFit="1" customWidth="1"/>
    <col min="7" max="7" width="30" style="1" bestFit="1" customWidth="1"/>
    <col min="8" max="8" width="18.7109375" style="1" bestFit="1" customWidth="1"/>
    <col min="9" max="9" width="17.42578125" style="1" bestFit="1" customWidth="1"/>
    <col min="10" max="10" width="11.140625" style="1" bestFit="1" customWidth="1"/>
    <col min="11" max="11" width="10.5703125" style="1" customWidth="1"/>
    <col min="12" max="12" width="9.140625" style="1"/>
    <col min="13" max="13" width="10.7109375" style="1" customWidth="1"/>
    <col min="14" max="16384" width="9.140625" style="1"/>
  </cols>
  <sheetData>
    <row r="1" spans="1:14" x14ac:dyDescent="0.25">
      <c r="A1" s="12" t="s">
        <v>72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21" x14ac:dyDescent="0.35">
      <c r="A4" s="5" t="s">
        <v>66</v>
      </c>
      <c r="B4" s="6" t="s">
        <v>50</v>
      </c>
      <c r="C4" s="6" t="s">
        <v>49</v>
      </c>
      <c r="D4" s="6" t="s">
        <v>64</v>
      </c>
      <c r="E4" s="6" t="s">
        <v>65</v>
      </c>
      <c r="F4" s="6" t="s">
        <v>50</v>
      </c>
      <c r="G4" s="6" t="s">
        <v>51</v>
      </c>
      <c r="H4" s="6" t="s">
        <v>64</v>
      </c>
      <c r="I4" s="6" t="s">
        <v>65</v>
      </c>
      <c r="J4" s="6" t="s">
        <v>52</v>
      </c>
      <c r="K4" s="6" t="s">
        <v>53</v>
      </c>
      <c r="L4" s="6" t="s">
        <v>54</v>
      </c>
      <c r="M4" s="6" t="s">
        <v>55</v>
      </c>
      <c r="N4" s="4"/>
    </row>
    <row r="5" spans="1:14" x14ac:dyDescent="0.25">
      <c r="A5" s="13" t="s">
        <v>67</v>
      </c>
      <c r="B5" s="2" t="s">
        <v>58</v>
      </c>
      <c r="C5" s="2" t="s">
        <v>0</v>
      </c>
      <c r="D5" s="2">
        <v>27831498</v>
      </c>
      <c r="E5" s="2">
        <v>27835315</v>
      </c>
      <c r="F5" s="2" t="s">
        <v>57</v>
      </c>
      <c r="G5" s="2" t="s">
        <v>1</v>
      </c>
      <c r="H5" s="2">
        <v>16287986</v>
      </c>
      <c r="I5" s="2">
        <v>16291697</v>
      </c>
      <c r="J5" s="3">
        <v>7.8E-110</v>
      </c>
      <c r="K5" s="2">
        <v>0.27302409436543101</v>
      </c>
      <c r="L5" s="2">
        <v>1.2656501583975901</v>
      </c>
      <c r="M5" s="2">
        <f>K5/L5</f>
        <v>0.21571845312380825</v>
      </c>
      <c r="N5" s="4"/>
    </row>
    <row r="6" spans="1:14" x14ac:dyDescent="0.25">
      <c r="A6" s="13"/>
      <c r="B6" s="2" t="s">
        <v>58</v>
      </c>
      <c r="C6" s="2" t="s">
        <v>2</v>
      </c>
      <c r="D6" s="2">
        <v>35474107</v>
      </c>
      <c r="E6" s="2">
        <v>35475804</v>
      </c>
      <c r="F6" s="2" t="s">
        <v>58</v>
      </c>
      <c r="G6" s="2" t="s">
        <v>3</v>
      </c>
      <c r="H6" s="2">
        <v>27651471</v>
      </c>
      <c r="I6" s="2">
        <v>27655393</v>
      </c>
      <c r="J6" s="3">
        <v>8.3999999999999998E-12</v>
      </c>
      <c r="K6" s="2">
        <v>0.89972853872897596</v>
      </c>
      <c r="L6" s="2">
        <v>1.6548669482507501</v>
      </c>
      <c r="M6" s="2">
        <f t="shared" ref="M6:M15" si="0">K6/L6</f>
        <v>0.54368633060199745</v>
      </c>
      <c r="N6" s="4"/>
    </row>
    <row r="7" spans="1:14" x14ac:dyDescent="0.25">
      <c r="A7" s="13"/>
      <c r="B7" s="2" t="s">
        <v>59</v>
      </c>
      <c r="C7" s="2" t="s">
        <v>4</v>
      </c>
      <c r="D7" s="2">
        <v>64806</v>
      </c>
      <c r="E7" s="2">
        <v>66056</v>
      </c>
      <c r="F7" s="2" t="s">
        <v>59</v>
      </c>
      <c r="G7" s="2" t="s">
        <v>5</v>
      </c>
      <c r="H7" s="2">
        <v>13443428</v>
      </c>
      <c r="I7" s="2">
        <v>13448863</v>
      </c>
      <c r="J7" s="3">
        <v>8.0999999999999995E-63</v>
      </c>
      <c r="K7" s="2">
        <v>0.38379496964405602</v>
      </c>
      <c r="L7" s="2">
        <v>3.17054630250697</v>
      </c>
      <c r="M7" s="2">
        <f t="shared" si="0"/>
        <v>0.12105010715048918</v>
      </c>
      <c r="N7" s="4"/>
    </row>
    <row r="8" spans="1:14" x14ac:dyDescent="0.25">
      <c r="A8" s="13"/>
      <c r="B8" s="2" t="s">
        <v>59</v>
      </c>
      <c r="C8" s="2" t="s">
        <v>4</v>
      </c>
      <c r="D8" s="2">
        <v>64806</v>
      </c>
      <c r="E8" s="2">
        <v>66056</v>
      </c>
      <c r="F8" s="2" t="s">
        <v>58</v>
      </c>
      <c r="G8" s="2" t="s">
        <v>3</v>
      </c>
      <c r="H8" s="2">
        <v>27651471</v>
      </c>
      <c r="I8" s="2">
        <v>27655393</v>
      </c>
      <c r="J8" s="3">
        <v>8.7000000000000002E-57</v>
      </c>
      <c r="K8" s="2">
        <v>-2</v>
      </c>
      <c r="L8" s="2">
        <v>-2</v>
      </c>
      <c r="M8" s="2">
        <f t="shared" si="0"/>
        <v>1</v>
      </c>
      <c r="N8" s="4"/>
    </row>
    <row r="9" spans="1:14" x14ac:dyDescent="0.25">
      <c r="A9" s="13"/>
      <c r="B9" s="2" t="s">
        <v>59</v>
      </c>
      <c r="C9" s="2" t="s">
        <v>5</v>
      </c>
      <c r="D9" s="2">
        <v>13443428</v>
      </c>
      <c r="E9" s="2">
        <v>13448863</v>
      </c>
      <c r="F9" s="2" t="s">
        <v>58</v>
      </c>
      <c r="G9" s="2" t="s">
        <v>3</v>
      </c>
      <c r="H9" s="2">
        <v>27651471</v>
      </c>
      <c r="I9" s="2">
        <v>27655393</v>
      </c>
      <c r="J9" s="3">
        <v>4.1999999999999998E-49</v>
      </c>
      <c r="K9" s="2">
        <v>0.51027916843191101</v>
      </c>
      <c r="L9" s="2">
        <v>2.1401733951973498</v>
      </c>
      <c r="M9" s="2">
        <f t="shared" si="0"/>
        <v>0.23842889065764558</v>
      </c>
      <c r="N9" s="4"/>
    </row>
    <row r="10" spans="1:14" x14ac:dyDescent="0.25">
      <c r="A10" s="13"/>
      <c r="B10" s="2" t="s">
        <v>57</v>
      </c>
      <c r="C10" s="2" t="s">
        <v>6</v>
      </c>
      <c r="D10" s="2">
        <v>1428704</v>
      </c>
      <c r="E10" s="2">
        <v>1430267</v>
      </c>
      <c r="F10" s="2" t="s">
        <v>60</v>
      </c>
      <c r="G10" s="2" t="s">
        <v>7</v>
      </c>
      <c r="H10" s="2">
        <v>20052135</v>
      </c>
      <c r="I10" s="2">
        <v>20056048</v>
      </c>
      <c r="J10" s="3">
        <v>5.1E-89</v>
      </c>
      <c r="K10" s="2">
        <v>0.22453103463604901</v>
      </c>
      <c r="L10" s="2">
        <v>0.488614931856935</v>
      </c>
      <c r="M10" s="2">
        <f t="shared" si="0"/>
        <v>0.4595255281756126</v>
      </c>
      <c r="N10" s="4"/>
    </row>
    <row r="11" spans="1:14" x14ac:dyDescent="0.25">
      <c r="A11" s="13"/>
      <c r="B11" s="2" t="s">
        <v>57</v>
      </c>
      <c r="C11" s="2" t="s">
        <v>6</v>
      </c>
      <c r="D11" s="2">
        <v>1428704</v>
      </c>
      <c r="E11" s="2">
        <v>1430267</v>
      </c>
      <c r="F11" s="2" t="s">
        <v>59</v>
      </c>
      <c r="G11" s="2" t="s">
        <v>4</v>
      </c>
      <c r="H11" s="2">
        <v>64806</v>
      </c>
      <c r="I11" s="2">
        <v>66056</v>
      </c>
      <c r="J11" s="3">
        <v>5E-52</v>
      </c>
      <c r="K11" s="2">
        <v>-2</v>
      </c>
      <c r="L11" s="2">
        <v>-2</v>
      </c>
      <c r="M11" s="2">
        <f t="shared" si="0"/>
        <v>1</v>
      </c>
      <c r="N11" s="4"/>
    </row>
    <row r="12" spans="1:14" x14ac:dyDescent="0.25">
      <c r="A12" s="13"/>
      <c r="B12" s="2" t="s">
        <v>57</v>
      </c>
      <c r="C12" s="2" t="s">
        <v>6</v>
      </c>
      <c r="D12" s="2">
        <v>1428704</v>
      </c>
      <c r="E12" s="2">
        <v>1430267</v>
      </c>
      <c r="F12" s="2" t="s">
        <v>59</v>
      </c>
      <c r="G12" s="2" t="s">
        <v>5</v>
      </c>
      <c r="H12" s="2">
        <v>13443428</v>
      </c>
      <c r="I12" s="2">
        <v>13448863</v>
      </c>
      <c r="J12" s="3">
        <v>5.1000000000000003E-49</v>
      </c>
      <c r="K12" s="2">
        <v>0.50768391627609699</v>
      </c>
      <c r="L12" s="2">
        <v>1.9501161223809</v>
      </c>
      <c r="M12" s="2">
        <f t="shared" si="0"/>
        <v>0.26033522334878439</v>
      </c>
      <c r="N12" s="4"/>
    </row>
    <row r="13" spans="1:14" x14ac:dyDescent="0.25">
      <c r="A13" s="13"/>
      <c r="B13" s="2" t="s">
        <v>60</v>
      </c>
      <c r="C13" s="2" t="s">
        <v>7</v>
      </c>
      <c r="D13" s="2">
        <v>20052135</v>
      </c>
      <c r="E13" s="2">
        <v>20056048</v>
      </c>
      <c r="F13" s="2" t="s">
        <v>59</v>
      </c>
      <c r="G13" s="2" t="s">
        <v>4</v>
      </c>
      <c r="H13" s="2">
        <v>64806</v>
      </c>
      <c r="I13" s="2">
        <v>66056</v>
      </c>
      <c r="J13" s="3">
        <v>1.9E-45</v>
      </c>
      <c r="K13" s="2">
        <v>0.76693175670598701</v>
      </c>
      <c r="L13" s="2">
        <v>0.77359783631480605</v>
      </c>
      <c r="M13" s="2">
        <f t="shared" si="0"/>
        <v>0.99138301673570561</v>
      </c>
      <c r="N13" s="4"/>
    </row>
    <row r="14" spans="1:14" x14ac:dyDescent="0.25">
      <c r="A14" s="13"/>
      <c r="B14" s="2" t="s">
        <v>60</v>
      </c>
      <c r="C14" s="2" t="s">
        <v>7</v>
      </c>
      <c r="D14" s="2">
        <v>20052135</v>
      </c>
      <c r="E14" s="2">
        <v>20056048</v>
      </c>
      <c r="F14" s="2" t="s">
        <v>59</v>
      </c>
      <c r="G14" s="2" t="s">
        <v>5</v>
      </c>
      <c r="H14" s="2">
        <v>13443428</v>
      </c>
      <c r="I14" s="2">
        <v>13448863</v>
      </c>
      <c r="J14" s="3">
        <v>2.6000000000000002E-47</v>
      </c>
      <c r="K14" s="2">
        <v>0.78687423598471595</v>
      </c>
      <c r="L14" s="2">
        <v>0.70042021073931304</v>
      </c>
      <c r="M14" s="2">
        <f t="shared" si="0"/>
        <v>1.1234316541981966</v>
      </c>
      <c r="N14" s="4"/>
    </row>
    <row r="15" spans="1:14" x14ac:dyDescent="0.25">
      <c r="A15" s="13"/>
      <c r="B15" s="2" t="s">
        <v>60</v>
      </c>
      <c r="C15" s="2" t="s">
        <v>7</v>
      </c>
      <c r="D15" s="2">
        <v>20052135</v>
      </c>
      <c r="E15" s="2">
        <v>20056048</v>
      </c>
      <c r="F15" s="2" t="s">
        <v>58</v>
      </c>
      <c r="G15" s="2" t="s">
        <v>3</v>
      </c>
      <c r="H15" s="2">
        <v>27651471</v>
      </c>
      <c r="I15" s="2">
        <v>27655393</v>
      </c>
      <c r="J15" s="3">
        <v>8.2000000000000003E-49</v>
      </c>
      <c r="K15" s="2">
        <v>0.75321246796385299</v>
      </c>
      <c r="L15" s="2">
        <v>0.85815471942681398</v>
      </c>
      <c r="M15" s="2">
        <f t="shared" si="0"/>
        <v>0.87771173532314206</v>
      </c>
      <c r="N15" s="4"/>
    </row>
    <row r="16" spans="1:14" x14ac:dyDescent="0.25">
      <c r="N16" s="4"/>
    </row>
    <row r="17" spans="1:14" x14ac:dyDescent="0.25">
      <c r="A17" s="14" t="s">
        <v>68</v>
      </c>
      <c r="B17" s="7" t="s">
        <v>56</v>
      </c>
      <c r="C17" s="7" t="s">
        <v>8</v>
      </c>
      <c r="D17" s="7">
        <v>10788180</v>
      </c>
      <c r="E17" s="7">
        <v>10789362</v>
      </c>
      <c r="F17" s="7" t="s">
        <v>56</v>
      </c>
      <c r="G17" s="7" t="s">
        <v>9</v>
      </c>
      <c r="H17" s="7">
        <v>10803882</v>
      </c>
      <c r="I17" s="7">
        <v>10804731</v>
      </c>
      <c r="J17" s="8">
        <v>1.3999999999999999E-94</v>
      </c>
      <c r="K17" s="7">
        <v>0.13040887271565599</v>
      </c>
      <c r="L17" s="7">
        <v>0.45452939241006102</v>
      </c>
      <c r="M17" s="7">
        <f>K17/L17</f>
        <v>0.28690965841435734</v>
      </c>
      <c r="N17" s="4"/>
    </row>
    <row r="18" spans="1:14" x14ac:dyDescent="0.25">
      <c r="A18" s="14"/>
      <c r="B18" s="7" t="s">
        <v>56</v>
      </c>
      <c r="C18" s="7" t="s">
        <v>9</v>
      </c>
      <c r="D18" s="7">
        <v>10803882</v>
      </c>
      <c r="E18" s="7">
        <v>10804731</v>
      </c>
      <c r="F18" s="7" t="s">
        <v>56</v>
      </c>
      <c r="G18" s="7" t="s">
        <v>10</v>
      </c>
      <c r="H18" s="7">
        <v>10808463</v>
      </c>
      <c r="I18" s="7">
        <v>10809425</v>
      </c>
      <c r="J18" s="8">
        <v>6.4000000000000003E-100</v>
      </c>
      <c r="K18" s="7">
        <v>4.7242000613056299E-2</v>
      </c>
      <c r="L18" s="7">
        <v>0.17873876200008401</v>
      </c>
      <c r="M18" s="7">
        <f t="shared" ref="M18:M25" si="1">K18/L18</f>
        <v>0.2643075295163681</v>
      </c>
      <c r="N18" s="4"/>
    </row>
    <row r="19" spans="1:14" x14ac:dyDescent="0.25">
      <c r="A19" s="14"/>
      <c r="B19" s="7" t="s">
        <v>56</v>
      </c>
      <c r="C19" s="7" t="s">
        <v>11</v>
      </c>
      <c r="D19" s="7">
        <v>10805091</v>
      </c>
      <c r="E19" s="7">
        <v>10806406</v>
      </c>
      <c r="F19" s="7" t="s">
        <v>56</v>
      </c>
      <c r="G19" s="7" t="s">
        <v>12</v>
      </c>
      <c r="H19" s="7">
        <v>10809631</v>
      </c>
      <c r="I19" s="7">
        <v>10810770</v>
      </c>
      <c r="J19" s="8">
        <v>2.0000000000000001E-117</v>
      </c>
      <c r="K19" s="7">
        <v>2.9643245838503099E-2</v>
      </c>
      <c r="L19" s="7">
        <v>0.10419201629527799</v>
      </c>
      <c r="M19" s="7">
        <f t="shared" si="1"/>
        <v>0.28450592370239541</v>
      </c>
      <c r="N19" s="4"/>
    </row>
    <row r="20" spans="1:14" x14ac:dyDescent="0.25">
      <c r="A20" s="14"/>
      <c r="B20" s="7" t="s">
        <v>56</v>
      </c>
      <c r="C20" s="7" t="s">
        <v>12</v>
      </c>
      <c r="D20" s="7">
        <v>10809631</v>
      </c>
      <c r="E20" s="7">
        <v>10810770</v>
      </c>
      <c r="F20" s="7" t="s">
        <v>56</v>
      </c>
      <c r="G20" s="7" t="s">
        <v>13</v>
      </c>
      <c r="H20" s="7">
        <v>10836297</v>
      </c>
      <c r="I20" s="7">
        <v>10836686</v>
      </c>
      <c r="J20" s="8">
        <v>1.5E-24</v>
      </c>
      <c r="K20" s="7">
        <v>0.51678679057911003</v>
      </c>
      <c r="L20" s="7">
        <v>0.49811452282166901</v>
      </c>
      <c r="M20" s="7">
        <f t="shared" si="1"/>
        <v>1.0374858931068065</v>
      </c>
      <c r="N20" s="4"/>
    </row>
    <row r="21" spans="1:14" x14ac:dyDescent="0.25">
      <c r="A21" s="14"/>
      <c r="B21" s="7" t="s">
        <v>56</v>
      </c>
      <c r="C21" s="7" t="s">
        <v>13</v>
      </c>
      <c r="D21" s="7">
        <v>10836297</v>
      </c>
      <c r="E21" s="7">
        <v>10836686</v>
      </c>
      <c r="F21" s="7" t="s">
        <v>56</v>
      </c>
      <c r="G21" s="7" t="s">
        <v>14</v>
      </c>
      <c r="H21" s="7">
        <v>10844729</v>
      </c>
      <c r="I21" s="7">
        <v>10877338</v>
      </c>
      <c r="J21" s="8">
        <v>2.1999999999999999E-23</v>
      </c>
      <c r="K21" s="7">
        <v>0.54096577136377</v>
      </c>
      <c r="L21" s="7">
        <v>0.43685944974852697</v>
      </c>
      <c r="M21" s="7">
        <f t="shared" si="1"/>
        <v>1.2383062142187165</v>
      </c>
      <c r="N21" s="4"/>
    </row>
    <row r="22" spans="1:14" x14ac:dyDescent="0.25">
      <c r="A22" s="14"/>
      <c r="B22" s="7" t="s">
        <v>56</v>
      </c>
      <c r="C22" s="7" t="s">
        <v>15</v>
      </c>
      <c r="D22" s="7">
        <v>10838648</v>
      </c>
      <c r="E22" s="7">
        <v>10840379</v>
      </c>
      <c r="F22" s="7" t="s">
        <v>56</v>
      </c>
      <c r="G22" s="7" t="s">
        <v>16</v>
      </c>
      <c r="H22" s="7">
        <v>10858510</v>
      </c>
      <c r="I22" s="7">
        <v>10859464</v>
      </c>
      <c r="J22" s="8">
        <v>1.7E-53</v>
      </c>
      <c r="K22" s="7">
        <v>1.50948491470188E-2</v>
      </c>
      <c r="L22" s="7">
        <v>3.5854474453569402E-2</v>
      </c>
      <c r="M22" s="7">
        <f t="shared" si="1"/>
        <v>0.42100321862383538</v>
      </c>
      <c r="N22" s="4"/>
    </row>
    <row r="23" spans="1:14" x14ac:dyDescent="0.25">
      <c r="A23" s="14"/>
      <c r="B23" s="7" t="s">
        <v>56</v>
      </c>
      <c r="C23" s="7" t="s">
        <v>14</v>
      </c>
      <c r="D23" s="7">
        <v>10844729</v>
      </c>
      <c r="E23" s="7">
        <v>10877338</v>
      </c>
      <c r="F23" s="7" t="s">
        <v>56</v>
      </c>
      <c r="G23" s="7" t="s">
        <v>17</v>
      </c>
      <c r="H23" s="7">
        <v>10876167</v>
      </c>
      <c r="I23" s="7">
        <v>10877191</v>
      </c>
      <c r="J23" s="8">
        <v>4.1999999999999998E-123</v>
      </c>
      <c r="K23" s="7">
        <v>1.7705740302498999E-2</v>
      </c>
      <c r="L23" s="7">
        <v>7.0423052623792698E-3</v>
      </c>
      <c r="M23" s="7">
        <f t="shared" si="1"/>
        <v>2.5141966505037652</v>
      </c>
      <c r="N23" s="4"/>
    </row>
    <row r="24" spans="1:14" x14ac:dyDescent="0.25">
      <c r="A24" s="14"/>
      <c r="B24" s="7" t="s">
        <v>57</v>
      </c>
      <c r="C24" s="7" t="s">
        <v>18</v>
      </c>
      <c r="D24" s="7">
        <v>14058935</v>
      </c>
      <c r="E24" s="7">
        <v>14060088</v>
      </c>
      <c r="F24" s="7" t="s">
        <v>57</v>
      </c>
      <c r="G24" s="7" t="s">
        <v>19</v>
      </c>
      <c r="H24" s="7">
        <v>14085166</v>
      </c>
      <c r="I24" s="7">
        <v>14086163</v>
      </c>
      <c r="J24" s="8">
        <v>3.3999999999999998E-115</v>
      </c>
      <c r="K24" s="7">
        <v>4.4529205124976802E-2</v>
      </c>
      <c r="L24" s="7">
        <v>6.4835162705577903E-2</v>
      </c>
      <c r="M24" s="7">
        <f t="shared" si="1"/>
        <v>0.68680640668995907</v>
      </c>
      <c r="N24" s="4"/>
    </row>
    <row r="25" spans="1:14" x14ac:dyDescent="0.25">
      <c r="A25" s="14"/>
      <c r="B25" s="7" t="s">
        <v>57</v>
      </c>
      <c r="C25" s="7" t="s">
        <v>20</v>
      </c>
      <c r="D25" s="7">
        <v>14133321</v>
      </c>
      <c r="E25" s="7">
        <v>14133587</v>
      </c>
      <c r="F25" s="7" t="s">
        <v>57</v>
      </c>
      <c r="G25" s="7" t="s">
        <v>21</v>
      </c>
      <c r="H25" s="7">
        <v>14176670</v>
      </c>
      <c r="I25" s="7">
        <v>14177451</v>
      </c>
      <c r="J25" s="8">
        <v>9.6999999999999994E-31</v>
      </c>
      <c r="K25" s="7">
        <v>0.28340362378086997</v>
      </c>
      <c r="L25" s="7">
        <v>0.43498499221083597</v>
      </c>
      <c r="M25" s="7">
        <f t="shared" si="1"/>
        <v>0.65152506145201683</v>
      </c>
      <c r="N25" s="4"/>
    </row>
    <row r="26" spans="1:14" x14ac:dyDescent="0.25">
      <c r="N26" s="4"/>
    </row>
    <row r="27" spans="1:14" x14ac:dyDescent="0.25">
      <c r="A27" s="15" t="s">
        <v>69</v>
      </c>
      <c r="B27" s="9" t="s">
        <v>58</v>
      </c>
      <c r="C27" s="9" t="s">
        <v>22</v>
      </c>
      <c r="D27" s="9">
        <v>3705235</v>
      </c>
      <c r="E27" s="9">
        <v>3706300</v>
      </c>
      <c r="F27" s="9" t="s">
        <v>58</v>
      </c>
      <c r="G27" s="9" t="s">
        <v>23</v>
      </c>
      <c r="H27" s="9">
        <v>3708897</v>
      </c>
      <c r="I27" s="9">
        <v>3710132</v>
      </c>
      <c r="J27" s="10">
        <v>2.0999999999999999E-98</v>
      </c>
      <c r="K27" s="9">
        <v>0.130947423653172</v>
      </c>
      <c r="L27" s="9">
        <v>0.24698215819564001</v>
      </c>
      <c r="M27" s="9">
        <f>K27/L27</f>
        <v>0.53018981051030278</v>
      </c>
      <c r="N27" s="4"/>
    </row>
    <row r="28" spans="1:14" x14ac:dyDescent="0.25">
      <c r="A28" s="15"/>
      <c r="B28" s="9" t="s">
        <v>58</v>
      </c>
      <c r="C28" s="9" t="s">
        <v>23</v>
      </c>
      <c r="D28" s="9">
        <v>3708897</v>
      </c>
      <c r="E28" s="9">
        <v>3710132</v>
      </c>
      <c r="F28" s="9" t="s">
        <v>58</v>
      </c>
      <c r="G28" s="9" t="s">
        <v>24</v>
      </c>
      <c r="H28" s="9">
        <v>3713401</v>
      </c>
      <c r="I28" s="9">
        <v>3714489</v>
      </c>
      <c r="J28" s="10">
        <v>1.1999999999999999E-109</v>
      </c>
      <c r="K28" s="9">
        <v>9.0028506019242005E-2</v>
      </c>
      <c r="L28" s="9">
        <v>0.26153271590331401</v>
      </c>
      <c r="M28" s="9">
        <f t="shared" ref="M28:M36" si="2">K28/L28</f>
        <v>0.34423420300703272</v>
      </c>
      <c r="N28" s="4"/>
    </row>
    <row r="29" spans="1:14" x14ac:dyDescent="0.25">
      <c r="A29" s="15"/>
      <c r="B29" s="9" t="s">
        <v>58</v>
      </c>
      <c r="C29" s="9" t="s">
        <v>24</v>
      </c>
      <c r="D29" s="9">
        <v>3713401</v>
      </c>
      <c r="E29" s="9">
        <v>3714489</v>
      </c>
      <c r="F29" s="9" t="s">
        <v>58</v>
      </c>
      <c r="G29" s="9" t="s">
        <v>25</v>
      </c>
      <c r="H29" s="9">
        <v>3717390</v>
      </c>
      <c r="I29" s="9">
        <v>3717638</v>
      </c>
      <c r="J29" s="10">
        <v>1.5000000000000001E-33</v>
      </c>
      <c r="K29" s="9">
        <v>0.14644895767143201</v>
      </c>
      <c r="L29" s="9">
        <v>8.8664002950896298E-2</v>
      </c>
      <c r="M29" s="9">
        <f t="shared" si="2"/>
        <v>1.6517295948451374</v>
      </c>
      <c r="N29" s="4"/>
    </row>
    <row r="30" spans="1:14" x14ac:dyDescent="0.25">
      <c r="A30" s="15"/>
      <c r="B30" s="9" t="s">
        <v>61</v>
      </c>
      <c r="C30" s="9" t="s">
        <v>26</v>
      </c>
      <c r="D30" s="9">
        <v>9760722</v>
      </c>
      <c r="E30" s="9">
        <v>9761674</v>
      </c>
      <c r="F30" s="9" t="s">
        <v>61</v>
      </c>
      <c r="G30" s="9" t="s">
        <v>27</v>
      </c>
      <c r="H30" s="9">
        <v>9760827</v>
      </c>
      <c r="I30" s="9">
        <v>9766234</v>
      </c>
      <c r="J30" s="10">
        <v>2E-120</v>
      </c>
      <c r="K30" s="9">
        <v>2.1906635345306E-2</v>
      </c>
      <c r="L30" s="9">
        <v>1.3683389806903101E-2</v>
      </c>
      <c r="M30" s="9">
        <f t="shared" si="2"/>
        <v>1.6009655249501387</v>
      </c>
      <c r="N30" s="4"/>
    </row>
    <row r="31" spans="1:14" x14ac:dyDescent="0.25">
      <c r="A31" s="15"/>
      <c r="B31" s="9" t="s">
        <v>61</v>
      </c>
      <c r="C31" s="9" t="s">
        <v>28</v>
      </c>
      <c r="D31" s="9">
        <v>9756845</v>
      </c>
      <c r="E31" s="9">
        <v>9757818</v>
      </c>
      <c r="F31" s="9" t="s">
        <v>61</v>
      </c>
      <c r="G31" s="9" t="s">
        <v>26</v>
      </c>
      <c r="H31" s="9">
        <v>9760722</v>
      </c>
      <c r="I31" s="9">
        <v>9761674</v>
      </c>
      <c r="J31" s="10">
        <v>9.9999999999999999E-96</v>
      </c>
      <c r="K31" s="9">
        <v>2.0588897439984401E-2</v>
      </c>
      <c r="L31" s="9">
        <v>5.5397618480683801E-2</v>
      </c>
      <c r="M31" s="9">
        <f t="shared" si="2"/>
        <v>0.37165672468688155</v>
      </c>
      <c r="N31" s="4"/>
    </row>
    <row r="32" spans="1:14" x14ac:dyDescent="0.25">
      <c r="A32" s="15"/>
      <c r="B32" s="9" t="s">
        <v>61</v>
      </c>
      <c r="C32" s="9" t="s">
        <v>29</v>
      </c>
      <c r="D32" s="9">
        <v>9751861</v>
      </c>
      <c r="E32" s="9">
        <v>9752803</v>
      </c>
      <c r="F32" s="9" t="s">
        <v>61</v>
      </c>
      <c r="G32" s="9" t="s">
        <v>28</v>
      </c>
      <c r="H32" s="9">
        <v>9756845</v>
      </c>
      <c r="I32" s="9">
        <v>9757818</v>
      </c>
      <c r="J32" s="10">
        <v>1.1E-91</v>
      </c>
      <c r="K32" s="9">
        <v>3.8944504182007497E-2</v>
      </c>
      <c r="L32" s="9">
        <v>0.13472076999112001</v>
      </c>
      <c r="M32" s="9">
        <f t="shared" si="2"/>
        <v>0.2890757244378464</v>
      </c>
      <c r="N32" s="4"/>
    </row>
    <row r="33" spans="1:14" x14ac:dyDescent="0.25">
      <c r="A33" s="15"/>
      <c r="B33" s="9" t="s">
        <v>57</v>
      </c>
      <c r="C33" s="9" t="s">
        <v>30</v>
      </c>
      <c r="D33" s="9">
        <v>16049348</v>
      </c>
      <c r="E33" s="9">
        <v>16050362</v>
      </c>
      <c r="F33" s="9" t="s">
        <v>57</v>
      </c>
      <c r="G33" s="9" t="s">
        <v>31</v>
      </c>
      <c r="H33" s="9">
        <v>16051390</v>
      </c>
      <c r="I33" s="9">
        <v>16051737</v>
      </c>
      <c r="J33" s="10">
        <v>1.1E-26</v>
      </c>
      <c r="K33" s="9">
        <v>0.49495746643611799</v>
      </c>
      <c r="L33" s="9">
        <v>0.46086546015387297</v>
      </c>
      <c r="M33" s="9">
        <f t="shared" si="2"/>
        <v>1.0739738800795842</v>
      </c>
      <c r="N33" s="4"/>
    </row>
    <row r="34" spans="1:14" x14ac:dyDescent="0.25">
      <c r="A34" s="15"/>
      <c r="B34" s="9" t="s">
        <v>57</v>
      </c>
      <c r="C34" s="9" t="s">
        <v>19</v>
      </c>
      <c r="D34" s="9">
        <v>14085166</v>
      </c>
      <c r="E34" s="9">
        <v>14086163</v>
      </c>
      <c r="F34" s="9" t="s">
        <v>57</v>
      </c>
      <c r="G34" s="9" t="s">
        <v>32</v>
      </c>
      <c r="H34" s="9">
        <v>14093045</v>
      </c>
      <c r="I34" s="9">
        <v>14093605</v>
      </c>
      <c r="J34" s="10">
        <v>4.8E-56</v>
      </c>
      <c r="K34" s="9">
        <v>0.16522860482356899</v>
      </c>
      <c r="L34" s="9">
        <v>9.3196838545861097E-2</v>
      </c>
      <c r="M34" s="9">
        <f t="shared" si="2"/>
        <v>1.7728992463865809</v>
      </c>
      <c r="N34" s="4"/>
    </row>
    <row r="35" spans="1:14" x14ac:dyDescent="0.25">
      <c r="A35" s="15"/>
      <c r="B35" s="9" t="s">
        <v>57</v>
      </c>
      <c r="C35" s="9" t="s">
        <v>33</v>
      </c>
      <c r="D35" s="9">
        <v>14119099</v>
      </c>
      <c r="E35" s="9">
        <v>14120118</v>
      </c>
      <c r="F35" s="9" t="s">
        <v>57</v>
      </c>
      <c r="G35" s="9" t="s">
        <v>34</v>
      </c>
      <c r="H35" s="9">
        <v>14121814</v>
      </c>
      <c r="I35" s="9">
        <v>14123450</v>
      </c>
      <c r="J35" s="10">
        <v>1.2999999999999999E-66</v>
      </c>
      <c r="K35" s="9">
        <v>0.356373574434663</v>
      </c>
      <c r="L35" s="9">
        <v>0.63125351832795695</v>
      </c>
      <c r="M35" s="9">
        <f t="shared" si="2"/>
        <v>0.56454905055992921</v>
      </c>
      <c r="N35" s="4"/>
    </row>
    <row r="36" spans="1:14" x14ac:dyDescent="0.25">
      <c r="A36" s="15"/>
      <c r="B36" s="9" t="s">
        <v>62</v>
      </c>
      <c r="C36" s="9" t="s">
        <v>35</v>
      </c>
      <c r="D36" s="9">
        <v>18385148</v>
      </c>
      <c r="E36" s="9">
        <v>18386115</v>
      </c>
      <c r="F36" s="9" t="s">
        <v>62</v>
      </c>
      <c r="G36" s="9" t="s">
        <v>36</v>
      </c>
      <c r="H36" s="9">
        <v>18387715</v>
      </c>
      <c r="I36" s="9">
        <v>18388771</v>
      </c>
      <c r="J36" s="10">
        <v>3.9999999999999998E-81</v>
      </c>
      <c r="K36" s="9">
        <v>0.17694393254009699</v>
      </c>
      <c r="L36" s="9">
        <v>0.37960165528579698</v>
      </c>
      <c r="M36" s="9">
        <f t="shared" si="2"/>
        <v>0.46613056101369815</v>
      </c>
      <c r="N36" s="4"/>
    </row>
    <row r="37" spans="1:14" x14ac:dyDescent="0.25">
      <c r="N37" s="4"/>
    </row>
    <row r="38" spans="1:14" x14ac:dyDescent="0.25">
      <c r="A38" s="16" t="s">
        <v>70</v>
      </c>
      <c r="B38" s="2" t="s">
        <v>58</v>
      </c>
      <c r="C38" s="2" t="s">
        <v>37</v>
      </c>
      <c r="D38" s="2">
        <v>4674852</v>
      </c>
      <c r="E38" s="2">
        <v>4675935</v>
      </c>
      <c r="F38" s="2" t="s">
        <v>58</v>
      </c>
      <c r="G38" s="2" t="s">
        <v>22</v>
      </c>
      <c r="H38" s="2">
        <v>3705235</v>
      </c>
      <c r="I38" s="2">
        <v>3706300</v>
      </c>
      <c r="J38" s="3">
        <v>3.3000000000000002E-43</v>
      </c>
      <c r="K38" s="2">
        <v>0.21651445141884501</v>
      </c>
      <c r="L38" s="2">
        <v>0.19304132941848801</v>
      </c>
      <c r="M38" s="2">
        <f>K38/L38</f>
        <v>1.1215963548897365</v>
      </c>
      <c r="N38" s="4"/>
    </row>
    <row r="39" spans="1:14" x14ac:dyDescent="0.25">
      <c r="A39" s="16"/>
      <c r="B39" s="2" t="s">
        <v>56</v>
      </c>
      <c r="C39" s="2" t="s">
        <v>38</v>
      </c>
      <c r="D39" s="2">
        <v>18583965</v>
      </c>
      <c r="E39" s="2">
        <v>18585698</v>
      </c>
      <c r="F39" s="2" t="s">
        <v>58</v>
      </c>
      <c r="G39" s="2" t="s">
        <v>39</v>
      </c>
      <c r="H39" s="2">
        <v>21306057</v>
      </c>
      <c r="I39" s="2">
        <v>21314107</v>
      </c>
      <c r="J39" s="3">
        <v>3.8999999999999998E-47</v>
      </c>
      <c r="K39" s="2">
        <v>0.176701458280037</v>
      </c>
      <c r="L39" s="2">
        <v>0.317907224128546</v>
      </c>
      <c r="M39" s="2">
        <f t="shared" ref="M39:M41" si="3">K39/L39</f>
        <v>0.55582712460974981</v>
      </c>
      <c r="N39" s="4"/>
    </row>
    <row r="40" spans="1:14" x14ac:dyDescent="0.25">
      <c r="A40" s="16"/>
      <c r="B40" s="2" t="s">
        <v>63</v>
      </c>
      <c r="C40" s="2" t="s">
        <v>40</v>
      </c>
      <c r="D40" s="2">
        <v>3978010</v>
      </c>
      <c r="E40" s="2">
        <v>3981610</v>
      </c>
      <c r="F40" s="2" t="s">
        <v>61</v>
      </c>
      <c r="G40" s="2" t="s">
        <v>41</v>
      </c>
      <c r="H40" s="2">
        <v>13696350</v>
      </c>
      <c r="I40" s="2">
        <v>13700172</v>
      </c>
      <c r="J40" s="3">
        <v>5.8999999999999995E-112</v>
      </c>
      <c r="K40" s="2">
        <v>7.5877978847969201E-3</v>
      </c>
      <c r="L40" s="2">
        <v>4.4176806020743697E-2</v>
      </c>
      <c r="M40" s="2">
        <f t="shared" si="3"/>
        <v>0.17175976645378091</v>
      </c>
      <c r="N40" s="4"/>
    </row>
    <row r="41" spans="1:14" x14ac:dyDescent="0.25">
      <c r="A41" s="16"/>
      <c r="B41" s="2" t="s">
        <v>60</v>
      </c>
      <c r="C41" s="2" t="s">
        <v>42</v>
      </c>
      <c r="D41" s="2">
        <v>19073384</v>
      </c>
      <c r="E41" s="2">
        <v>19074233</v>
      </c>
      <c r="F41" s="2" t="s">
        <v>56</v>
      </c>
      <c r="G41" s="2" t="s">
        <v>8</v>
      </c>
      <c r="H41" s="2">
        <v>10788180</v>
      </c>
      <c r="I41" s="2">
        <v>10789362</v>
      </c>
      <c r="J41" s="3">
        <v>8.1000000000000004E-95</v>
      </c>
      <c r="K41" s="2">
        <v>0.13040887271565599</v>
      </c>
      <c r="L41" s="2">
        <v>0.45452939241006102</v>
      </c>
      <c r="M41" s="2">
        <f t="shared" si="3"/>
        <v>0.28690965841435734</v>
      </c>
      <c r="N41" s="4"/>
    </row>
    <row r="42" spans="1:14" x14ac:dyDescent="0.25">
      <c r="N42" s="4"/>
    </row>
    <row r="43" spans="1:14" x14ac:dyDescent="0.25">
      <c r="A43" s="17" t="s">
        <v>71</v>
      </c>
      <c r="B43" s="9" t="s">
        <v>58</v>
      </c>
      <c r="C43" s="9" t="s">
        <v>43</v>
      </c>
      <c r="D43" s="9">
        <v>3638971</v>
      </c>
      <c r="E43" s="9">
        <v>3641152</v>
      </c>
      <c r="F43" s="9" t="s">
        <v>60</v>
      </c>
      <c r="G43" s="9" t="s">
        <v>44</v>
      </c>
      <c r="H43" s="9">
        <v>17242434</v>
      </c>
      <c r="I43" s="9">
        <v>17243442</v>
      </c>
      <c r="J43" s="10">
        <v>2.4999999999999999E-70</v>
      </c>
      <c r="K43" s="9">
        <v>0.31713408296568102</v>
      </c>
      <c r="L43" s="9">
        <v>1.2846835521581901</v>
      </c>
      <c r="M43" s="9">
        <f>K43/L43</f>
        <v>0.24685774363104057</v>
      </c>
      <c r="N43" s="4"/>
    </row>
    <row r="44" spans="1:14" x14ac:dyDescent="0.25">
      <c r="A44" s="17"/>
      <c r="B44" s="9" t="s">
        <v>58</v>
      </c>
      <c r="C44" s="9" t="s">
        <v>45</v>
      </c>
      <c r="D44" s="9">
        <v>3651900</v>
      </c>
      <c r="E44" s="9">
        <v>3655328</v>
      </c>
      <c r="F44" s="9" t="s">
        <v>60</v>
      </c>
      <c r="G44" s="9" t="s">
        <v>46</v>
      </c>
      <c r="H44" s="9">
        <v>17236252</v>
      </c>
      <c r="I44" s="9">
        <v>17246714</v>
      </c>
      <c r="J44" s="10">
        <v>4.4000000000000001E-75</v>
      </c>
      <c r="K44" s="9">
        <v>0.309173765862779</v>
      </c>
      <c r="L44" s="9">
        <v>1.3286675714328999</v>
      </c>
      <c r="M44" s="9">
        <f t="shared" ref="M44:M45" si="4">K44/L44</f>
        <v>0.23269459758798128</v>
      </c>
      <c r="N44" s="4"/>
    </row>
    <row r="45" spans="1:14" x14ac:dyDescent="0.25">
      <c r="A45" s="17"/>
      <c r="B45" s="9" t="s">
        <v>61</v>
      </c>
      <c r="C45" s="9" t="s">
        <v>47</v>
      </c>
      <c r="D45" s="9">
        <v>19284595</v>
      </c>
      <c r="E45" s="9">
        <v>19287681</v>
      </c>
      <c r="F45" s="9" t="s">
        <v>62</v>
      </c>
      <c r="G45" s="9" t="s">
        <v>48</v>
      </c>
      <c r="H45" s="9">
        <v>17137646</v>
      </c>
      <c r="I45" s="9">
        <v>17140080</v>
      </c>
      <c r="J45" s="10">
        <v>6.3000000000000003E-93</v>
      </c>
      <c r="K45" s="9">
        <v>0.226020331070551</v>
      </c>
      <c r="L45" s="9">
        <v>0.91381608415830895</v>
      </c>
      <c r="M45" s="9">
        <f t="shared" si="4"/>
        <v>0.24733678361410344</v>
      </c>
      <c r="N45" s="4"/>
    </row>
    <row r="46" spans="1:1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4"/>
    </row>
    <row r="47" spans="1:1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4"/>
    </row>
  </sheetData>
  <mergeCells count="7">
    <mergeCell ref="A46:M47"/>
    <mergeCell ref="A1:N3"/>
    <mergeCell ref="A5:A15"/>
    <mergeCell ref="A17:A25"/>
    <mergeCell ref="A27:A36"/>
    <mergeCell ref="A38:A41"/>
    <mergeCell ref="A43:A4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dispersed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aamir</dc:creator>
  <cp:lastModifiedBy>DELL</cp:lastModifiedBy>
  <dcterms:created xsi:type="dcterms:W3CDTF">2015-06-05T18:17:20Z</dcterms:created>
  <dcterms:modified xsi:type="dcterms:W3CDTF">2022-03-07T13:39:45Z</dcterms:modified>
</cp:coreProperties>
</file>