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onica/Documents/NRT/SpNRT1.1 paper/20220620/Supplementary Material/"/>
    </mc:Choice>
  </mc:AlternateContent>
  <xr:revisionPtr revIDLastSave="0" documentId="13_ncr:1_{BC8628B0-10DC-2B4F-AB58-43B374F96967}" xr6:coauthVersionLast="47" xr6:coauthVersionMax="47" xr10:uidLastSave="{00000000-0000-0000-0000-000000000000}"/>
  <bookViews>
    <workbookView xWindow="0" yWindow="500" windowWidth="28800" windowHeight="15960" xr2:uid="{B892A84A-10F9-374F-AB7C-042284F0F7AA}"/>
  </bookViews>
  <sheets>
    <sheet name="Supplementary Table 1" sheetId="8" r:id="rId1"/>
    <sheet name="Supplementary Table 2" sheetId="2" r:id="rId2"/>
    <sheet name="Supplementary Table 3" sheetId="1" r:id="rId3"/>
    <sheet name="Supplementary Table 4" sheetId="3" r:id="rId4"/>
    <sheet name="Supplementary Table 5" sheetId="4" r:id="rId5"/>
    <sheet name="Supplementary Table 6" sheetId="5" r:id="rId6"/>
    <sheet name="Supplementary Table 7" sheetId="6" r:id="rId7"/>
    <sheet name="Supplementary Table 8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9" l="1"/>
  <c r="M32" i="9"/>
  <c r="P32" i="9" s="1"/>
  <c r="R32" i="9" s="1"/>
  <c r="L32" i="9"/>
  <c r="O32" i="9" s="1"/>
  <c r="Q32" i="9" s="1"/>
  <c r="N31" i="9"/>
  <c r="M31" i="9"/>
  <c r="L31" i="9"/>
  <c r="O31" i="9" s="1"/>
  <c r="Q31" i="9" s="1"/>
  <c r="N30" i="9"/>
  <c r="M30" i="9"/>
  <c r="L30" i="9"/>
  <c r="N29" i="9"/>
  <c r="M29" i="9"/>
  <c r="L29" i="9"/>
  <c r="N28" i="9"/>
  <c r="M28" i="9"/>
  <c r="L28" i="9"/>
  <c r="N27" i="9"/>
  <c r="M27" i="9"/>
  <c r="L27" i="9"/>
  <c r="N26" i="9"/>
  <c r="M26" i="9"/>
  <c r="L26" i="9"/>
  <c r="N25" i="9"/>
  <c r="M25" i="9"/>
  <c r="P25" i="9" s="1"/>
  <c r="R25" i="9" s="1"/>
  <c r="L25" i="9"/>
  <c r="N24" i="9"/>
  <c r="M24" i="9"/>
  <c r="L24" i="9"/>
  <c r="O24" i="9" s="1"/>
  <c r="Q24" i="9" s="1"/>
  <c r="N23" i="9"/>
  <c r="M23" i="9"/>
  <c r="L23" i="9"/>
  <c r="N22" i="9"/>
  <c r="M22" i="9"/>
  <c r="L22" i="9"/>
  <c r="N21" i="9"/>
  <c r="M21" i="9"/>
  <c r="L21" i="9"/>
  <c r="N20" i="9"/>
  <c r="M20" i="9"/>
  <c r="P20" i="9" s="1"/>
  <c r="R20" i="9" s="1"/>
  <c r="L20" i="9"/>
  <c r="O20" i="9" s="1"/>
  <c r="Q20" i="9" s="1"/>
  <c r="N19" i="9"/>
  <c r="P19" i="9" s="1"/>
  <c r="M19" i="9"/>
  <c r="L19" i="9"/>
  <c r="N18" i="9"/>
  <c r="M18" i="9"/>
  <c r="L18" i="9"/>
  <c r="N17" i="9"/>
  <c r="M17" i="9"/>
  <c r="P17" i="9" s="1"/>
  <c r="R17" i="9" s="1"/>
  <c r="L17" i="9"/>
  <c r="N16" i="9"/>
  <c r="M16" i="9"/>
  <c r="P16" i="9" s="1"/>
  <c r="L16" i="9"/>
  <c r="N15" i="9"/>
  <c r="M15" i="9"/>
  <c r="L15" i="9"/>
  <c r="O15" i="9" s="1"/>
  <c r="Q15" i="9" s="1"/>
  <c r="N14" i="9"/>
  <c r="M14" i="9"/>
  <c r="L14" i="9"/>
  <c r="N13" i="9"/>
  <c r="M13" i="9"/>
  <c r="L13" i="9"/>
  <c r="N12" i="9"/>
  <c r="M12" i="9"/>
  <c r="P12" i="9" s="1"/>
  <c r="R12" i="9" s="1"/>
  <c r="L12" i="9"/>
  <c r="N11" i="9"/>
  <c r="M11" i="9"/>
  <c r="L11" i="9"/>
  <c r="N10" i="9"/>
  <c r="M10" i="9"/>
  <c r="L10" i="9"/>
  <c r="N9" i="9"/>
  <c r="M9" i="9"/>
  <c r="L9" i="9"/>
  <c r="N8" i="9"/>
  <c r="M8" i="9"/>
  <c r="P8" i="9" s="1"/>
  <c r="R8" i="9" s="1"/>
  <c r="L8" i="9"/>
  <c r="N7" i="9"/>
  <c r="M7" i="9"/>
  <c r="L7" i="9"/>
  <c r="O7" i="9" s="1"/>
  <c r="Q7" i="9" s="1"/>
  <c r="N6" i="9"/>
  <c r="M6" i="9"/>
  <c r="L6" i="9"/>
  <c r="N5" i="9"/>
  <c r="M5" i="9"/>
  <c r="L5" i="9"/>
  <c r="N4" i="9"/>
  <c r="M4" i="9"/>
  <c r="L4" i="9"/>
  <c r="O4" i="9" s="1"/>
  <c r="Q4" i="9" s="1"/>
  <c r="N3" i="9"/>
  <c r="M3" i="9"/>
  <c r="L3" i="9"/>
  <c r="P6" i="9" l="1"/>
  <c r="R6" i="9" s="1"/>
  <c r="O9" i="9"/>
  <c r="P22" i="9"/>
  <c r="O25" i="9"/>
  <c r="Q25" i="9" s="1"/>
  <c r="P30" i="9"/>
  <c r="R30" i="9" s="1"/>
  <c r="O5" i="9"/>
  <c r="Q5" i="9" s="1"/>
  <c r="P10" i="9"/>
  <c r="R10" i="9" s="1"/>
  <c r="P18" i="9"/>
  <c r="P26" i="9"/>
  <c r="R26" i="9" s="1"/>
  <c r="P7" i="9"/>
  <c r="R7" i="9" s="1"/>
  <c r="O10" i="9"/>
  <c r="Q10" i="9" s="1"/>
  <c r="P15" i="9"/>
  <c r="R15" i="9" s="1"/>
  <c r="P28" i="9"/>
  <c r="R28" i="9" s="1"/>
  <c r="P5" i="9"/>
  <c r="R5" i="9" s="1"/>
  <c r="P13" i="9"/>
  <c r="P21" i="9"/>
  <c r="P29" i="9"/>
  <c r="R29" i="9" s="1"/>
  <c r="O11" i="9"/>
  <c r="O19" i="9"/>
  <c r="Q19" i="9" s="1"/>
  <c r="P3" i="9"/>
  <c r="R3" i="9" s="1"/>
  <c r="P11" i="9"/>
  <c r="O14" i="9"/>
  <c r="Q14" i="9" s="1"/>
  <c r="P23" i="9"/>
  <c r="R23" i="9" s="1"/>
  <c r="O28" i="9"/>
  <c r="Q28" i="9" s="1"/>
  <c r="O16" i="9"/>
  <c r="Q16" i="9" s="1"/>
  <c r="P4" i="9"/>
  <c r="R4" i="9" s="1"/>
  <c r="P9" i="9"/>
  <c r="R9" i="9" s="1"/>
  <c r="O12" i="9"/>
  <c r="Q12" i="9" s="1"/>
  <c r="P14" i="9"/>
  <c r="O17" i="9"/>
  <c r="Q17" i="9" s="1"/>
  <c r="O22" i="9"/>
  <c r="Q22" i="9" s="1"/>
  <c r="P24" i="9"/>
  <c r="R24" i="9" s="1"/>
  <c r="O29" i="9"/>
  <c r="Q29" i="9" s="1"/>
  <c r="P31" i="9"/>
  <c r="R31" i="9" s="1"/>
  <c r="O6" i="9"/>
  <c r="O26" i="9"/>
  <c r="Q26" i="9" s="1"/>
  <c r="O21" i="9"/>
  <c r="Q21" i="9" s="1"/>
  <c r="P27" i="9"/>
  <c r="R27" i="9" s="1"/>
  <c r="O3" i="9"/>
  <c r="Q3" i="9" s="1"/>
  <c r="O8" i="9"/>
  <c r="Q8" i="9" s="1"/>
  <c r="O13" i="9"/>
  <c r="Q13" i="9" s="1"/>
  <c r="O18" i="9"/>
  <c r="Q18" i="9" s="1"/>
  <c r="O23" i="9"/>
  <c r="Q23" i="9" s="1"/>
  <c r="O30" i="9"/>
  <c r="Q30" i="9" s="1"/>
  <c r="O27" i="9"/>
  <c r="Q27" i="9" s="1"/>
</calcChain>
</file>

<file path=xl/sharedStrings.xml><?xml version="1.0" encoding="utf-8"?>
<sst xmlns="http://schemas.openxmlformats.org/spreadsheetml/2006/main" count="1224" uniqueCount="778">
  <si>
    <t>AT2G02040.1</t>
    <phoneticPr fontId="1" type="noConversion"/>
  </si>
  <si>
    <t>AT1G08090.1</t>
    <phoneticPr fontId="1" type="noConversion"/>
  </si>
  <si>
    <t>AT4G24730.4</t>
  </si>
  <si>
    <t>AT1G62200.1</t>
  </si>
  <si>
    <t>AT1G08100.1</t>
  </si>
  <si>
    <t>AT5G50200.1</t>
  </si>
  <si>
    <t>AT1G12110.1</t>
  </si>
  <si>
    <t>AT1G12940.1</t>
  </si>
  <si>
    <t>Bradi3g47710.1.p</t>
  </si>
  <si>
    <t>AT3G54140.1</t>
  </si>
  <si>
    <t>AT3G45060.1</t>
  </si>
  <si>
    <t>Bradi3g47720.1.p</t>
  </si>
  <si>
    <t>AT5G01180.1</t>
  </si>
  <si>
    <t>LOC_Os02g38230.1</t>
  </si>
  <si>
    <t>AT2G02020.1</t>
  </si>
  <si>
    <t>AT5G60770.1</t>
  </si>
  <si>
    <t>LOC_Os04g40410.1</t>
  </si>
  <si>
    <t>AT1G27040.2</t>
  </si>
  <si>
    <t>AT5G60780.1</t>
  </si>
  <si>
    <t>MA_108756g0010</t>
  </si>
  <si>
    <t>AT2G40460.1</t>
  </si>
  <si>
    <t>Bradi2g40740.1.p</t>
  </si>
  <si>
    <t>MA_11774g0010</t>
  </si>
  <si>
    <t>AT1G69850.1</t>
  </si>
  <si>
    <t>Bradi2g47640.1.p</t>
  </si>
  <si>
    <t>MA_9694g0010</t>
  </si>
  <si>
    <t>AT3G21670.1</t>
  </si>
  <si>
    <t>Bradi3g01250.1.p</t>
  </si>
  <si>
    <t>Pp3c18_3270V3.1.p</t>
  </si>
  <si>
    <t>AT2G26690.1</t>
  </si>
  <si>
    <t>Bradi3g01270.1.p</t>
  </si>
  <si>
    <t>Pp3c21_13230V3.1.p</t>
  </si>
  <si>
    <t>AT5G46050.1</t>
  </si>
  <si>
    <t>Bradi3g01277.1.p</t>
  </si>
  <si>
    <t>Pp3c22_21950V3.1.p</t>
  </si>
  <si>
    <t>AT1G68570.1</t>
  </si>
  <si>
    <t>Bradi3g01290.1.p</t>
  </si>
  <si>
    <t>Potri.012G089300.1.p</t>
  </si>
  <si>
    <t>AT5G46040.1</t>
  </si>
  <si>
    <t>LOC_Os01g36720.1</t>
  </si>
  <si>
    <t>Potri.015G085000.1.p</t>
  </si>
  <si>
    <t>AT5G62730.1</t>
  </si>
  <si>
    <t>LOC_Os01g50820.1</t>
  </si>
  <si>
    <t>Potri.015G085100.1.p</t>
  </si>
  <si>
    <t>AT1G33440.1</t>
  </si>
  <si>
    <t>LOC_Os02g02170.1</t>
  </si>
  <si>
    <t>AT1G32450.1</t>
  </si>
  <si>
    <t>LOC_Os02g02190.1</t>
  </si>
  <si>
    <t>GSVIVT01007624001</t>
  </si>
  <si>
    <t>AT1G72125.1</t>
  </si>
  <si>
    <t>LOC_Os11g41850.1</t>
  </si>
  <si>
    <t>AT1G22540.1</t>
  </si>
  <si>
    <t>MA_28035g0010</t>
  </si>
  <si>
    <t>AT1G59740.1</t>
  </si>
  <si>
    <t>MA_80387g0010</t>
  </si>
  <si>
    <t>AT1G72120.1</t>
  </si>
  <si>
    <t>Pp3c16_10420V3.1.p</t>
  </si>
  <si>
    <t>AT1G72140.1</t>
  </si>
  <si>
    <t>Pp3c19_10820V3.1.p</t>
  </si>
  <si>
    <t>AT3G54450.1</t>
  </si>
  <si>
    <t>Pp3c19_10950V3.1.p</t>
  </si>
  <si>
    <t>AT4G21680.1</t>
  </si>
  <si>
    <t>Pp3c19_21550V3.1.p</t>
  </si>
  <si>
    <t>AT1G22550.1</t>
  </si>
  <si>
    <t>Pp3c22_21970V3.1.p</t>
  </si>
  <si>
    <t>AT1G72130.1</t>
  </si>
  <si>
    <t>Pp3c22_21990V3.1.p</t>
  </si>
  <si>
    <t>AT1G22570.1</t>
  </si>
  <si>
    <t>Pp3c22_5710V3.1.p</t>
  </si>
  <si>
    <t>AT2G37900.1</t>
  </si>
  <si>
    <t>Pp3c22_9060V3.1.p</t>
  </si>
  <si>
    <t>AT3G53960.1</t>
  </si>
  <si>
    <t>Pp3c7_13340V3.1.p</t>
  </si>
  <si>
    <t>AT5G19640.1</t>
  </si>
  <si>
    <t>Potri.001G348300.1.p</t>
  </si>
  <si>
    <t>AT3G25280.1</t>
  </si>
  <si>
    <t>Potri.004G213766.2.p</t>
  </si>
  <si>
    <t>AT1G52190.1</t>
  </si>
  <si>
    <t>Potri.009G008500.1.p</t>
  </si>
  <si>
    <t>AT3G25260.1</t>
  </si>
  <si>
    <t>Potri.012G087700.1.p</t>
  </si>
  <si>
    <t>AT1G69870.1</t>
  </si>
  <si>
    <t>Potri.015G081300.1.p</t>
  </si>
  <si>
    <t>AT1G27080.1</t>
  </si>
  <si>
    <t>Potri.015G081500.1.p</t>
  </si>
  <si>
    <t>AT1G18880.1</t>
  </si>
  <si>
    <t>AT5G13400.1</t>
  </si>
  <si>
    <t>AT5G14940.1</t>
  </si>
  <si>
    <t>AT3G16180.1</t>
  </si>
  <si>
    <t>AT1G69860.1</t>
  </si>
  <si>
    <t>Vocar.0008s0137.1.p</t>
  </si>
  <si>
    <t>AT5G62680.1</t>
  </si>
  <si>
    <t>Vocar.0008s0138.1.p</t>
  </si>
  <si>
    <t>AT3G01350.1</t>
  </si>
  <si>
    <t>Vocar.0008s0200.1.p</t>
  </si>
  <si>
    <t>AT3G45720.1</t>
  </si>
  <si>
    <t>GSVIVT01005870001</t>
  </si>
  <si>
    <t>AT3G45710.1</t>
  </si>
  <si>
    <t>GSVIVT01025721001</t>
  </si>
  <si>
    <t>AT3G45680.1</t>
  </si>
  <si>
    <t>GSVIVT01031518001</t>
  </si>
  <si>
    <t>AT3G45700.1</t>
  </si>
  <si>
    <t>GSVIVT01031522001</t>
  </si>
  <si>
    <t>AT3G47960.1</t>
  </si>
  <si>
    <t>AT3G45660.1</t>
  </si>
  <si>
    <t>AT3G45650.1</t>
  </si>
  <si>
    <t>AT5G28470.1</t>
  </si>
  <si>
    <t>AT3G45690.1</t>
  </si>
  <si>
    <t>AT5G11570.1</t>
  </si>
  <si>
    <t>AT2G38100.1</t>
  </si>
  <si>
    <t>Bradi1g10490.1.p</t>
  </si>
  <si>
    <t>Bradi1g68860.4.p</t>
  </si>
  <si>
    <t>Bradi1g68830.1.p</t>
  </si>
  <si>
    <t>Bradi1g68837.1.p</t>
  </si>
  <si>
    <t>Bradi2g02822.5.p</t>
  </si>
  <si>
    <t>Bradi1g59840.1.p</t>
  </si>
  <si>
    <t>Bradi3g16670.1.p</t>
  </si>
  <si>
    <t>Bradi5g01737.2.p</t>
  </si>
  <si>
    <t>Bradi1g21010.1.p</t>
  </si>
  <si>
    <t>Bradi3g33030.1.p</t>
  </si>
  <si>
    <t>Bradi3g33040.1.p</t>
  </si>
  <si>
    <t>Bradi1g78330.1.p</t>
  </si>
  <si>
    <t>Bradi1g72910.1.p</t>
  </si>
  <si>
    <t>Bradi1g68850.2.p</t>
  </si>
  <si>
    <t>Bradi1g37330.5.p</t>
  </si>
  <si>
    <t>Bradi3g28400.1.p</t>
  </si>
  <si>
    <t>Bradi1g68820.1.p</t>
  </si>
  <si>
    <t>Bradi3g28410.4.p</t>
  </si>
  <si>
    <t>Bradi3g47010.1.p</t>
  </si>
  <si>
    <t>Bradi1g75820.2.p</t>
  </si>
  <si>
    <t>Bradi2g41060.2.p</t>
  </si>
  <si>
    <t>Bradi2g30380.1.p</t>
  </si>
  <si>
    <t>Bradi3g28417.1.p</t>
  </si>
  <si>
    <t>Bradi3g39040.3.p</t>
  </si>
  <si>
    <t>Bradi3g53380.1.p</t>
  </si>
  <si>
    <t>Bradi3g34590.1.p</t>
  </si>
  <si>
    <t>Bradi2g57927.1.p</t>
  </si>
  <si>
    <t>Bradi1g22087.1.p</t>
  </si>
  <si>
    <t>Bradi1g25460.3.p</t>
  </si>
  <si>
    <t>Bradi2g24327.1.p</t>
  </si>
  <si>
    <t>Bradi3g52427.1.p</t>
  </si>
  <si>
    <t>Bradi2g25417.2.p</t>
  </si>
  <si>
    <t>Bradi2g56347.1.p</t>
  </si>
  <si>
    <t>Bradi1g34610.1.p</t>
  </si>
  <si>
    <t>Bradi4g17950.3.p</t>
  </si>
  <si>
    <t>Bradi2g49808.2.p</t>
  </si>
  <si>
    <t>Bradi1g43970.1.p</t>
  </si>
  <si>
    <t>Bradi2g43917.2.p</t>
  </si>
  <si>
    <t>Bradi5g20310.1.p</t>
  </si>
  <si>
    <t>Bradi2g49817.1.p</t>
  </si>
  <si>
    <t>Bradi3g52096.1.p</t>
  </si>
  <si>
    <t>Bradi2g25460.2.p</t>
  </si>
  <si>
    <t>Bradi2g56387.2.p</t>
  </si>
  <si>
    <t>Bradi2g30437.1.p</t>
  </si>
  <si>
    <t>Bradi2g56360.2.p</t>
  </si>
  <si>
    <t>Bradi2g56450.1.p</t>
  </si>
  <si>
    <t>Bradi5g10920.1.p</t>
  </si>
  <si>
    <t>Bradi1g03500.1.p</t>
  </si>
  <si>
    <t>Bradi4g00530.1.p</t>
  </si>
  <si>
    <t>Bradi2g25430.1.p</t>
  </si>
  <si>
    <t>Bradi1g12190.1.p</t>
  </si>
  <si>
    <t>Bradi4g21790.1.p</t>
  </si>
  <si>
    <t>Bradi3g34600.2.p</t>
  </si>
  <si>
    <t>Bradi2g58470.1.p</t>
  </si>
  <si>
    <t>Bradi1g78703.2.p</t>
  </si>
  <si>
    <t>Bradi2g03560.1.p</t>
  </si>
  <si>
    <t>Bradi2g24340.1.p</t>
  </si>
  <si>
    <t>Bradi2g56397.1.p</t>
  </si>
  <si>
    <t>Bradi5g20300.10.p</t>
  </si>
  <si>
    <t>Bradi4g21150.1.p</t>
  </si>
  <si>
    <t>Bradi5g20270.3.p</t>
  </si>
  <si>
    <t>Bradi5g22260.1.p</t>
  </si>
  <si>
    <t>Bradi5g27190.1.p</t>
  </si>
  <si>
    <t>Bradi5g14410.1.p</t>
  </si>
  <si>
    <t>Bradi5g27180.1.p</t>
  </si>
  <si>
    <t>Bradi5g14400.1.p</t>
  </si>
  <si>
    <t>Bradi4g39780.1.p</t>
  </si>
  <si>
    <t>Bradi2g50570.1.p</t>
  </si>
  <si>
    <t>Bradi2g56370.2.p</t>
  </si>
  <si>
    <t>Bradi1g44670.1.p</t>
  </si>
  <si>
    <t>Bradi2g50580.1.p</t>
  </si>
  <si>
    <t>Bradi2g56380.1.p</t>
  </si>
  <si>
    <t>Bradi4g21106.1.p</t>
  </si>
  <si>
    <t>Bradi3g39990.2.p</t>
  </si>
  <si>
    <t>Bradi5g14380.1.p</t>
  </si>
  <si>
    <t>Bradi5g14390.3.p</t>
  </si>
  <si>
    <t>Bradi2g27987.1.p</t>
  </si>
  <si>
    <t>Bradi4g21130.3.p</t>
  </si>
  <si>
    <t>Bradi2g17465.1.p</t>
  </si>
  <si>
    <t>Bradi4g27787.1.p</t>
  </si>
  <si>
    <t>LOC_Os03g51050.1</t>
  </si>
  <si>
    <t>LOC_Os03g13240.2</t>
  </si>
  <si>
    <t>LOC_Os01g04950.1</t>
  </si>
  <si>
    <t>LOC_Os03g13250.1</t>
  </si>
  <si>
    <t>LOC_Os07g01070.1</t>
  </si>
  <si>
    <t>LOC_Os08g05910.1</t>
  </si>
  <si>
    <t>LOC_Os10g02210.1</t>
  </si>
  <si>
    <t>LOC_Os10g40600.1</t>
  </si>
  <si>
    <t>LOC_Os10g22560.1</t>
  </si>
  <si>
    <t>LOC_Os03g04570.1</t>
  </si>
  <si>
    <t>LOC_Os03g01290.1</t>
  </si>
  <si>
    <t>LOC_Os03g13274.1</t>
  </si>
  <si>
    <t>LOC_Os06g38294.1</t>
  </si>
  <si>
    <t>LOC_Os10g33210.1</t>
  </si>
  <si>
    <t>LOC_Os10g02240.1</t>
  </si>
  <si>
    <t>LOC_Os01g67630.2</t>
  </si>
  <si>
    <t>LOC_Os10g02340.1</t>
  </si>
  <si>
    <t>LOC_Os10g02220.1</t>
  </si>
  <si>
    <t>LOC_Os01g37590.2</t>
  </si>
  <si>
    <t>LOC_Os10g33170.1</t>
  </si>
  <si>
    <t>LOC_Os04g39030.1</t>
  </si>
  <si>
    <t>LOC_Os10g42870.1</t>
  </si>
  <si>
    <t>LOC_Os05g27010.1</t>
  </si>
  <si>
    <t>LOC_Os06g49250.2</t>
  </si>
  <si>
    <t>LOC_Os10g02080.1</t>
  </si>
  <si>
    <t>LOC_Os05g35650.1</t>
  </si>
  <si>
    <t>LOC_Os05g34010.1</t>
  </si>
  <si>
    <t>LOC_Os06g49220.1</t>
  </si>
  <si>
    <t>LOC_Os02g47090.1</t>
  </si>
  <si>
    <t>LOC_Os04g50940.2</t>
  </si>
  <si>
    <t>LOC_Os10g02260.1</t>
  </si>
  <si>
    <t>LOC_Os04g50950.1</t>
  </si>
  <si>
    <t>LOC_Os07g41250.2</t>
  </si>
  <si>
    <t>LOC_Os06g15370.1</t>
  </si>
  <si>
    <t>LOC_Os05g33960.1</t>
  </si>
  <si>
    <t>LOC_Os10g42900.1</t>
  </si>
  <si>
    <t>LOC_Os06g49240.1</t>
  </si>
  <si>
    <t>LOC_Os01g67640.1</t>
  </si>
  <si>
    <t>LOC_Os03g60850.1</t>
  </si>
  <si>
    <t>LOC_Os02g46460.2</t>
  </si>
  <si>
    <t>LOC_Os10g02100.2</t>
  </si>
  <si>
    <t>LOC_Os01g65200.3</t>
  </si>
  <si>
    <t>LOC_Os01g54515.1</t>
  </si>
  <si>
    <t>LOC_Os05g34030.1</t>
  </si>
  <si>
    <t>LOC_Os12g44110.2</t>
  </si>
  <si>
    <t>LOC_Os01g65210.1</t>
  </si>
  <si>
    <t>LOC_Os01g01360.1</t>
  </si>
  <si>
    <t>LOC_Os01g65110.1</t>
  </si>
  <si>
    <t>LOC_Os11g12740.1</t>
  </si>
  <si>
    <t>LOC_Os03g48180.1</t>
  </si>
  <si>
    <t>LOC_Os01g65100.2</t>
  </si>
  <si>
    <t>LOC_Os04g36040.1</t>
  </si>
  <si>
    <t>LOC_Os06g21900.1</t>
  </si>
  <si>
    <t>LOC_Os04g50930.1</t>
  </si>
  <si>
    <t>LOC_Os01g68510.1</t>
  </si>
  <si>
    <t>LOC_Os05g35594.1</t>
  </si>
  <si>
    <t>LOC_Os11g17970.1</t>
  </si>
  <si>
    <t>LOC_Os12g44100.1</t>
  </si>
  <si>
    <t>LOC_Os11g18044.1</t>
  </si>
  <si>
    <t>LOC_Os06g13210.2</t>
  </si>
  <si>
    <t>LOC_Os04g41400.1</t>
  </si>
  <si>
    <t>LOC_Os04g41450.1</t>
  </si>
  <si>
    <t>LOC_Os04g56560.1</t>
  </si>
  <si>
    <t>LOC_Os11g18110.1</t>
  </si>
  <si>
    <t>LOC_Os06g13200.1</t>
  </si>
  <si>
    <t>LOC_Os01g55600.1</t>
  </si>
  <si>
    <t>LOC_Os12g12934.1</t>
  </si>
  <si>
    <t>LOC_Os04g59480.1</t>
  </si>
  <si>
    <t>LOC_Os01g55610.1</t>
  </si>
  <si>
    <t>LOC_Os01g65190.1</t>
  </si>
  <si>
    <t>LOC_Os01g65169.1</t>
  </si>
  <si>
    <t>LOC_Os10g05780.1</t>
  </si>
  <si>
    <t>LOC_Os01g65150.1</t>
  </si>
  <si>
    <t>LOC_Os11g23890.1</t>
  </si>
  <si>
    <t>LOC_Os05g27304.1</t>
  </si>
  <si>
    <t>LOC_Os04g41410.1</t>
  </si>
  <si>
    <t>LOC_Os01g65140.1</t>
  </si>
  <si>
    <t>LOC_Os08g41590.1</t>
  </si>
  <si>
    <t>LOC_Os05g34000.1</t>
  </si>
  <si>
    <t>LOC_Os12g13790.1</t>
  </si>
  <si>
    <t>LOC_Os01g65120.1</t>
  </si>
  <si>
    <t>LOC_Os03g17770.1</t>
  </si>
  <si>
    <t>LOC_Os02g52060.1</t>
  </si>
  <si>
    <t>LOC_Os02g31980.1</t>
  </si>
  <si>
    <t>LOC_Os12g15600.1</t>
  </si>
  <si>
    <t>LOC_Os04g34640.1</t>
  </si>
  <si>
    <t>LOC_Os09g16150.1</t>
  </si>
  <si>
    <t>MA_10428144g0010</t>
  </si>
  <si>
    <t>MA_119405g0010</t>
  </si>
  <si>
    <t>MA_10437108g0010</t>
  </si>
  <si>
    <t>MA_22044g0010</t>
  </si>
  <si>
    <t>MA_72811g0010</t>
  </si>
  <si>
    <t>MA_10427079g0030</t>
  </si>
  <si>
    <t>MA_37390g0010</t>
  </si>
  <si>
    <t>MA_10431946g0010</t>
  </si>
  <si>
    <t>MA_5112g0010</t>
  </si>
  <si>
    <t>MA_88051g0010</t>
  </si>
  <si>
    <t>MA_656580g0010</t>
  </si>
  <si>
    <t>MA_167141g0010</t>
  </si>
  <si>
    <t>MA_81633g0010</t>
  </si>
  <si>
    <t>MA_119911g0010</t>
  </si>
  <si>
    <t>MA_129667g0010</t>
  </si>
  <si>
    <t>MA_890631g0010</t>
  </si>
  <si>
    <t>MA_52162g0010</t>
  </si>
  <si>
    <t>MA_829823g0010</t>
  </si>
  <si>
    <t>MA_24116g0010</t>
  </si>
  <si>
    <t>MA_59489g0010</t>
  </si>
  <si>
    <t>MA_10437108g0020</t>
  </si>
  <si>
    <t>MA_10429197g0020</t>
  </si>
  <si>
    <t>MA_93406g0010</t>
  </si>
  <si>
    <t>MA_10263488g0010</t>
  </si>
  <si>
    <t>MA_10435693g0020</t>
  </si>
  <si>
    <t>MA_985g0020</t>
  </si>
  <si>
    <t>MA_67552g0010</t>
  </si>
  <si>
    <t>MA_10431577g0010</t>
  </si>
  <si>
    <t>MA_10436042g0010</t>
  </si>
  <si>
    <t>MA_411730g0010</t>
  </si>
  <si>
    <t>MA_10437216g0010</t>
  </si>
  <si>
    <t>MA_114170g0010</t>
  </si>
  <si>
    <t>MA_408691g0010</t>
  </si>
  <si>
    <t>MA_89317g0010</t>
  </si>
  <si>
    <t>MA_9852g0010</t>
  </si>
  <si>
    <t>MA_112703g0010</t>
  </si>
  <si>
    <t>MA_122722g0010</t>
  </si>
  <si>
    <t>MA_364465g0010</t>
  </si>
  <si>
    <t>MA_54821g0010</t>
  </si>
  <si>
    <t>MA_135648g0010</t>
  </si>
  <si>
    <t>MA_138189g0010</t>
  </si>
  <si>
    <t>MA_467252g0010</t>
  </si>
  <si>
    <t>MA_7498g0010</t>
  </si>
  <si>
    <t>MA_14333g0020</t>
  </si>
  <si>
    <t>MA_10136262g0010</t>
  </si>
  <si>
    <t>MA_492174g0020</t>
  </si>
  <si>
    <t>MA_3421g0010</t>
  </si>
  <si>
    <t>MA_135402g0010</t>
  </si>
  <si>
    <t>MA_101290g0010</t>
  </si>
  <si>
    <t>MA_121879g0010</t>
  </si>
  <si>
    <t>MA_168457g0010</t>
  </si>
  <si>
    <t>MA_192860g0010</t>
  </si>
  <si>
    <t>MA_893759g0010</t>
  </si>
  <si>
    <t>MA_122517g0010</t>
  </si>
  <si>
    <t>MA_10435714g0010</t>
  </si>
  <si>
    <t>MA_186200g0010</t>
  </si>
  <si>
    <t>MA_6584770g0010</t>
  </si>
  <si>
    <t>MA_9770591g0010</t>
  </si>
  <si>
    <t>MA_10431195g0010</t>
  </si>
  <si>
    <t>MA_107155g0010</t>
  </si>
  <si>
    <t>MA_927631g0010</t>
  </si>
  <si>
    <t>MA_85591g0010</t>
  </si>
  <si>
    <t>MA_914159g0010</t>
  </si>
  <si>
    <t>MA_139360g0010</t>
  </si>
  <si>
    <t>MA_5519524g0010</t>
  </si>
  <si>
    <t>MA_100154g0010</t>
  </si>
  <si>
    <t>MA_698620g0010</t>
  </si>
  <si>
    <t>MA_850814g0010</t>
  </si>
  <si>
    <t>MA_4273216g0010</t>
  </si>
  <si>
    <t>MA_10430246g0010</t>
  </si>
  <si>
    <t>Pp3c8_15410V3.2.p</t>
  </si>
  <si>
    <t>Pp3c13_4730V3.2.p</t>
  </si>
  <si>
    <t>Pp3c11_5710V3.1.p</t>
  </si>
  <si>
    <t>Pp3c1_31230V3.5.p</t>
  </si>
  <si>
    <t>Pp3c17_17090V3.1.p</t>
  </si>
  <si>
    <t>Pp3c17_16320V3.1.p</t>
  </si>
  <si>
    <t>Pp3c4_21340V3.1.p</t>
  </si>
  <si>
    <t>Pp3c20_18670V3.1.p</t>
  </si>
  <si>
    <t>Pp3c7_13920V3.1.p</t>
  </si>
  <si>
    <t>Pp3c22_14360V3.1.p</t>
  </si>
  <si>
    <t>Pp3c4_21460V3.3.p</t>
  </si>
  <si>
    <t>Pp3c12_4100V3.2.p</t>
  </si>
  <si>
    <t>Pp3c20_6850V3.1.p</t>
  </si>
  <si>
    <t>Pp3c6_18680V3.1.p</t>
  </si>
  <si>
    <t>Pp3c14_23410V3.1.p</t>
  </si>
  <si>
    <t>Pp3c1_38540V3.1.p</t>
  </si>
  <si>
    <t>Pp3c6_10660V3.1.p</t>
  </si>
  <si>
    <t>Pp3c5_16340V3.1.p</t>
  </si>
  <si>
    <t>Pp3c9_14660V3.1.p</t>
  </si>
  <si>
    <t>Pp3c17_20530V3.1.p</t>
  </si>
  <si>
    <t>Pp3c4_7710V3.1.p</t>
  </si>
  <si>
    <t>Pp3c5_1870V3.1.p</t>
  </si>
  <si>
    <t>Potri.010G100200.1.p</t>
  </si>
  <si>
    <t>Potri.011G120000.1.p</t>
  </si>
  <si>
    <t>Potri.016G111900.1.p</t>
  </si>
  <si>
    <t>Potri.001G248600.1.p</t>
  </si>
  <si>
    <t>Potri.009G042400.1.p</t>
  </si>
  <si>
    <t>Potri.016G111800.1.p</t>
  </si>
  <si>
    <t>Potri.006G096800.1.p</t>
  </si>
  <si>
    <t>Potri.003G111500.2.p</t>
  </si>
  <si>
    <t>Potri.014G157500.3.p</t>
  </si>
  <si>
    <t>Potri.019G055800.2.p</t>
  </si>
  <si>
    <t>Potri.002G225500.2.p</t>
  </si>
  <si>
    <t>Potri.002G029200.1.p</t>
  </si>
  <si>
    <t>Potri.010G034300.1.p</t>
  </si>
  <si>
    <t>Potri.012G070700.1.p</t>
  </si>
  <si>
    <t>Potri.005G233500.1.p</t>
  </si>
  <si>
    <t>Potri.002G258900.1.p</t>
  </si>
  <si>
    <t>Potri.002G258700.1.p</t>
  </si>
  <si>
    <t>Potri.010G068100.1.p</t>
  </si>
  <si>
    <t>Potri.008G170100.1.p</t>
  </si>
  <si>
    <t>Potri.002G129500.1.p</t>
  </si>
  <si>
    <t>Potri.014G179400.2.p</t>
  </si>
  <si>
    <t>Potri.013G106300.1.p</t>
  </si>
  <si>
    <t>Potri.019G079600.2.p</t>
  </si>
  <si>
    <t>Potri.010G126300.1.p</t>
  </si>
  <si>
    <t>Potri.006G034000.2.p</t>
  </si>
  <si>
    <t>Potri.013G106400.1.p</t>
  </si>
  <si>
    <t>Potri.013G106500.1.p</t>
  </si>
  <si>
    <t>Potri.001G145200.1.p</t>
  </si>
  <si>
    <t>Potri.003G088800.1.p</t>
  </si>
  <si>
    <t>Potri.013G106900.2.p</t>
  </si>
  <si>
    <t>Potri.T150600.1.p</t>
  </si>
  <si>
    <t>Potri.019G067500.1.p</t>
  </si>
  <si>
    <t>Potri.013G107000.2.p</t>
  </si>
  <si>
    <t>Potri.T150700.2.p</t>
  </si>
  <si>
    <t>Potri.003G197400.1.p</t>
  </si>
  <si>
    <t>Potri.001G027100.1.p</t>
  </si>
  <si>
    <t>Potri.013G106600.1.p</t>
  </si>
  <si>
    <t>Potri.008G061100.1.p</t>
  </si>
  <si>
    <t>Potri.016G032000.2.p</t>
  </si>
  <si>
    <t>Potri.019G079700.1.p</t>
  </si>
  <si>
    <t>Potri.003G000800.1.p</t>
  </si>
  <si>
    <t>Potri.001G013400.1.p</t>
  </si>
  <si>
    <t>Potri.006G092000.1.p</t>
  </si>
  <si>
    <t>Potri.014G036200.1.p</t>
  </si>
  <si>
    <t>Potri.003G212900.2.p</t>
  </si>
  <si>
    <t>Potri.002G249100.1.p</t>
  </si>
  <si>
    <t>Potri.004G229000.1.p</t>
  </si>
  <si>
    <t>Potri.013G106700.1.p</t>
  </si>
  <si>
    <t>Potri.016G103500.1.p</t>
  </si>
  <si>
    <t>Potri.006G033900.1.p</t>
  </si>
  <si>
    <t>Potri.004G064100.1.p</t>
  </si>
  <si>
    <t>Potri.017G076800.1.p</t>
  </si>
  <si>
    <t>Potri.012G071400.1.p</t>
  </si>
  <si>
    <t>Potri.012G071500.1.p</t>
  </si>
  <si>
    <t>Potri.001G351200.2.p</t>
  </si>
  <si>
    <t>Potri.001G068600.2.p</t>
  </si>
  <si>
    <t>Potri.010G034700.1.p</t>
  </si>
  <si>
    <t>Potri.005G001400.1.p</t>
  </si>
  <si>
    <t>Potri.001G185700.1.p</t>
  </si>
  <si>
    <t>Potri.016G103200.1.p</t>
  </si>
  <si>
    <t>Potri.017G152800.3.p</t>
  </si>
  <si>
    <t>Potri.004G068500.1.p</t>
  </si>
  <si>
    <t>Potri.001G272900.1.p</t>
  </si>
  <si>
    <t>Potri.006G240000.1.p</t>
  </si>
  <si>
    <t>Potri.006G091600.1.p</t>
  </si>
  <si>
    <t>Potri.012G087500.1.p</t>
  </si>
  <si>
    <t>Potri.008G045100.1.p</t>
  </si>
  <si>
    <t>Potri.018G040900.1.p</t>
  </si>
  <si>
    <t>Potri.018G040400.1.p</t>
  </si>
  <si>
    <t>Potri.018G041800.1.p</t>
  </si>
  <si>
    <t>Potri.018G041600.1.p</t>
  </si>
  <si>
    <t>Potri.018G041700.1.p</t>
  </si>
  <si>
    <t>Potri.018G040800.1.p</t>
  </si>
  <si>
    <t>Potri.018G040700.1.p</t>
  </si>
  <si>
    <t>Potri.018G040500.1.p</t>
  </si>
  <si>
    <t>Potri.018G040600.1.p</t>
  </si>
  <si>
    <t>Potri.018G041400.1.p</t>
  </si>
  <si>
    <t>Potri.018G041500.2.p</t>
  </si>
  <si>
    <t>Potri.019G079550.1.p</t>
  </si>
  <si>
    <t>Potri.002G258832.1.p</t>
  </si>
  <si>
    <t>Potri.018G040301.2.p</t>
  </si>
  <si>
    <t>Potri.017G145500.1.p</t>
  </si>
  <si>
    <t>Potri.017G076900.1.p</t>
  </si>
  <si>
    <t>Potri.001G377000.2.p</t>
  </si>
  <si>
    <t>Potri.T108532.1.p</t>
  </si>
  <si>
    <t>Vocar.0049s0020.1.p</t>
  </si>
  <si>
    <t>GSVIVT01026059001</t>
  </si>
  <si>
    <t>GSVIVT01013493001</t>
  </si>
  <si>
    <t>GSVIVT01034004001</t>
  </si>
  <si>
    <t>GSVIVT01009804001</t>
  </si>
  <si>
    <t>GSVIVT01035643001</t>
  </si>
  <si>
    <t>GSVIVT01026067001</t>
  </si>
  <si>
    <t>GSVIVT01008073001</t>
  </si>
  <si>
    <t>GSVIVT01024796001</t>
  </si>
  <si>
    <t>GSVIVT01026071001</t>
  </si>
  <si>
    <t>GSVIVT01032716001</t>
  </si>
  <si>
    <t>GSVIVT01030494001</t>
  </si>
  <si>
    <t>GSVIVT01008064001</t>
  </si>
  <si>
    <t>GSVIVT01015522001</t>
  </si>
  <si>
    <t>GSVIVT01020076001</t>
  </si>
  <si>
    <t>GSVIVT01027876001</t>
  </si>
  <si>
    <t>GSVIVT01011908001</t>
  </si>
  <si>
    <t>GSVIVT01028391001</t>
  </si>
  <si>
    <t>GSVIVT01028392001</t>
  </si>
  <si>
    <t>GSVIVT01025795001</t>
  </si>
  <si>
    <t>GSVIVT01015523001</t>
  </si>
  <si>
    <t>GSVIVT01011563001</t>
  </si>
  <si>
    <t>GSVIVT01026070001</t>
  </si>
  <si>
    <t>GSVIVT01026058001</t>
  </si>
  <si>
    <t>GSVIVT01009579001</t>
  </si>
  <si>
    <t>GSVIVT01026066001</t>
  </si>
  <si>
    <t>GSVIVT01026065001</t>
  </si>
  <si>
    <t>GSVIVT01018395001</t>
  </si>
  <si>
    <t>GSVIVT01032603001</t>
  </si>
  <si>
    <t>GSVIVT01021298001</t>
  </si>
  <si>
    <t>GSVIVT01026072001</t>
  </si>
  <si>
    <t>GSVIVT01026068001</t>
  </si>
  <si>
    <t>GSVIVT01020084001</t>
  </si>
  <si>
    <t>GSVIVT01031343001</t>
  </si>
  <si>
    <t>GSVIVT01026064001</t>
  </si>
  <si>
    <t>GSVIVT01001292001</t>
  </si>
  <si>
    <t>GSVIVT01023146001</t>
  </si>
  <si>
    <t>GSVIVT01037125001</t>
  </si>
  <si>
    <t>GSVIVT01017052001</t>
  </si>
  <si>
    <t>GSVIVT01025359001</t>
  </si>
  <si>
    <t>GSVIVT01032550001</t>
  </si>
  <si>
    <t>GSVIVT01016458001</t>
  </si>
  <si>
    <t>GSVIVT01001106001</t>
  </si>
  <si>
    <t>GSVIVT01025106001</t>
  </si>
  <si>
    <t>GSVIVT01025107001</t>
  </si>
  <si>
    <t>GSVIVT01015356001</t>
  </si>
  <si>
    <t>GSVIVT01034071001</t>
  </si>
  <si>
    <t>GSVIVT01008072001</t>
  </si>
  <si>
    <t>GSVIVT01026062001</t>
  </si>
  <si>
    <t>NRT1/PTR2</t>
    <phoneticPr fontId="1" type="noConversion"/>
  </si>
  <si>
    <t>NRT2/MSF</t>
    <phoneticPr fontId="1" type="noConversion"/>
  </si>
  <si>
    <t>NRT3/NAR2</t>
    <phoneticPr fontId="1" type="noConversion"/>
  </si>
  <si>
    <t>Spipo12G0038100</t>
  </si>
  <si>
    <t>Spipo4G0106600</t>
  </si>
  <si>
    <t>Spipo4G0103800</t>
  </si>
  <si>
    <t>Spipo4G0105600</t>
  </si>
  <si>
    <t>Spipo4G0104400</t>
  </si>
  <si>
    <t>Spipo4G0063900</t>
  </si>
  <si>
    <t>Spipo4G0104900</t>
  </si>
  <si>
    <t>Spipo4G0104600</t>
  </si>
  <si>
    <t>Spipo4G0003200</t>
  </si>
  <si>
    <t>Spipo4G0106200</t>
  </si>
  <si>
    <t>Spipo4G0105800</t>
  </si>
  <si>
    <t>Spipo22G0027500</t>
  </si>
  <si>
    <t>Spipo22G0043000</t>
  </si>
  <si>
    <t>Spipo21G0020300</t>
  </si>
  <si>
    <t>Spipo15G0031400</t>
  </si>
  <si>
    <t>Spipo0G0188200</t>
  </si>
  <si>
    <t>Spipo0G0088000</t>
  </si>
  <si>
    <t>Spipo2G0059000</t>
  </si>
  <si>
    <t>Spipo8G0029500</t>
  </si>
  <si>
    <t>Spipo3G0094500</t>
  </si>
  <si>
    <t>Spipo17G0047200</t>
  </si>
  <si>
    <t>Spipo29G0014800</t>
  </si>
  <si>
    <t>Spipo14G0009000</t>
  </si>
  <si>
    <t>Spipo5G0029200</t>
  </si>
  <si>
    <t>Spipo5G0063000</t>
  </si>
  <si>
    <t>Spipo1G0085300</t>
  </si>
  <si>
    <t>Spipo13G0039300</t>
  </si>
  <si>
    <t>Spipo8G0057400</t>
  </si>
  <si>
    <t>Spipo19G0017400</t>
  </si>
  <si>
    <t>Spipo4G0106400</t>
  </si>
  <si>
    <t>Spipo4G0105200</t>
  </si>
  <si>
    <t>Spipo4G0104300</t>
  </si>
  <si>
    <t>Spipo4G0105700</t>
  </si>
  <si>
    <t>Spipo4G0106300</t>
  </si>
  <si>
    <t>Spipo4G0105100</t>
  </si>
  <si>
    <t>Spipo4G0106100</t>
  </si>
  <si>
    <t>Spipo0G0188700</t>
  </si>
  <si>
    <t>Spipo10G0046000</t>
  </si>
  <si>
    <t>Gene ID</t>
    <phoneticPr fontId="1" type="noConversion"/>
  </si>
  <si>
    <t>Length</t>
    <phoneticPr fontId="1" type="noConversion"/>
  </si>
  <si>
    <t>NRT1</t>
    <phoneticPr fontId="1" type="noConversion"/>
  </si>
  <si>
    <t>NRT2</t>
    <phoneticPr fontId="1" type="noConversion"/>
  </si>
  <si>
    <t>NRT3</t>
    <phoneticPr fontId="1" type="noConversion"/>
  </si>
  <si>
    <t>SRX7888914</t>
  </si>
  <si>
    <t>SRX7888913</t>
  </si>
  <si>
    <t>SRX7888912</t>
  </si>
  <si>
    <t>SRX7888911</t>
  </si>
  <si>
    <t>SRX7888910</t>
  </si>
  <si>
    <t>SRX7888909</t>
  </si>
  <si>
    <t>SRX7888908</t>
  </si>
  <si>
    <t>SRX7888907</t>
  </si>
  <si>
    <t>SRX7888906</t>
  </si>
  <si>
    <t>SRX7888905</t>
  </si>
  <si>
    <t>SRX7888904</t>
  </si>
  <si>
    <t>SRX7888903</t>
  </si>
  <si>
    <t>SRX7888902</t>
  </si>
  <si>
    <t>SRX7888901</t>
  </si>
  <si>
    <t>SRX7888900</t>
  </si>
  <si>
    <t>SRX7888899</t>
  </si>
  <si>
    <t>SRX7888898</t>
  </si>
  <si>
    <t>SRX7888897</t>
  </si>
  <si>
    <t>SRX7888896</t>
  </si>
  <si>
    <t>SRX7888895</t>
  </si>
  <si>
    <t>SRX7888894</t>
  </si>
  <si>
    <t>SRX7888893</t>
  </si>
  <si>
    <t>SRX7888892</t>
  </si>
  <si>
    <t>SRX7888891</t>
  </si>
  <si>
    <t>SRX7888890</t>
  </si>
  <si>
    <t>SRX7888889</t>
  </si>
  <si>
    <t>SRX7888888</t>
  </si>
  <si>
    <t>SRX7888887</t>
  </si>
  <si>
    <t>SRX7888886</t>
  </si>
  <si>
    <t>SRX7888885</t>
  </si>
  <si>
    <t>SRX7888884</t>
  </si>
  <si>
    <t>SRX6803783</t>
  </si>
  <si>
    <t>SRX6803782</t>
  </si>
  <si>
    <t>SRX6803781</t>
  </si>
  <si>
    <t>SRX6803780</t>
  </si>
  <si>
    <t>SRX6803779</t>
  </si>
  <si>
    <t>SRX6803778</t>
  </si>
  <si>
    <t>SRX6803777</t>
  </si>
  <si>
    <t>SRX6803776</t>
  </si>
  <si>
    <t>SRX6803775</t>
  </si>
  <si>
    <t>SRX6803774</t>
  </si>
  <si>
    <t>SRX6803773</t>
  </si>
  <si>
    <t>SRX6803772</t>
  </si>
  <si>
    <t>SRX6604612</t>
  </si>
  <si>
    <t>SRX6604611</t>
  </si>
  <si>
    <t>SRX6604610</t>
  </si>
  <si>
    <t>SRX6604609</t>
  </si>
  <si>
    <t>SRX6604608</t>
  </si>
  <si>
    <t>SRX6604607</t>
  </si>
  <si>
    <t>SRX6604606</t>
  </si>
  <si>
    <t>SRX6604605</t>
  </si>
  <si>
    <t>SRX6604604</t>
  </si>
  <si>
    <t>SRX1521257</t>
  </si>
  <si>
    <t>SRX1521256</t>
  </si>
  <si>
    <t>SRX351029</t>
  </si>
  <si>
    <t>SRX350990</t>
  </si>
  <si>
    <t>SRX350953</t>
  </si>
  <si>
    <t>SRX350757</t>
  </si>
  <si>
    <t>SRX350756</t>
  </si>
  <si>
    <t>SRX350755</t>
  </si>
  <si>
    <t>SRX350679</t>
  </si>
  <si>
    <t>SRX349443</t>
  </si>
  <si>
    <t>SRX7888915</t>
    <phoneticPr fontId="1" type="noConversion"/>
  </si>
  <si>
    <t xml:space="preserve">Too short be removed </t>
    <phoneticPr fontId="1" type="noConversion"/>
  </si>
  <si>
    <t>AT5G14570.1</t>
    <phoneticPr fontId="1" type="noConversion"/>
  </si>
  <si>
    <t>Gene ID</t>
  </si>
  <si>
    <t>Gene Name</t>
  </si>
  <si>
    <t>Reference</t>
  </si>
  <si>
    <t>Strand</t>
  </si>
  <si>
    <t>Start</t>
  </si>
  <si>
    <t>End</t>
  </si>
  <si>
    <t>Coverage</t>
  </si>
  <si>
    <t>FPKM</t>
  </si>
  <si>
    <t>TPM</t>
  </si>
  <si>
    <t>Spipo0G0088000.v2</t>
  </si>
  <si>
    <t>-</t>
  </si>
  <si>
    <t>pseudo0</t>
  </si>
  <si>
    <t>Spipo0G0188200.v2</t>
  </si>
  <si>
    <t>Spipo1G0085300.v2</t>
  </si>
  <si>
    <t>pseudo1</t>
  </si>
  <si>
    <t>+</t>
  </si>
  <si>
    <t>Spipo2G0059000.v2</t>
  </si>
  <si>
    <t>pseudo2</t>
  </si>
  <si>
    <t>Spipo3G0094500.v2</t>
  </si>
  <si>
    <t>pseudo3</t>
  </si>
  <si>
    <t>Spipo4G0003200.v2</t>
  </si>
  <si>
    <t>pseudo4</t>
  </si>
  <si>
    <t>Spipo4G0063900.v2</t>
  </si>
  <si>
    <t>Spipo4G0103800.v2</t>
  </si>
  <si>
    <t>Spipo4G0104400.v2</t>
  </si>
  <si>
    <t>Spipo4G0104600.v2</t>
  </si>
  <si>
    <t>Spipo4G0104900.v2</t>
  </si>
  <si>
    <t>Spipo4G0105600.v2</t>
  </si>
  <si>
    <t>Spipo4G0105800.v2</t>
  </si>
  <si>
    <t>Spipo4G0106200.v2</t>
  </si>
  <si>
    <t>Spipo4G0106600.v2</t>
  </si>
  <si>
    <t>Spipo5G0029200.v2</t>
  </si>
  <si>
    <t>pseudo5</t>
  </si>
  <si>
    <t>Spipo5G0063000.v2</t>
  </si>
  <si>
    <t>Spipo8G0029500.v2</t>
  </si>
  <si>
    <t>pseudo8</t>
  </si>
  <si>
    <t>Spipo8G0057400.v2</t>
  </si>
  <si>
    <t>Spipo12G0038100.v2</t>
  </si>
  <si>
    <t>pseudo12</t>
  </si>
  <si>
    <t>Spipo13G0039300.v2</t>
  </si>
  <si>
    <t>pseudo13</t>
  </si>
  <si>
    <t>Spipo14G0009000.v2</t>
  </si>
  <si>
    <t>pseudo14</t>
  </si>
  <si>
    <t>Spipo15G0031400.v2</t>
  </si>
  <si>
    <t>pseudo15</t>
  </si>
  <si>
    <t>Spipo17G0047200.v2</t>
  </si>
  <si>
    <t>pseudo17</t>
  </si>
  <si>
    <t>Spipo19G0017400.v2</t>
  </si>
  <si>
    <t>pseudo19</t>
  </si>
  <si>
    <t>Spipo21G0020300.v2</t>
  </si>
  <si>
    <t>pseudo21</t>
  </si>
  <si>
    <t>Spipo22G0027500.v2</t>
  </si>
  <si>
    <t>pseudo22</t>
  </si>
  <si>
    <t>Spipo22G0043000.v2</t>
  </si>
  <si>
    <t>Spipo29G0014800.v2</t>
  </si>
  <si>
    <t>pseudo29</t>
  </si>
  <si>
    <t>Coverage-1</t>
    <phoneticPr fontId="1" type="noConversion"/>
  </si>
  <si>
    <t>Coverage-2</t>
  </si>
  <si>
    <t>Coverage-3</t>
  </si>
  <si>
    <t>FPKM-1</t>
    <phoneticPr fontId="1" type="noConversion"/>
  </si>
  <si>
    <t>FPKM-2</t>
  </si>
  <si>
    <t>FPKM-3</t>
  </si>
  <si>
    <t>TPM-1</t>
    <phoneticPr fontId="1" type="noConversion"/>
  </si>
  <si>
    <t>TPM-2</t>
  </si>
  <si>
    <t>TPM-3</t>
  </si>
  <si>
    <t>FPKM-2</t>
    <phoneticPr fontId="1" type="noConversion"/>
  </si>
  <si>
    <t>stipules</t>
    <phoneticPr fontId="1" type="noConversion"/>
  </si>
  <si>
    <t>FPKM-3</t>
    <phoneticPr fontId="1" type="noConversion"/>
  </si>
  <si>
    <t>leaves</t>
    <phoneticPr fontId="1" type="noConversion"/>
  </si>
  <si>
    <t>Roots</t>
    <phoneticPr fontId="1" type="noConversion"/>
  </si>
  <si>
    <t>Salt_0h</t>
    <phoneticPr fontId="1" type="noConversion"/>
  </si>
  <si>
    <t>Salt_6h</t>
    <phoneticPr fontId="1" type="noConversion"/>
  </si>
  <si>
    <t>Salt_12h</t>
    <phoneticPr fontId="1" type="noConversion"/>
  </si>
  <si>
    <t>Control</t>
    <phoneticPr fontId="1" type="noConversion"/>
  </si>
  <si>
    <t>ABA</t>
    <phoneticPr fontId="1" type="noConversion"/>
  </si>
  <si>
    <t>Salt_24h</t>
    <phoneticPr fontId="1" type="noConversion"/>
  </si>
  <si>
    <t>SpNRT1.10</t>
    <phoneticPr fontId="1" type="noConversion"/>
  </si>
  <si>
    <t>SpNRT1.11</t>
    <phoneticPr fontId="1" type="noConversion"/>
  </si>
  <si>
    <t>SpNRT1.1</t>
    <phoneticPr fontId="1" type="noConversion"/>
  </si>
  <si>
    <t>SpNRT1.6</t>
    <phoneticPr fontId="1" type="noConversion"/>
  </si>
  <si>
    <t>SpNRT1.9</t>
    <phoneticPr fontId="1" type="noConversion"/>
  </si>
  <si>
    <t>SpNRT1.12</t>
    <phoneticPr fontId="1" type="noConversion"/>
  </si>
  <si>
    <t>SpNRT1.13</t>
  </si>
  <si>
    <t>SpNRT1.14</t>
  </si>
  <si>
    <t>SpNRT1.15</t>
  </si>
  <si>
    <t>SpNRT1.16</t>
  </si>
  <si>
    <t>SpNRT1.17</t>
  </si>
  <si>
    <t>SpNRT1.18</t>
  </si>
  <si>
    <t>SpNRT1.19</t>
  </si>
  <si>
    <t>SpNRT1.20</t>
  </si>
  <si>
    <t>SpNRT1.21</t>
  </si>
  <si>
    <t>SpNRT1.3</t>
    <phoneticPr fontId="1" type="noConversion"/>
  </si>
  <si>
    <t>SpNRT1.8</t>
    <phoneticPr fontId="1" type="noConversion"/>
  </si>
  <si>
    <t>SpNRT1.4</t>
    <phoneticPr fontId="1" type="noConversion"/>
  </si>
  <si>
    <t>SpNRT2.1</t>
    <phoneticPr fontId="1" type="noConversion"/>
  </si>
  <si>
    <t>SpNRT1.5</t>
    <phoneticPr fontId="1" type="noConversion"/>
  </si>
  <si>
    <t>SpNRT3.1</t>
    <phoneticPr fontId="1" type="noConversion"/>
  </si>
  <si>
    <t>SpNRT1.2A</t>
    <phoneticPr fontId="1" type="noConversion"/>
  </si>
  <si>
    <t>SpNRT1.22</t>
    <phoneticPr fontId="1" type="noConversion"/>
  </si>
  <si>
    <t>SpNRT1.23</t>
  </si>
  <si>
    <t>SpNRT2.2</t>
    <phoneticPr fontId="1" type="noConversion"/>
  </si>
  <si>
    <t>SpNRT1.2B</t>
    <phoneticPr fontId="1" type="noConversion"/>
  </si>
  <si>
    <t>SpNRT1.24</t>
    <phoneticPr fontId="1" type="noConversion"/>
  </si>
  <si>
    <t>SpNRT1.25</t>
  </si>
  <si>
    <t>SpNRT1.7</t>
    <phoneticPr fontId="1" type="noConversion"/>
  </si>
  <si>
    <t>Primer Name</t>
    <phoneticPr fontId="1" type="noConversion"/>
  </si>
  <si>
    <t>Primer Sequence</t>
    <phoneticPr fontId="1" type="noConversion"/>
  </si>
  <si>
    <t>AD1</t>
    <phoneticPr fontId="1" type="noConversion"/>
  </si>
  <si>
    <t>(AGCT)TCGA(G/C)T(A/T)T(G/C)G(A/T)GTT</t>
    <phoneticPr fontId="1" type="noConversion"/>
  </si>
  <si>
    <t>AD2</t>
    <phoneticPr fontId="1" type="noConversion"/>
  </si>
  <si>
    <t>NGTCGA(G/C)(A/T)GANA(A/T)GAA</t>
    <phoneticPr fontId="1" type="noConversion"/>
  </si>
  <si>
    <t>AD3</t>
    <phoneticPr fontId="1" type="noConversion"/>
  </si>
  <si>
    <t>(A/T)GTGNAG(A/T)ANCANAGA</t>
    <phoneticPr fontId="1" type="noConversion"/>
  </si>
  <si>
    <t>R1</t>
    <phoneticPr fontId="1" type="noConversion"/>
  </si>
  <si>
    <t>CGAACTGGTCCGATCCGAAG</t>
  </si>
  <si>
    <t>R2</t>
    <phoneticPr fontId="1" type="noConversion"/>
  </si>
  <si>
    <t>TACAGCACCGCAAGCTGTAT</t>
  </si>
  <si>
    <t>R3</t>
    <phoneticPr fontId="1" type="noConversion"/>
  </si>
  <si>
    <t>CGGCCGTTGAGATTGTCAGG</t>
  </si>
  <si>
    <t>SpNRT1.1-attBF</t>
    <phoneticPr fontId="1" type="noConversion"/>
  </si>
  <si>
    <t>GGGGACAAGTTTGTACAAAAAAGCAGGCTTC-ATGGCCACTCTGCCGGAG</t>
    <phoneticPr fontId="1" type="noConversion"/>
  </si>
  <si>
    <t>SpNRT1.1-attBR</t>
    <phoneticPr fontId="1" type="noConversion"/>
  </si>
  <si>
    <t>GGGGACCACTTTGTACAAGAAAGCTGGGTC-GACGTGGTGGGCCGTTTC</t>
    <phoneticPr fontId="1" type="noConversion"/>
  </si>
  <si>
    <t>SpNRT1.1-pHB-F</t>
    <phoneticPr fontId="1" type="noConversion"/>
  </si>
  <si>
    <t>TGGATCCTCGAGCTGCAGGAGCTCATGGCGACGCTCCCTGAAAC</t>
    <phoneticPr fontId="1" type="noConversion"/>
  </si>
  <si>
    <t>SpNRT1.1-pHB-R</t>
    <phoneticPr fontId="1" type="noConversion"/>
  </si>
  <si>
    <t>CCTTGCTCACCATACTAGTGAGCTCAACATGATGAGCAGTCTCAGCG</t>
    <phoneticPr fontId="1" type="noConversion"/>
  </si>
  <si>
    <t>QSpNRT1.1F</t>
    <phoneticPr fontId="1" type="noConversion"/>
  </si>
  <si>
    <t>QSpNRT1.1R</t>
    <phoneticPr fontId="1" type="noConversion"/>
  </si>
  <si>
    <t>CTGCTGAACACACTGACGGA</t>
    <phoneticPr fontId="1" type="noConversion"/>
  </si>
  <si>
    <t>GAAGGTGGTCATCTGAGCGT</t>
    <phoneticPr fontId="1" type="noConversion"/>
  </si>
  <si>
    <t>AATGTTCCAGCCGTTTGTGC</t>
    <phoneticPr fontId="1" type="noConversion"/>
  </si>
  <si>
    <t>ACCCACTTCACGCATCACTT</t>
    <phoneticPr fontId="1" type="noConversion"/>
  </si>
  <si>
    <t>QSpActinF</t>
    <phoneticPr fontId="1" type="noConversion"/>
  </si>
  <si>
    <t>QSpActinR</t>
    <phoneticPr fontId="1" type="noConversion"/>
  </si>
  <si>
    <t>QAtACTIN2-F</t>
    <phoneticPr fontId="1" type="noConversion"/>
  </si>
  <si>
    <t>GCACCACCTGAAAGGAAGTACA</t>
    <phoneticPr fontId="1" type="noConversion"/>
  </si>
  <si>
    <t>QAtACTIN2-R</t>
    <phoneticPr fontId="1" type="noConversion"/>
  </si>
  <si>
    <t>CGATTCCTGGACCTGCCTCATC</t>
    <phoneticPr fontId="1" type="noConversion"/>
  </si>
  <si>
    <t>Reference</t>
    <phoneticPr fontId="1" type="noConversion"/>
  </si>
  <si>
    <t>Supplementary Table 1: PCR Primer</t>
    <phoneticPr fontId="1" type="noConversion"/>
  </si>
  <si>
    <t>Supplementary Table 7. Relative expression of SpNRT genes responds to ABA stress</t>
    <phoneticPr fontId="1" type="noConversion"/>
  </si>
  <si>
    <t>Supplementary Table 6. Relative expression of SpNRT genes responds to salt stress</t>
    <phoneticPr fontId="1" type="noConversion"/>
  </si>
  <si>
    <t>Supplementary Table 5. Relative expression of SpNRT genes in various tissues</t>
    <phoneticPr fontId="1" type="noConversion"/>
  </si>
  <si>
    <t xml:space="preserve">Supplementary Table 2. SpNRT ID list </t>
    <phoneticPr fontId="1" type="noConversion"/>
  </si>
  <si>
    <t>Liu et al. 1995, 2007</t>
    <phoneticPr fontId="1" type="noConversion"/>
  </si>
  <si>
    <t>This arctile</t>
    <phoneticPr fontId="1" type="noConversion"/>
  </si>
  <si>
    <t>Supplementary Table 4. SRA data used in this paper</t>
    <phoneticPr fontId="1" type="noConversion"/>
  </si>
  <si>
    <t>Supplementary Table 3. Gene ID list of NRT used in this paper</t>
    <phoneticPr fontId="1" type="noConversion"/>
  </si>
  <si>
    <t>Wang et al., 2018</t>
    <phoneticPr fontId="1" type="noConversion"/>
  </si>
  <si>
    <t>AtNRT1.1</t>
    <phoneticPr fontId="1" type="noConversion"/>
  </si>
  <si>
    <t>Actin</t>
    <phoneticPr fontId="1" type="noConversion"/>
  </si>
  <si>
    <t>ΔCT SpNRT1.1</t>
    <phoneticPr fontId="1" type="noConversion"/>
  </si>
  <si>
    <t>ΔCT AtNRT1.1</t>
    <phoneticPr fontId="1" type="noConversion"/>
  </si>
  <si>
    <t>Col-0</t>
    <phoneticPr fontId="1" type="noConversion"/>
  </si>
  <si>
    <t>Chl1-5</t>
    <phoneticPr fontId="1" type="noConversion"/>
  </si>
  <si>
    <t>SpNRT1.1-OE3-Chl1-5</t>
    <phoneticPr fontId="1" type="noConversion"/>
  </si>
  <si>
    <t>SpNRT1.1-OE5-Chl1-5</t>
    <phoneticPr fontId="1" type="noConversion"/>
  </si>
  <si>
    <t>SpNRT1.1-OE6-Col-0</t>
    <phoneticPr fontId="1" type="noConversion"/>
  </si>
  <si>
    <t>SpNRT1.1-OE10-Col-0</t>
    <phoneticPr fontId="1" type="noConversion"/>
  </si>
  <si>
    <t>Average Cq(SpNRT1.1)</t>
    <phoneticPr fontId="1" type="noConversion"/>
  </si>
  <si>
    <t>Average Cq(AtNRT1.1)</t>
    <phoneticPr fontId="1" type="noConversion"/>
  </si>
  <si>
    <t>Average Cq(Actin)</t>
    <phoneticPr fontId="1" type="noConversion"/>
  </si>
  <si>
    <t>Spplementary Table 8. SpNRT1.1 and AtNRT1.1 Expression in different Arabidopsis transgene lines.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</si>
</sst>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C4D21-6913-0D42-8D2B-D1EAB39DAC6F}">
  <dimension ref="A1:C18"/>
  <sheetViews>
    <sheetView tabSelected="1" workbookViewId="0">
      <selection activeCell="B32" sqref="B32"/>
    </sheetView>
  </sheetViews>
  <sheetFormatPr baseColWidth="10" defaultRowHeight="16"/>
  <cols>
    <col min="1" max="1" width="24.83203125" customWidth="1"/>
    <col min="2" max="2" width="75.33203125" customWidth="1"/>
    <col min="3" max="3" width="26.6640625" customWidth="1"/>
  </cols>
  <sheetData>
    <row r="1" spans="1:3">
      <c r="A1" s="15" t="s">
        <v>754</v>
      </c>
    </row>
    <row r="2" spans="1:3">
      <c r="A2" s="19" t="s">
        <v>719</v>
      </c>
      <c r="B2" s="19" t="s">
        <v>720</v>
      </c>
      <c r="C2" s="15" t="s">
        <v>753</v>
      </c>
    </row>
    <row r="3" spans="1:3">
      <c r="A3" s="24" t="s">
        <v>721</v>
      </c>
      <c r="B3" s="24" t="s">
        <v>722</v>
      </c>
      <c r="C3" s="16" t="s">
        <v>759</v>
      </c>
    </row>
    <row r="4" spans="1:3">
      <c r="A4" s="24" t="s">
        <v>723</v>
      </c>
      <c r="B4" s="24" t="s">
        <v>724</v>
      </c>
      <c r="C4" s="16" t="s">
        <v>759</v>
      </c>
    </row>
    <row r="5" spans="1:3">
      <c r="A5" s="24" t="s">
        <v>725</v>
      </c>
      <c r="B5" s="24" t="s">
        <v>726</v>
      </c>
      <c r="C5" s="16" t="s">
        <v>759</v>
      </c>
    </row>
    <row r="6" spans="1:3">
      <c r="A6" s="24" t="s">
        <v>727</v>
      </c>
      <c r="B6" s="24" t="s">
        <v>728</v>
      </c>
      <c r="C6" s="16" t="s">
        <v>760</v>
      </c>
    </row>
    <row r="7" spans="1:3">
      <c r="A7" s="24" t="s">
        <v>729</v>
      </c>
      <c r="B7" s="24" t="s">
        <v>730</v>
      </c>
      <c r="C7" s="16" t="s">
        <v>760</v>
      </c>
    </row>
    <row r="8" spans="1:3">
      <c r="A8" s="24" t="s">
        <v>731</v>
      </c>
      <c r="B8" s="24" t="s">
        <v>732</v>
      </c>
      <c r="C8" s="16" t="s">
        <v>760</v>
      </c>
    </row>
    <row r="9" spans="1:3">
      <c r="A9" s="24" t="s">
        <v>733</v>
      </c>
      <c r="B9" s="24" t="s">
        <v>734</v>
      </c>
      <c r="C9" s="16" t="s">
        <v>760</v>
      </c>
    </row>
    <row r="10" spans="1:3">
      <c r="A10" s="24" t="s">
        <v>735</v>
      </c>
      <c r="B10" s="24" t="s">
        <v>736</v>
      </c>
      <c r="C10" s="16" t="s">
        <v>760</v>
      </c>
    </row>
    <row r="11" spans="1:3">
      <c r="A11" s="24" t="s">
        <v>737</v>
      </c>
      <c r="B11" s="24" t="s">
        <v>738</v>
      </c>
      <c r="C11" s="16" t="s">
        <v>760</v>
      </c>
    </row>
    <row r="12" spans="1:3">
      <c r="A12" s="24" t="s">
        <v>739</v>
      </c>
      <c r="B12" s="25" t="s">
        <v>740</v>
      </c>
      <c r="C12" s="16" t="s">
        <v>760</v>
      </c>
    </row>
    <row r="13" spans="1:3">
      <c r="A13" s="26" t="s">
        <v>741</v>
      </c>
      <c r="B13" s="26" t="s">
        <v>743</v>
      </c>
      <c r="C13" s="16" t="s">
        <v>760</v>
      </c>
    </row>
    <row r="14" spans="1:3">
      <c r="A14" s="26" t="s">
        <v>742</v>
      </c>
      <c r="B14" s="26" t="s">
        <v>744</v>
      </c>
      <c r="C14" s="16" t="s">
        <v>760</v>
      </c>
    </row>
    <row r="15" spans="1:3">
      <c r="A15" s="26" t="s">
        <v>747</v>
      </c>
      <c r="B15" s="26" t="s">
        <v>745</v>
      </c>
      <c r="C15" s="16" t="s">
        <v>760</v>
      </c>
    </row>
    <row r="16" spans="1:3">
      <c r="A16" s="26" t="s">
        <v>748</v>
      </c>
      <c r="B16" s="26" t="s">
        <v>746</v>
      </c>
      <c r="C16" s="16" t="s">
        <v>760</v>
      </c>
    </row>
    <row r="17" spans="1:3">
      <c r="A17" s="26" t="s">
        <v>749</v>
      </c>
      <c r="B17" s="26" t="s">
        <v>750</v>
      </c>
      <c r="C17" s="16" t="s">
        <v>763</v>
      </c>
    </row>
    <row r="18" spans="1:3">
      <c r="A18" s="26" t="s">
        <v>751</v>
      </c>
      <c r="B18" s="26" t="s">
        <v>752</v>
      </c>
      <c r="C18" s="16" t="s">
        <v>763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19B25-AA6D-0744-B5BB-6FFAA41990E7}">
  <sheetPr codeName="Sheet1"/>
  <dimension ref="A1:I57"/>
  <sheetViews>
    <sheetView workbookViewId="0">
      <selection activeCell="E28" sqref="E28"/>
    </sheetView>
  </sheetViews>
  <sheetFormatPr baseColWidth="10" defaultRowHeight="16"/>
  <cols>
    <col min="2" max="2" width="18.33203125" style="3" customWidth="1"/>
    <col min="3" max="3" width="10.83203125" style="3"/>
    <col min="4" max="4" width="10.33203125" customWidth="1"/>
    <col min="5" max="5" width="19" customWidth="1"/>
    <col min="8" max="8" width="19.5" customWidth="1"/>
  </cols>
  <sheetData>
    <row r="1" spans="1:9">
      <c r="A1" s="7" t="s">
        <v>758</v>
      </c>
      <c r="G1" s="13"/>
    </row>
    <row r="2" spans="1:9">
      <c r="B2" s="4" t="s">
        <v>544</v>
      </c>
      <c r="C2" s="4" t="s">
        <v>545</v>
      </c>
      <c r="E2" s="4" t="s">
        <v>544</v>
      </c>
      <c r="F2" s="4" t="s">
        <v>545</v>
      </c>
      <c r="G2" s="13"/>
      <c r="H2" s="4" t="s">
        <v>544</v>
      </c>
      <c r="I2" s="4" t="s">
        <v>545</v>
      </c>
    </row>
    <row r="3" spans="1:9">
      <c r="A3" s="2" t="s">
        <v>546</v>
      </c>
      <c r="B3" s="5" t="s">
        <v>506</v>
      </c>
      <c r="C3" s="5">
        <v>596</v>
      </c>
      <c r="D3" s="2" t="s">
        <v>547</v>
      </c>
      <c r="E3" s="5" t="s">
        <v>533</v>
      </c>
      <c r="F3" s="5">
        <v>509</v>
      </c>
      <c r="G3" s="14" t="s">
        <v>548</v>
      </c>
      <c r="H3" s="5" t="s">
        <v>532</v>
      </c>
      <c r="I3" s="5">
        <v>197</v>
      </c>
    </row>
    <row r="4" spans="1:9">
      <c r="B4" s="5" t="s">
        <v>507</v>
      </c>
      <c r="C4" s="5">
        <v>441</v>
      </c>
      <c r="E4" s="5" t="s">
        <v>534</v>
      </c>
      <c r="F4" s="5">
        <v>507</v>
      </c>
      <c r="G4" s="13"/>
    </row>
    <row r="5" spans="1:9">
      <c r="B5" s="5" t="s">
        <v>508</v>
      </c>
      <c r="C5" s="5">
        <v>556</v>
      </c>
    </row>
    <row r="6" spans="1:9">
      <c r="B6" s="5" t="s">
        <v>509</v>
      </c>
      <c r="C6" s="5">
        <v>541</v>
      </c>
    </row>
    <row r="7" spans="1:9">
      <c r="B7" s="5" t="s">
        <v>510</v>
      </c>
      <c r="C7" s="5">
        <v>529</v>
      </c>
    </row>
    <row r="8" spans="1:9">
      <c r="B8" s="5" t="s">
        <v>511</v>
      </c>
      <c r="C8" s="5">
        <v>638</v>
      </c>
    </row>
    <row r="9" spans="1:9">
      <c r="B9" s="5" t="s">
        <v>512</v>
      </c>
      <c r="C9" s="5">
        <v>548</v>
      </c>
    </row>
    <row r="10" spans="1:9">
      <c r="B10" s="5" t="s">
        <v>513</v>
      </c>
      <c r="C10" s="5">
        <v>368</v>
      </c>
    </row>
    <row r="11" spans="1:9">
      <c r="B11" s="5" t="s">
        <v>514</v>
      </c>
      <c r="C11" s="5">
        <v>582</v>
      </c>
    </row>
    <row r="12" spans="1:9">
      <c r="B12" s="5" t="s">
        <v>515</v>
      </c>
      <c r="C12" s="5">
        <v>478</v>
      </c>
    </row>
    <row r="13" spans="1:9">
      <c r="B13" s="5" t="s">
        <v>516</v>
      </c>
      <c r="C13" s="5">
        <v>536</v>
      </c>
    </row>
    <row r="14" spans="1:9">
      <c r="B14" s="5" t="s">
        <v>517</v>
      </c>
      <c r="C14" s="5">
        <v>572</v>
      </c>
    </row>
    <row r="15" spans="1:9">
      <c r="B15" s="5" t="s">
        <v>518</v>
      </c>
      <c r="C15" s="5">
        <v>566</v>
      </c>
    </row>
    <row r="16" spans="1:9">
      <c r="B16" s="5" t="s">
        <v>519</v>
      </c>
      <c r="C16" s="5">
        <v>537</v>
      </c>
    </row>
    <row r="17" spans="1:3">
      <c r="B17" s="5" t="s">
        <v>520</v>
      </c>
      <c r="C17" s="5">
        <v>587</v>
      </c>
    </row>
    <row r="18" spans="1:3">
      <c r="B18" s="5" t="s">
        <v>521</v>
      </c>
      <c r="C18" s="5">
        <v>504</v>
      </c>
    </row>
    <row r="19" spans="1:3">
      <c r="B19" s="5" t="s">
        <v>522</v>
      </c>
      <c r="C19" s="5">
        <v>627</v>
      </c>
    </row>
    <row r="20" spans="1:3">
      <c r="B20" s="5" t="s">
        <v>523</v>
      </c>
      <c r="C20" s="5">
        <v>591</v>
      </c>
    </row>
    <row r="21" spans="1:3">
      <c r="B21" s="5" t="s">
        <v>524</v>
      </c>
      <c r="C21" s="5">
        <v>710</v>
      </c>
    </row>
    <row r="22" spans="1:3">
      <c r="B22" s="5" t="s">
        <v>525</v>
      </c>
      <c r="C22" s="5">
        <v>466</v>
      </c>
    </row>
    <row r="23" spans="1:3">
      <c r="B23" s="5" t="s">
        <v>526</v>
      </c>
      <c r="C23" s="5">
        <v>486</v>
      </c>
    </row>
    <row r="24" spans="1:3">
      <c r="B24" s="5" t="s">
        <v>527</v>
      </c>
      <c r="C24" s="5">
        <v>554</v>
      </c>
    </row>
    <row r="25" spans="1:3">
      <c r="B25" s="5" t="s">
        <v>528</v>
      </c>
      <c r="C25" s="5">
        <v>569</v>
      </c>
    </row>
    <row r="26" spans="1:3">
      <c r="B26" s="5" t="s">
        <v>529</v>
      </c>
      <c r="C26" s="5">
        <v>585</v>
      </c>
    </row>
    <row r="27" spans="1:3">
      <c r="B27" s="5" t="s">
        <v>530</v>
      </c>
      <c r="C27" s="5">
        <v>609</v>
      </c>
    </row>
    <row r="28" spans="1:3">
      <c r="B28" s="5" t="s">
        <v>531</v>
      </c>
      <c r="C28" s="5">
        <v>544</v>
      </c>
    </row>
    <row r="29" spans="1:3">
      <c r="A29" s="12" t="s">
        <v>612</v>
      </c>
    </row>
    <row r="30" spans="1:3">
      <c r="B30" s="11" t="s">
        <v>535</v>
      </c>
      <c r="C30" s="11">
        <v>135</v>
      </c>
    </row>
    <row r="31" spans="1:3">
      <c r="B31" s="11" t="s">
        <v>536</v>
      </c>
      <c r="C31" s="11">
        <v>151</v>
      </c>
    </row>
    <row r="32" spans="1:3">
      <c r="B32" s="11" t="s">
        <v>538</v>
      </c>
      <c r="C32" s="11">
        <v>119</v>
      </c>
    </row>
    <row r="33" spans="2:3">
      <c r="B33" s="11" t="s">
        <v>540</v>
      </c>
      <c r="C33" s="11">
        <v>98</v>
      </c>
    </row>
    <row r="34" spans="2:3">
      <c r="B34" s="11" t="s">
        <v>541</v>
      </c>
      <c r="C34" s="11">
        <v>103</v>
      </c>
    </row>
    <row r="35" spans="2:3">
      <c r="B35" s="11" t="s">
        <v>537</v>
      </c>
      <c r="C35" s="11">
        <v>246</v>
      </c>
    </row>
    <row r="36" spans="2:3">
      <c r="B36" s="11" t="s">
        <v>539</v>
      </c>
      <c r="C36" s="11">
        <v>257</v>
      </c>
    </row>
    <row r="37" spans="2:3">
      <c r="B37" s="11" t="s">
        <v>542</v>
      </c>
      <c r="C37" s="11">
        <v>274</v>
      </c>
    </row>
    <row r="38" spans="2:3">
      <c r="B38" s="11" t="s">
        <v>543</v>
      </c>
      <c r="C38" s="11">
        <v>296</v>
      </c>
    </row>
    <row r="39" spans="2:3">
      <c r="B39" s="1"/>
    </row>
    <row r="40" spans="2:3">
      <c r="B40" s="1"/>
    </row>
    <row r="41" spans="2:3">
      <c r="B41" s="1"/>
    </row>
    <row r="42" spans="2:3">
      <c r="B42" s="1"/>
    </row>
    <row r="43" spans="2:3">
      <c r="B43" s="1"/>
    </row>
    <row r="44" spans="2:3">
      <c r="B44" s="1"/>
    </row>
    <row r="45" spans="2:3">
      <c r="B45" s="1"/>
    </row>
    <row r="46" spans="2:3">
      <c r="B46" s="1"/>
    </row>
    <row r="47" spans="2:3">
      <c r="B47" s="1"/>
    </row>
    <row r="48" spans="2:3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</sheetData>
  <phoneticPr fontId="1" type="noConversion"/>
  <conditionalFormatting sqref="B2:B29 B35:B1048576">
    <cfRule type="duplicateValues" dxfId="16" priority="3"/>
  </conditionalFormatting>
  <conditionalFormatting sqref="E2">
    <cfRule type="duplicateValues" dxfId="15" priority="2"/>
  </conditionalFormatting>
  <conditionalFormatting sqref="H2">
    <cfRule type="duplicateValues" dxfId="14" priority="1"/>
  </conditionalFormatting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5EF-7C23-4548-A6ED-99BF5A35C284}">
  <sheetPr codeName="Sheet2"/>
  <dimension ref="A1:C518"/>
  <sheetViews>
    <sheetView workbookViewId="0">
      <selection activeCell="F30" sqref="F30"/>
    </sheetView>
  </sheetViews>
  <sheetFormatPr baseColWidth="10" defaultRowHeight="16"/>
  <cols>
    <col min="1" max="3" width="21.6640625" style="9" customWidth="1"/>
  </cols>
  <sheetData>
    <row r="1" spans="1:3">
      <c r="A1" s="10" t="s">
        <v>762</v>
      </c>
    </row>
    <row r="2" spans="1:3">
      <c r="A2" s="8" t="s">
        <v>503</v>
      </c>
      <c r="B2" s="8" t="s">
        <v>504</v>
      </c>
      <c r="C2" s="8" t="s">
        <v>505</v>
      </c>
    </row>
    <row r="3" spans="1:3">
      <c r="A3" s="9" t="s">
        <v>0</v>
      </c>
      <c r="B3" s="9" t="s">
        <v>1</v>
      </c>
      <c r="C3" s="9" t="s">
        <v>2</v>
      </c>
    </row>
    <row r="4" spans="1:3">
      <c r="A4" s="9" t="s">
        <v>3</v>
      </c>
      <c r="B4" s="9" t="s">
        <v>4</v>
      </c>
      <c r="C4" s="9" t="s">
        <v>5</v>
      </c>
    </row>
    <row r="5" spans="1:3">
      <c r="A5" s="9" t="s">
        <v>6</v>
      </c>
      <c r="B5" s="9" t="s">
        <v>7</v>
      </c>
      <c r="C5" s="9" t="s">
        <v>8</v>
      </c>
    </row>
    <row r="6" spans="1:3">
      <c r="A6" s="9" t="s">
        <v>9</v>
      </c>
      <c r="B6" s="9" t="s">
        <v>10</v>
      </c>
      <c r="C6" s="9" t="s">
        <v>11</v>
      </c>
    </row>
    <row r="7" spans="1:3">
      <c r="A7" s="9" t="s">
        <v>12</v>
      </c>
      <c r="B7" s="9" t="s">
        <v>613</v>
      </c>
      <c r="C7" s="9" t="s">
        <v>13</v>
      </c>
    </row>
    <row r="8" spans="1:3">
      <c r="A8" s="9" t="s">
        <v>14</v>
      </c>
      <c r="B8" s="9" t="s">
        <v>15</v>
      </c>
      <c r="C8" s="9" t="s">
        <v>16</v>
      </c>
    </row>
    <row r="9" spans="1:3">
      <c r="A9" s="9" t="s">
        <v>17</v>
      </c>
      <c r="B9" s="9" t="s">
        <v>18</v>
      </c>
      <c r="C9" s="9" t="s">
        <v>19</v>
      </c>
    </row>
    <row r="10" spans="1:3">
      <c r="A10" s="9" t="s">
        <v>20</v>
      </c>
      <c r="B10" s="9" t="s">
        <v>21</v>
      </c>
      <c r="C10" s="9" t="s">
        <v>22</v>
      </c>
    </row>
    <row r="11" spans="1:3">
      <c r="A11" s="9" t="s">
        <v>23</v>
      </c>
      <c r="B11" s="9" t="s">
        <v>24</v>
      </c>
      <c r="C11" s="9" t="s">
        <v>25</v>
      </c>
    </row>
    <row r="12" spans="1:3">
      <c r="A12" s="9" t="s">
        <v>26</v>
      </c>
      <c r="B12" s="9" t="s">
        <v>27</v>
      </c>
      <c r="C12" s="9" t="s">
        <v>28</v>
      </c>
    </row>
    <row r="13" spans="1:3">
      <c r="A13" s="9" t="s">
        <v>29</v>
      </c>
      <c r="B13" s="9" t="s">
        <v>30</v>
      </c>
      <c r="C13" s="9" t="s">
        <v>31</v>
      </c>
    </row>
    <row r="14" spans="1:3">
      <c r="A14" s="9" t="s">
        <v>32</v>
      </c>
      <c r="B14" s="9" t="s">
        <v>33</v>
      </c>
      <c r="C14" s="9" t="s">
        <v>34</v>
      </c>
    </row>
    <row r="15" spans="1:3">
      <c r="A15" s="9" t="s">
        <v>35</v>
      </c>
      <c r="B15" s="9" t="s">
        <v>36</v>
      </c>
      <c r="C15" s="9" t="s">
        <v>37</v>
      </c>
    </row>
    <row r="16" spans="1:3">
      <c r="A16" s="9" t="s">
        <v>38</v>
      </c>
      <c r="B16" s="9" t="s">
        <v>39</v>
      </c>
      <c r="C16" s="9" t="s">
        <v>40</v>
      </c>
    </row>
    <row r="17" spans="1:3">
      <c r="A17" s="9" t="s">
        <v>41</v>
      </c>
      <c r="B17" s="9" t="s">
        <v>42</v>
      </c>
      <c r="C17" s="9" t="s">
        <v>43</v>
      </c>
    </row>
    <row r="18" spans="1:3">
      <c r="A18" s="9" t="s">
        <v>44</v>
      </c>
      <c r="B18" s="9" t="s">
        <v>45</v>
      </c>
      <c r="C18" s="9">
        <v>227648</v>
      </c>
    </row>
    <row r="19" spans="1:3">
      <c r="A19" s="9" t="s">
        <v>46</v>
      </c>
      <c r="B19" s="9" t="s">
        <v>47</v>
      </c>
      <c r="C19" s="9" t="s">
        <v>48</v>
      </c>
    </row>
    <row r="20" spans="1:3">
      <c r="A20" s="9" t="s">
        <v>49</v>
      </c>
      <c r="B20" s="9" t="s">
        <v>50</v>
      </c>
      <c r="C20" s="9" t="s">
        <v>532</v>
      </c>
    </row>
    <row r="21" spans="1:3">
      <c r="A21" s="9" t="s">
        <v>51</v>
      </c>
      <c r="B21" s="9" t="s">
        <v>52</v>
      </c>
    </row>
    <row r="22" spans="1:3">
      <c r="A22" s="9" t="s">
        <v>53</v>
      </c>
      <c r="B22" s="9" t="s">
        <v>54</v>
      </c>
    </row>
    <row r="23" spans="1:3">
      <c r="A23" s="9" t="s">
        <v>55</v>
      </c>
      <c r="B23" s="9" t="s">
        <v>56</v>
      </c>
    </row>
    <row r="24" spans="1:3">
      <c r="A24" s="9" t="s">
        <v>57</v>
      </c>
      <c r="B24" s="9" t="s">
        <v>58</v>
      </c>
    </row>
    <row r="25" spans="1:3">
      <c r="A25" s="9" t="s">
        <v>59</v>
      </c>
      <c r="B25" s="9" t="s">
        <v>60</v>
      </c>
    </row>
    <row r="26" spans="1:3">
      <c r="A26" s="9" t="s">
        <v>61</v>
      </c>
      <c r="B26" s="9" t="s">
        <v>62</v>
      </c>
    </row>
    <row r="27" spans="1:3">
      <c r="A27" s="9" t="s">
        <v>63</v>
      </c>
      <c r="B27" s="9" t="s">
        <v>64</v>
      </c>
    </row>
    <row r="28" spans="1:3">
      <c r="A28" s="9" t="s">
        <v>65</v>
      </c>
      <c r="B28" s="9" t="s">
        <v>66</v>
      </c>
    </row>
    <row r="29" spans="1:3">
      <c r="A29" s="9" t="s">
        <v>67</v>
      </c>
      <c r="B29" s="9" t="s">
        <v>68</v>
      </c>
    </row>
    <row r="30" spans="1:3">
      <c r="A30" s="9" t="s">
        <v>69</v>
      </c>
      <c r="B30" s="9" t="s">
        <v>70</v>
      </c>
    </row>
    <row r="31" spans="1:3">
      <c r="A31" s="9" t="s">
        <v>71</v>
      </c>
      <c r="B31" s="9" t="s">
        <v>72</v>
      </c>
    </row>
    <row r="32" spans="1:3">
      <c r="A32" s="9" t="s">
        <v>73</v>
      </c>
      <c r="B32" s="9" t="s">
        <v>74</v>
      </c>
    </row>
    <row r="33" spans="1:2">
      <c r="A33" s="9" t="s">
        <v>75</v>
      </c>
      <c r="B33" s="9" t="s">
        <v>76</v>
      </c>
    </row>
    <row r="34" spans="1:2">
      <c r="A34" s="9" t="s">
        <v>77</v>
      </c>
      <c r="B34" s="9" t="s">
        <v>78</v>
      </c>
    </row>
    <row r="35" spans="1:2">
      <c r="A35" s="9" t="s">
        <v>79</v>
      </c>
      <c r="B35" s="9" t="s">
        <v>80</v>
      </c>
    </row>
    <row r="36" spans="1:2">
      <c r="A36" s="9" t="s">
        <v>81</v>
      </c>
      <c r="B36" s="9" t="s">
        <v>82</v>
      </c>
    </row>
    <row r="37" spans="1:2">
      <c r="A37" s="9" t="s">
        <v>83</v>
      </c>
      <c r="B37" s="9" t="s">
        <v>84</v>
      </c>
    </row>
    <row r="38" spans="1:2">
      <c r="A38" s="9" t="s">
        <v>85</v>
      </c>
      <c r="B38" s="9">
        <v>136730</v>
      </c>
    </row>
    <row r="39" spans="1:2">
      <c r="A39" s="9" t="s">
        <v>86</v>
      </c>
      <c r="B39" s="9">
        <v>163585</v>
      </c>
    </row>
    <row r="40" spans="1:2">
      <c r="A40" s="9" t="s">
        <v>87</v>
      </c>
      <c r="B40" s="9">
        <v>168278</v>
      </c>
    </row>
    <row r="41" spans="1:2">
      <c r="A41" s="9" t="s">
        <v>88</v>
      </c>
      <c r="B41" s="9">
        <v>422991</v>
      </c>
    </row>
    <row r="42" spans="1:2">
      <c r="A42" s="9" t="s">
        <v>89</v>
      </c>
      <c r="B42" s="9" t="s">
        <v>90</v>
      </c>
    </row>
    <row r="43" spans="1:2">
      <c r="A43" s="9" t="s">
        <v>91</v>
      </c>
      <c r="B43" s="9" t="s">
        <v>92</v>
      </c>
    </row>
    <row r="44" spans="1:2">
      <c r="A44" s="9" t="s">
        <v>93</v>
      </c>
      <c r="B44" s="9" t="s">
        <v>94</v>
      </c>
    </row>
    <row r="45" spans="1:2">
      <c r="A45" s="9" t="s">
        <v>95</v>
      </c>
      <c r="B45" s="9" t="s">
        <v>96</v>
      </c>
    </row>
    <row r="46" spans="1:2">
      <c r="A46" s="9" t="s">
        <v>97</v>
      </c>
      <c r="B46" s="9" t="s">
        <v>98</v>
      </c>
    </row>
    <row r="47" spans="1:2">
      <c r="A47" s="9" t="s">
        <v>99</v>
      </c>
      <c r="B47" s="9" t="s">
        <v>100</v>
      </c>
    </row>
    <row r="48" spans="1:2">
      <c r="A48" s="9" t="s">
        <v>101</v>
      </c>
      <c r="B48" s="9" t="s">
        <v>102</v>
      </c>
    </row>
    <row r="49" spans="1:2">
      <c r="A49" s="9" t="s">
        <v>103</v>
      </c>
      <c r="B49" s="9" t="s">
        <v>533</v>
      </c>
    </row>
    <row r="50" spans="1:2">
      <c r="A50" s="9" t="s">
        <v>104</v>
      </c>
      <c r="B50" s="9" t="s">
        <v>534</v>
      </c>
    </row>
    <row r="51" spans="1:2">
      <c r="A51" s="9" t="s">
        <v>105</v>
      </c>
    </row>
    <row r="52" spans="1:2">
      <c r="A52" s="9" t="s">
        <v>106</v>
      </c>
    </row>
    <row r="53" spans="1:2">
      <c r="A53" s="9" t="s">
        <v>107</v>
      </c>
    </row>
    <row r="54" spans="1:2">
      <c r="A54" s="9" t="s">
        <v>108</v>
      </c>
    </row>
    <row r="55" spans="1:2">
      <c r="A55" s="9" t="s">
        <v>109</v>
      </c>
    </row>
    <row r="56" spans="1:2">
      <c r="A56" s="9" t="s">
        <v>110</v>
      </c>
    </row>
    <row r="57" spans="1:2">
      <c r="A57" s="9" t="s">
        <v>111</v>
      </c>
    </row>
    <row r="58" spans="1:2">
      <c r="A58" s="9" t="s">
        <v>112</v>
      </c>
    </row>
    <row r="59" spans="1:2">
      <c r="A59" s="9" t="s">
        <v>113</v>
      </c>
    </row>
    <row r="60" spans="1:2">
      <c r="A60" s="9" t="s">
        <v>114</v>
      </c>
    </row>
    <row r="61" spans="1:2">
      <c r="A61" s="9" t="s">
        <v>115</v>
      </c>
    </row>
    <row r="62" spans="1:2">
      <c r="A62" s="9" t="s">
        <v>116</v>
      </c>
    </row>
    <row r="63" spans="1:2">
      <c r="A63" s="9" t="s">
        <v>117</v>
      </c>
    </row>
    <row r="64" spans="1:2">
      <c r="A64" s="9" t="s">
        <v>118</v>
      </c>
    </row>
    <row r="65" spans="1:1">
      <c r="A65" s="9" t="s">
        <v>119</v>
      </c>
    </row>
    <row r="66" spans="1:1">
      <c r="A66" s="9" t="s">
        <v>120</v>
      </c>
    </row>
    <row r="67" spans="1:1">
      <c r="A67" s="9" t="s">
        <v>121</v>
      </c>
    </row>
    <row r="68" spans="1:1">
      <c r="A68" s="9" t="s">
        <v>122</v>
      </c>
    </row>
    <row r="69" spans="1:1">
      <c r="A69" s="9" t="s">
        <v>123</v>
      </c>
    </row>
    <row r="70" spans="1:1">
      <c r="A70" s="9" t="s">
        <v>124</v>
      </c>
    </row>
    <row r="71" spans="1:1">
      <c r="A71" s="9" t="s">
        <v>125</v>
      </c>
    </row>
    <row r="72" spans="1:1">
      <c r="A72" s="9" t="s">
        <v>126</v>
      </c>
    </row>
    <row r="73" spans="1:1">
      <c r="A73" s="9" t="s">
        <v>127</v>
      </c>
    </row>
    <row r="74" spans="1:1">
      <c r="A74" s="9" t="s">
        <v>128</v>
      </c>
    </row>
    <row r="75" spans="1:1">
      <c r="A75" s="9" t="s">
        <v>129</v>
      </c>
    </row>
    <row r="76" spans="1:1">
      <c r="A76" s="9" t="s">
        <v>130</v>
      </c>
    </row>
    <row r="77" spans="1:1">
      <c r="A77" s="9" t="s">
        <v>131</v>
      </c>
    </row>
    <row r="78" spans="1:1">
      <c r="A78" s="9" t="s">
        <v>132</v>
      </c>
    </row>
    <row r="79" spans="1:1">
      <c r="A79" s="9" t="s">
        <v>133</v>
      </c>
    </row>
    <row r="80" spans="1:1">
      <c r="A80" s="9" t="s">
        <v>134</v>
      </c>
    </row>
    <row r="81" spans="1:1">
      <c r="A81" s="9" t="s">
        <v>135</v>
      </c>
    </row>
    <row r="82" spans="1:1">
      <c r="A82" s="9" t="s">
        <v>136</v>
      </c>
    </row>
    <row r="83" spans="1:1">
      <c r="A83" s="9" t="s">
        <v>137</v>
      </c>
    </row>
    <row r="84" spans="1:1">
      <c r="A84" s="9" t="s">
        <v>138</v>
      </c>
    </row>
    <row r="85" spans="1:1">
      <c r="A85" s="9" t="s">
        <v>139</v>
      </c>
    </row>
    <row r="86" spans="1:1">
      <c r="A86" s="9" t="s">
        <v>140</v>
      </c>
    </row>
    <row r="87" spans="1:1">
      <c r="A87" s="9" t="s">
        <v>141</v>
      </c>
    </row>
    <row r="88" spans="1:1">
      <c r="A88" s="9" t="s">
        <v>142</v>
      </c>
    </row>
    <row r="89" spans="1:1">
      <c r="A89" s="9" t="s">
        <v>143</v>
      </c>
    </row>
    <row r="90" spans="1:1">
      <c r="A90" s="9" t="s">
        <v>144</v>
      </c>
    </row>
    <row r="91" spans="1:1">
      <c r="A91" s="9" t="s">
        <v>145</v>
      </c>
    </row>
    <row r="92" spans="1:1">
      <c r="A92" s="9" t="s">
        <v>146</v>
      </c>
    </row>
    <row r="93" spans="1:1">
      <c r="A93" s="9" t="s">
        <v>147</v>
      </c>
    </row>
    <row r="94" spans="1:1">
      <c r="A94" s="9" t="s">
        <v>148</v>
      </c>
    </row>
    <row r="95" spans="1:1">
      <c r="A95" s="9" t="s">
        <v>149</v>
      </c>
    </row>
    <row r="96" spans="1:1">
      <c r="A96" s="9" t="s">
        <v>150</v>
      </c>
    </row>
    <row r="97" spans="1:1">
      <c r="A97" s="9" t="s">
        <v>151</v>
      </c>
    </row>
    <row r="98" spans="1:1">
      <c r="A98" s="9" t="s">
        <v>152</v>
      </c>
    </row>
    <row r="99" spans="1:1">
      <c r="A99" s="9" t="s">
        <v>153</v>
      </c>
    </row>
    <row r="100" spans="1:1">
      <c r="A100" s="9" t="s">
        <v>154</v>
      </c>
    </row>
    <row r="101" spans="1:1">
      <c r="A101" s="9" t="s">
        <v>155</v>
      </c>
    </row>
    <row r="102" spans="1:1">
      <c r="A102" s="9" t="s">
        <v>156</v>
      </c>
    </row>
    <row r="103" spans="1:1">
      <c r="A103" s="9" t="s">
        <v>157</v>
      </c>
    </row>
    <row r="104" spans="1:1">
      <c r="A104" s="9" t="s">
        <v>158</v>
      </c>
    </row>
    <row r="105" spans="1:1">
      <c r="A105" s="9" t="s">
        <v>159</v>
      </c>
    </row>
    <row r="106" spans="1:1">
      <c r="A106" s="9" t="s">
        <v>160</v>
      </c>
    </row>
    <row r="107" spans="1:1">
      <c r="A107" s="9" t="s">
        <v>161</v>
      </c>
    </row>
    <row r="108" spans="1:1">
      <c r="A108" s="9" t="s">
        <v>162</v>
      </c>
    </row>
    <row r="109" spans="1:1">
      <c r="A109" s="9" t="s">
        <v>163</v>
      </c>
    </row>
    <row r="110" spans="1:1">
      <c r="A110" s="9" t="s">
        <v>164</v>
      </c>
    </row>
    <row r="111" spans="1:1">
      <c r="A111" s="9" t="s">
        <v>165</v>
      </c>
    </row>
    <row r="112" spans="1:1">
      <c r="A112" s="9" t="s">
        <v>166</v>
      </c>
    </row>
    <row r="113" spans="1:1">
      <c r="A113" s="9" t="s">
        <v>167</v>
      </c>
    </row>
    <row r="114" spans="1:1">
      <c r="A114" s="9" t="s">
        <v>168</v>
      </c>
    </row>
    <row r="115" spans="1:1">
      <c r="A115" s="9" t="s">
        <v>169</v>
      </c>
    </row>
    <row r="116" spans="1:1">
      <c r="A116" s="9" t="s">
        <v>170</v>
      </c>
    </row>
    <row r="117" spans="1:1">
      <c r="A117" s="9" t="s">
        <v>171</v>
      </c>
    </row>
    <row r="118" spans="1:1">
      <c r="A118" s="9" t="s">
        <v>172</v>
      </c>
    </row>
    <row r="119" spans="1:1">
      <c r="A119" s="9" t="s">
        <v>173</v>
      </c>
    </row>
    <row r="120" spans="1:1">
      <c r="A120" s="9" t="s">
        <v>174</v>
      </c>
    </row>
    <row r="121" spans="1:1">
      <c r="A121" s="9" t="s">
        <v>175</v>
      </c>
    </row>
    <row r="122" spans="1:1">
      <c r="A122" s="9" t="s">
        <v>176</v>
      </c>
    </row>
    <row r="123" spans="1:1">
      <c r="A123" s="9" t="s">
        <v>177</v>
      </c>
    </row>
    <row r="124" spans="1:1">
      <c r="A124" s="9" t="s">
        <v>178</v>
      </c>
    </row>
    <row r="125" spans="1:1">
      <c r="A125" s="9" t="s">
        <v>179</v>
      </c>
    </row>
    <row r="126" spans="1:1">
      <c r="A126" s="9" t="s">
        <v>180</v>
      </c>
    </row>
    <row r="127" spans="1:1">
      <c r="A127" s="9" t="s">
        <v>181</v>
      </c>
    </row>
    <row r="128" spans="1:1">
      <c r="A128" s="9" t="s">
        <v>182</v>
      </c>
    </row>
    <row r="129" spans="1:1">
      <c r="A129" s="9" t="s">
        <v>183</v>
      </c>
    </row>
    <row r="130" spans="1:1">
      <c r="A130" s="9" t="s">
        <v>184</v>
      </c>
    </row>
    <row r="131" spans="1:1">
      <c r="A131" s="9" t="s">
        <v>185</v>
      </c>
    </row>
    <row r="132" spans="1:1">
      <c r="A132" s="9" t="s">
        <v>186</v>
      </c>
    </row>
    <row r="133" spans="1:1">
      <c r="A133" s="9" t="s">
        <v>187</v>
      </c>
    </row>
    <row r="134" spans="1:1">
      <c r="A134" s="9" t="s">
        <v>188</v>
      </c>
    </row>
    <row r="135" spans="1:1">
      <c r="A135" s="9" t="s">
        <v>189</v>
      </c>
    </row>
    <row r="136" spans="1:1">
      <c r="A136" s="9" t="s">
        <v>190</v>
      </c>
    </row>
    <row r="137" spans="1:1">
      <c r="A137" s="9" t="s">
        <v>191</v>
      </c>
    </row>
    <row r="138" spans="1:1">
      <c r="A138" s="9" t="s">
        <v>192</v>
      </c>
    </row>
    <row r="139" spans="1:1">
      <c r="A139" s="9" t="s">
        <v>193</v>
      </c>
    </row>
    <row r="140" spans="1:1">
      <c r="A140" s="9" t="s">
        <v>194</v>
      </c>
    </row>
    <row r="141" spans="1:1">
      <c r="A141" s="9" t="s">
        <v>195</v>
      </c>
    </row>
    <row r="142" spans="1:1">
      <c r="A142" s="9" t="s">
        <v>196</v>
      </c>
    </row>
    <row r="143" spans="1:1">
      <c r="A143" s="9" t="s">
        <v>197</v>
      </c>
    </row>
    <row r="144" spans="1:1">
      <c r="A144" s="9" t="s">
        <v>198</v>
      </c>
    </row>
    <row r="145" spans="1:1">
      <c r="A145" s="9" t="s">
        <v>199</v>
      </c>
    </row>
    <row r="146" spans="1:1">
      <c r="A146" s="9" t="s">
        <v>200</v>
      </c>
    </row>
    <row r="147" spans="1:1">
      <c r="A147" s="9" t="s">
        <v>201</v>
      </c>
    </row>
    <row r="148" spans="1:1">
      <c r="A148" s="9" t="s">
        <v>202</v>
      </c>
    </row>
    <row r="149" spans="1:1">
      <c r="A149" s="9" t="s">
        <v>203</v>
      </c>
    </row>
    <row r="150" spans="1:1">
      <c r="A150" s="9" t="s">
        <v>204</v>
      </c>
    </row>
    <row r="151" spans="1:1">
      <c r="A151" s="9" t="s">
        <v>205</v>
      </c>
    </row>
    <row r="152" spans="1:1">
      <c r="A152" s="9" t="s">
        <v>206</v>
      </c>
    </row>
    <row r="153" spans="1:1">
      <c r="A153" s="9" t="s">
        <v>207</v>
      </c>
    </row>
    <row r="154" spans="1:1">
      <c r="A154" s="9" t="s">
        <v>208</v>
      </c>
    </row>
    <row r="155" spans="1:1">
      <c r="A155" s="9" t="s">
        <v>209</v>
      </c>
    </row>
    <row r="156" spans="1:1">
      <c r="A156" s="9" t="s">
        <v>210</v>
      </c>
    </row>
    <row r="157" spans="1:1">
      <c r="A157" s="9" t="s">
        <v>211</v>
      </c>
    </row>
    <row r="158" spans="1:1">
      <c r="A158" s="9" t="s">
        <v>212</v>
      </c>
    </row>
    <row r="159" spans="1:1">
      <c r="A159" s="9" t="s">
        <v>213</v>
      </c>
    </row>
    <row r="160" spans="1:1">
      <c r="A160" s="9" t="s">
        <v>214</v>
      </c>
    </row>
    <row r="161" spans="1:1">
      <c r="A161" s="9" t="s">
        <v>215</v>
      </c>
    </row>
    <row r="162" spans="1:1">
      <c r="A162" s="9" t="s">
        <v>216</v>
      </c>
    </row>
    <row r="163" spans="1:1">
      <c r="A163" s="9" t="s">
        <v>217</v>
      </c>
    </row>
    <row r="164" spans="1:1">
      <c r="A164" s="9" t="s">
        <v>218</v>
      </c>
    </row>
    <row r="165" spans="1:1">
      <c r="A165" s="9" t="s">
        <v>219</v>
      </c>
    </row>
    <row r="166" spans="1:1">
      <c r="A166" s="9" t="s">
        <v>220</v>
      </c>
    </row>
    <row r="167" spans="1:1">
      <c r="A167" s="9" t="s">
        <v>221</v>
      </c>
    </row>
    <row r="168" spans="1:1">
      <c r="A168" s="9" t="s">
        <v>222</v>
      </c>
    </row>
    <row r="169" spans="1:1">
      <c r="A169" s="9" t="s">
        <v>223</v>
      </c>
    </row>
    <row r="170" spans="1:1">
      <c r="A170" s="9" t="s">
        <v>224</v>
      </c>
    </row>
    <row r="171" spans="1:1">
      <c r="A171" s="9" t="s">
        <v>225</v>
      </c>
    </row>
    <row r="172" spans="1:1">
      <c r="A172" s="9" t="s">
        <v>226</v>
      </c>
    </row>
    <row r="173" spans="1:1">
      <c r="A173" s="9" t="s">
        <v>227</v>
      </c>
    </row>
    <row r="174" spans="1:1">
      <c r="A174" s="9" t="s">
        <v>228</v>
      </c>
    </row>
    <row r="175" spans="1:1">
      <c r="A175" s="9" t="s">
        <v>229</v>
      </c>
    </row>
    <row r="176" spans="1:1">
      <c r="A176" s="9" t="s">
        <v>230</v>
      </c>
    </row>
    <row r="177" spans="1:1">
      <c r="A177" s="9" t="s">
        <v>231</v>
      </c>
    </row>
    <row r="178" spans="1:1">
      <c r="A178" s="9" t="s">
        <v>232</v>
      </c>
    </row>
    <row r="179" spans="1:1">
      <c r="A179" s="9" t="s">
        <v>233</v>
      </c>
    </row>
    <row r="180" spans="1:1">
      <c r="A180" s="9" t="s">
        <v>234</v>
      </c>
    </row>
    <row r="181" spans="1:1">
      <c r="A181" s="9" t="s">
        <v>235</v>
      </c>
    </row>
    <row r="182" spans="1:1">
      <c r="A182" s="9" t="s">
        <v>236</v>
      </c>
    </row>
    <row r="183" spans="1:1">
      <c r="A183" s="9" t="s">
        <v>237</v>
      </c>
    </row>
    <row r="184" spans="1:1">
      <c r="A184" s="9" t="s">
        <v>238</v>
      </c>
    </row>
    <row r="185" spans="1:1">
      <c r="A185" s="9" t="s">
        <v>239</v>
      </c>
    </row>
    <row r="186" spans="1:1">
      <c r="A186" s="9" t="s">
        <v>240</v>
      </c>
    </row>
    <row r="187" spans="1:1">
      <c r="A187" s="9" t="s">
        <v>241</v>
      </c>
    </row>
    <row r="188" spans="1:1">
      <c r="A188" s="9" t="s">
        <v>242</v>
      </c>
    </row>
    <row r="189" spans="1:1">
      <c r="A189" s="9" t="s">
        <v>243</v>
      </c>
    </row>
    <row r="190" spans="1:1">
      <c r="A190" s="9" t="s">
        <v>244</v>
      </c>
    </row>
    <row r="191" spans="1:1">
      <c r="A191" s="9" t="s">
        <v>245</v>
      </c>
    </row>
    <row r="192" spans="1:1">
      <c r="A192" s="9" t="s">
        <v>246</v>
      </c>
    </row>
    <row r="193" spans="1:1">
      <c r="A193" s="9" t="s">
        <v>247</v>
      </c>
    </row>
    <row r="194" spans="1:1">
      <c r="A194" s="9" t="s">
        <v>248</v>
      </c>
    </row>
    <row r="195" spans="1:1">
      <c r="A195" s="9" t="s">
        <v>249</v>
      </c>
    </row>
    <row r="196" spans="1:1">
      <c r="A196" s="9" t="s">
        <v>250</v>
      </c>
    </row>
    <row r="197" spans="1:1">
      <c r="A197" s="9" t="s">
        <v>251</v>
      </c>
    </row>
    <row r="198" spans="1:1">
      <c r="A198" s="9" t="s">
        <v>252</v>
      </c>
    </row>
    <row r="199" spans="1:1">
      <c r="A199" s="9" t="s">
        <v>253</v>
      </c>
    </row>
    <row r="200" spans="1:1">
      <c r="A200" s="9" t="s">
        <v>254</v>
      </c>
    </row>
    <row r="201" spans="1:1">
      <c r="A201" s="9" t="s">
        <v>255</v>
      </c>
    </row>
    <row r="202" spans="1:1">
      <c r="A202" s="9" t="s">
        <v>256</v>
      </c>
    </row>
    <row r="203" spans="1:1">
      <c r="A203" s="9" t="s">
        <v>257</v>
      </c>
    </row>
    <row r="204" spans="1:1">
      <c r="A204" s="9" t="s">
        <v>258</v>
      </c>
    </row>
    <row r="205" spans="1:1">
      <c r="A205" s="9" t="s">
        <v>259</v>
      </c>
    </row>
    <row r="206" spans="1:1">
      <c r="A206" s="9" t="s">
        <v>260</v>
      </c>
    </row>
    <row r="207" spans="1:1">
      <c r="A207" s="9" t="s">
        <v>261</v>
      </c>
    </row>
    <row r="208" spans="1:1">
      <c r="A208" s="9" t="s">
        <v>262</v>
      </c>
    </row>
    <row r="209" spans="1:1">
      <c r="A209" s="9" t="s">
        <v>263</v>
      </c>
    </row>
    <row r="210" spans="1:1">
      <c r="A210" s="9" t="s">
        <v>264</v>
      </c>
    </row>
    <row r="211" spans="1:1">
      <c r="A211" s="9" t="s">
        <v>265</v>
      </c>
    </row>
    <row r="212" spans="1:1">
      <c r="A212" s="9" t="s">
        <v>266</v>
      </c>
    </row>
    <row r="213" spans="1:1">
      <c r="A213" s="9" t="s">
        <v>267</v>
      </c>
    </row>
    <row r="214" spans="1:1">
      <c r="A214" s="9" t="s">
        <v>268</v>
      </c>
    </row>
    <row r="215" spans="1:1">
      <c r="A215" s="9" t="s">
        <v>269</v>
      </c>
    </row>
    <row r="216" spans="1:1">
      <c r="A216" s="9" t="s">
        <v>270</v>
      </c>
    </row>
    <row r="217" spans="1:1">
      <c r="A217" s="9" t="s">
        <v>271</v>
      </c>
    </row>
    <row r="218" spans="1:1">
      <c r="A218" s="9" t="s">
        <v>272</v>
      </c>
    </row>
    <row r="219" spans="1:1">
      <c r="A219" s="9" t="s">
        <v>273</v>
      </c>
    </row>
    <row r="220" spans="1:1">
      <c r="A220" s="9" t="s">
        <v>274</v>
      </c>
    </row>
    <row r="221" spans="1:1">
      <c r="A221" s="9" t="s">
        <v>275</v>
      </c>
    </row>
    <row r="222" spans="1:1">
      <c r="A222" s="9" t="s">
        <v>276</v>
      </c>
    </row>
    <row r="223" spans="1:1">
      <c r="A223" s="9" t="s">
        <v>277</v>
      </c>
    </row>
    <row r="224" spans="1:1">
      <c r="A224" s="9" t="s">
        <v>278</v>
      </c>
    </row>
    <row r="225" spans="1:1">
      <c r="A225" s="9" t="s">
        <v>279</v>
      </c>
    </row>
    <row r="226" spans="1:1">
      <c r="A226" s="9" t="s">
        <v>280</v>
      </c>
    </row>
    <row r="227" spans="1:1">
      <c r="A227" s="9" t="s">
        <v>281</v>
      </c>
    </row>
    <row r="228" spans="1:1">
      <c r="A228" s="9" t="s">
        <v>282</v>
      </c>
    </row>
    <row r="229" spans="1:1">
      <c r="A229" s="9" t="s">
        <v>283</v>
      </c>
    </row>
    <row r="230" spans="1:1">
      <c r="A230" s="9" t="s">
        <v>284</v>
      </c>
    </row>
    <row r="231" spans="1:1">
      <c r="A231" s="9" t="s">
        <v>285</v>
      </c>
    </row>
    <row r="232" spans="1:1">
      <c r="A232" s="9" t="s">
        <v>286</v>
      </c>
    </row>
    <row r="233" spans="1:1">
      <c r="A233" s="9" t="s">
        <v>287</v>
      </c>
    </row>
    <row r="234" spans="1:1">
      <c r="A234" s="9" t="s">
        <v>288</v>
      </c>
    </row>
    <row r="235" spans="1:1">
      <c r="A235" s="9" t="s">
        <v>289</v>
      </c>
    </row>
    <row r="236" spans="1:1">
      <c r="A236" s="9" t="s">
        <v>290</v>
      </c>
    </row>
    <row r="237" spans="1:1">
      <c r="A237" s="9" t="s">
        <v>291</v>
      </c>
    </row>
    <row r="238" spans="1:1">
      <c r="A238" s="9" t="s">
        <v>292</v>
      </c>
    </row>
    <row r="239" spans="1:1">
      <c r="A239" s="9" t="s">
        <v>293</v>
      </c>
    </row>
    <row r="240" spans="1:1">
      <c r="A240" s="9" t="s">
        <v>294</v>
      </c>
    </row>
    <row r="241" spans="1:1">
      <c r="A241" s="9" t="s">
        <v>295</v>
      </c>
    </row>
    <row r="242" spans="1:1">
      <c r="A242" s="9" t="s">
        <v>296</v>
      </c>
    </row>
    <row r="243" spans="1:1">
      <c r="A243" s="9" t="s">
        <v>297</v>
      </c>
    </row>
    <row r="244" spans="1:1">
      <c r="A244" s="9" t="s">
        <v>298</v>
      </c>
    </row>
    <row r="245" spans="1:1">
      <c r="A245" s="9" t="s">
        <v>299</v>
      </c>
    </row>
    <row r="246" spans="1:1">
      <c r="A246" s="9" t="s">
        <v>300</v>
      </c>
    </row>
    <row r="247" spans="1:1">
      <c r="A247" s="9" t="s">
        <v>301</v>
      </c>
    </row>
    <row r="248" spans="1:1">
      <c r="A248" s="9" t="s">
        <v>302</v>
      </c>
    </row>
    <row r="249" spans="1:1">
      <c r="A249" s="9" t="s">
        <v>303</v>
      </c>
    </row>
    <row r="250" spans="1:1">
      <c r="A250" s="9" t="s">
        <v>304</v>
      </c>
    </row>
    <row r="251" spans="1:1">
      <c r="A251" s="9" t="s">
        <v>305</v>
      </c>
    </row>
    <row r="252" spans="1:1">
      <c r="A252" s="9" t="s">
        <v>306</v>
      </c>
    </row>
    <row r="253" spans="1:1">
      <c r="A253" s="9" t="s">
        <v>307</v>
      </c>
    </row>
    <row r="254" spans="1:1">
      <c r="A254" s="9" t="s">
        <v>308</v>
      </c>
    </row>
    <row r="255" spans="1:1">
      <c r="A255" s="9" t="s">
        <v>309</v>
      </c>
    </row>
    <row r="256" spans="1:1">
      <c r="A256" s="9" t="s">
        <v>310</v>
      </c>
    </row>
    <row r="257" spans="1:1">
      <c r="A257" s="9" t="s">
        <v>311</v>
      </c>
    </row>
    <row r="258" spans="1:1">
      <c r="A258" s="9" t="s">
        <v>312</v>
      </c>
    </row>
    <row r="259" spans="1:1">
      <c r="A259" s="9" t="s">
        <v>313</v>
      </c>
    </row>
    <row r="260" spans="1:1">
      <c r="A260" s="9" t="s">
        <v>314</v>
      </c>
    </row>
    <row r="261" spans="1:1">
      <c r="A261" s="9" t="s">
        <v>315</v>
      </c>
    </row>
    <row r="262" spans="1:1">
      <c r="A262" s="9" t="s">
        <v>316</v>
      </c>
    </row>
    <row r="263" spans="1:1">
      <c r="A263" s="9" t="s">
        <v>317</v>
      </c>
    </row>
    <row r="264" spans="1:1">
      <c r="A264" s="9" t="s">
        <v>318</v>
      </c>
    </row>
    <row r="265" spans="1:1">
      <c r="A265" s="9" t="s">
        <v>319</v>
      </c>
    </row>
    <row r="266" spans="1:1">
      <c r="A266" s="9" t="s">
        <v>320</v>
      </c>
    </row>
    <row r="267" spans="1:1">
      <c r="A267" s="9" t="s">
        <v>321</v>
      </c>
    </row>
    <row r="268" spans="1:1">
      <c r="A268" s="9" t="s">
        <v>322</v>
      </c>
    </row>
    <row r="269" spans="1:1">
      <c r="A269" s="9" t="s">
        <v>323</v>
      </c>
    </row>
    <row r="270" spans="1:1">
      <c r="A270" s="9" t="s">
        <v>324</v>
      </c>
    </row>
    <row r="271" spans="1:1">
      <c r="A271" s="9" t="s">
        <v>325</v>
      </c>
    </row>
    <row r="272" spans="1:1">
      <c r="A272" s="9" t="s">
        <v>326</v>
      </c>
    </row>
    <row r="273" spans="1:1">
      <c r="A273" s="9" t="s">
        <v>327</v>
      </c>
    </row>
    <row r="274" spans="1:1">
      <c r="A274" s="9" t="s">
        <v>328</v>
      </c>
    </row>
    <row r="275" spans="1:1">
      <c r="A275" s="9" t="s">
        <v>329</v>
      </c>
    </row>
    <row r="276" spans="1:1">
      <c r="A276" s="9" t="s">
        <v>330</v>
      </c>
    </row>
    <row r="277" spans="1:1">
      <c r="A277" s="9" t="s">
        <v>331</v>
      </c>
    </row>
    <row r="278" spans="1:1">
      <c r="A278" s="9" t="s">
        <v>332</v>
      </c>
    </row>
    <row r="279" spans="1:1">
      <c r="A279" s="9" t="s">
        <v>333</v>
      </c>
    </row>
    <row r="280" spans="1:1">
      <c r="A280" s="9" t="s">
        <v>334</v>
      </c>
    </row>
    <row r="281" spans="1:1">
      <c r="A281" s="9" t="s">
        <v>335</v>
      </c>
    </row>
    <row r="282" spans="1:1">
      <c r="A282" s="9" t="s">
        <v>336</v>
      </c>
    </row>
    <row r="283" spans="1:1">
      <c r="A283" s="9" t="s">
        <v>337</v>
      </c>
    </row>
    <row r="284" spans="1:1">
      <c r="A284" s="9" t="s">
        <v>338</v>
      </c>
    </row>
    <row r="285" spans="1:1">
      <c r="A285" s="9" t="s">
        <v>339</v>
      </c>
    </row>
    <row r="286" spans="1:1">
      <c r="A286" s="9" t="s">
        <v>340</v>
      </c>
    </row>
    <row r="287" spans="1:1">
      <c r="A287" s="9" t="s">
        <v>341</v>
      </c>
    </row>
    <row r="288" spans="1:1">
      <c r="A288" s="9" t="s">
        <v>342</v>
      </c>
    </row>
    <row r="289" spans="1:1">
      <c r="A289" s="9" t="s">
        <v>343</v>
      </c>
    </row>
    <row r="290" spans="1:1">
      <c r="A290" s="9" t="s">
        <v>344</v>
      </c>
    </row>
    <row r="291" spans="1:1">
      <c r="A291" s="9" t="s">
        <v>345</v>
      </c>
    </row>
    <row r="292" spans="1:1">
      <c r="A292" s="9" t="s">
        <v>346</v>
      </c>
    </row>
    <row r="293" spans="1:1">
      <c r="A293" s="9" t="s">
        <v>347</v>
      </c>
    </row>
    <row r="294" spans="1:1">
      <c r="A294" s="9" t="s">
        <v>348</v>
      </c>
    </row>
    <row r="295" spans="1:1">
      <c r="A295" s="9" t="s">
        <v>349</v>
      </c>
    </row>
    <row r="296" spans="1:1">
      <c r="A296" s="9" t="s">
        <v>350</v>
      </c>
    </row>
    <row r="297" spans="1:1">
      <c r="A297" s="9" t="s">
        <v>351</v>
      </c>
    </row>
    <row r="298" spans="1:1">
      <c r="A298" s="9" t="s">
        <v>352</v>
      </c>
    </row>
    <row r="299" spans="1:1">
      <c r="A299" s="9" t="s">
        <v>353</v>
      </c>
    </row>
    <row r="300" spans="1:1">
      <c r="A300" s="9" t="s">
        <v>354</v>
      </c>
    </row>
    <row r="301" spans="1:1">
      <c r="A301" s="9" t="s">
        <v>355</v>
      </c>
    </row>
    <row r="302" spans="1:1">
      <c r="A302" s="9" t="s">
        <v>356</v>
      </c>
    </row>
    <row r="303" spans="1:1">
      <c r="A303" s="9" t="s">
        <v>357</v>
      </c>
    </row>
    <row r="304" spans="1:1">
      <c r="A304" s="9" t="s">
        <v>358</v>
      </c>
    </row>
    <row r="305" spans="1:1">
      <c r="A305" s="9" t="s">
        <v>359</v>
      </c>
    </row>
    <row r="306" spans="1:1">
      <c r="A306" s="9" t="s">
        <v>360</v>
      </c>
    </row>
    <row r="307" spans="1:1">
      <c r="A307" s="9" t="s">
        <v>361</v>
      </c>
    </row>
    <row r="308" spans="1:1">
      <c r="A308" s="9" t="s">
        <v>362</v>
      </c>
    </row>
    <row r="309" spans="1:1">
      <c r="A309" s="9" t="s">
        <v>363</v>
      </c>
    </row>
    <row r="310" spans="1:1">
      <c r="A310" s="9" t="s">
        <v>364</v>
      </c>
    </row>
    <row r="311" spans="1:1">
      <c r="A311" s="9" t="s">
        <v>365</v>
      </c>
    </row>
    <row r="312" spans="1:1">
      <c r="A312" s="9" t="s">
        <v>366</v>
      </c>
    </row>
    <row r="313" spans="1:1">
      <c r="A313" s="9" t="s">
        <v>367</v>
      </c>
    </row>
    <row r="314" spans="1:1">
      <c r="A314" s="9" t="s">
        <v>368</v>
      </c>
    </row>
    <row r="315" spans="1:1">
      <c r="A315" s="9" t="s">
        <v>369</v>
      </c>
    </row>
    <row r="316" spans="1:1">
      <c r="A316" s="9" t="s">
        <v>370</v>
      </c>
    </row>
    <row r="317" spans="1:1">
      <c r="A317" s="9" t="s">
        <v>371</v>
      </c>
    </row>
    <row r="318" spans="1:1">
      <c r="A318" s="9" t="s">
        <v>372</v>
      </c>
    </row>
    <row r="319" spans="1:1">
      <c r="A319" s="9" t="s">
        <v>373</v>
      </c>
    </row>
    <row r="320" spans="1:1">
      <c r="A320" s="9" t="s">
        <v>374</v>
      </c>
    </row>
    <row r="321" spans="1:1">
      <c r="A321" s="9" t="s">
        <v>375</v>
      </c>
    </row>
    <row r="322" spans="1:1">
      <c r="A322" s="9" t="s">
        <v>376</v>
      </c>
    </row>
    <row r="323" spans="1:1">
      <c r="A323" s="9" t="s">
        <v>377</v>
      </c>
    </row>
    <row r="324" spans="1:1">
      <c r="A324" s="9" t="s">
        <v>378</v>
      </c>
    </row>
    <row r="325" spans="1:1">
      <c r="A325" s="9" t="s">
        <v>379</v>
      </c>
    </row>
    <row r="326" spans="1:1">
      <c r="A326" s="9" t="s">
        <v>380</v>
      </c>
    </row>
    <row r="327" spans="1:1">
      <c r="A327" s="9" t="s">
        <v>381</v>
      </c>
    </row>
    <row r="328" spans="1:1">
      <c r="A328" s="9" t="s">
        <v>382</v>
      </c>
    </row>
    <row r="329" spans="1:1">
      <c r="A329" s="9" t="s">
        <v>383</v>
      </c>
    </row>
    <row r="330" spans="1:1">
      <c r="A330" s="9" t="s">
        <v>384</v>
      </c>
    </row>
    <row r="331" spans="1:1">
      <c r="A331" s="9" t="s">
        <v>385</v>
      </c>
    </row>
    <row r="332" spans="1:1">
      <c r="A332" s="9" t="s">
        <v>386</v>
      </c>
    </row>
    <row r="333" spans="1:1">
      <c r="A333" s="9" t="s">
        <v>387</v>
      </c>
    </row>
    <row r="334" spans="1:1">
      <c r="A334" s="9" t="s">
        <v>388</v>
      </c>
    </row>
    <row r="335" spans="1:1">
      <c r="A335" s="9" t="s">
        <v>389</v>
      </c>
    </row>
    <row r="336" spans="1:1">
      <c r="A336" s="9" t="s">
        <v>390</v>
      </c>
    </row>
    <row r="337" spans="1:1">
      <c r="A337" s="9" t="s">
        <v>391</v>
      </c>
    </row>
    <row r="338" spans="1:1">
      <c r="A338" s="9" t="s">
        <v>392</v>
      </c>
    </row>
    <row r="339" spans="1:1">
      <c r="A339" s="9" t="s">
        <v>393</v>
      </c>
    </row>
    <row r="340" spans="1:1">
      <c r="A340" s="9" t="s">
        <v>394</v>
      </c>
    </row>
    <row r="341" spans="1:1">
      <c r="A341" s="9" t="s">
        <v>395</v>
      </c>
    </row>
    <row r="342" spans="1:1">
      <c r="A342" s="9" t="s">
        <v>396</v>
      </c>
    </row>
    <row r="343" spans="1:1">
      <c r="A343" s="9" t="s">
        <v>397</v>
      </c>
    </row>
    <row r="344" spans="1:1">
      <c r="A344" s="9" t="s">
        <v>398</v>
      </c>
    </row>
    <row r="345" spans="1:1">
      <c r="A345" s="9" t="s">
        <v>399</v>
      </c>
    </row>
    <row r="346" spans="1:1">
      <c r="A346" s="9" t="s">
        <v>400</v>
      </c>
    </row>
    <row r="347" spans="1:1">
      <c r="A347" s="9" t="s">
        <v>401</v>
      </c>
    </row>
    <row r="348" spans="1:1">
      <c r="A348" s="9" t="s">
        <v>402</v>
      </c>
    </row>
    <row r="349" spans="1:1">
      <c r="A349" s="9" t="s">
        <v>403</v>
      </c>
    </row>
    <row r="350" spans="1:1">
      <c r="A350" s="9" t="s">
        <v>404</v>
      </c>
    </row>
    <row r="351" spans="1:1">
      <c r="A351" s="9" t="s">
        <v>405</v>
      </c>
    </row>
    <row r="352" spans="1:1">
      <c r="A352" s="9" t="s">
        <v>406</v>
      </c>
    </row>
    <row r="353" spans="1:1">
      <c r="A353" s="9" t="s">
        <v>407</v>
      </c>
    </row>
    <row r="354" spans="1:1">
      <c r="A354" s="9" t="s">
        <v>408</v>
      </c>
    </row>
    <row r="355" spans="1:1">
      <c r="A355" s="9" t="s">
        <v>409</v>
      </c>
    </row>
    <row r="356" spans="1:1">
      <c r="A356" s="9" t="s">
        <v>410</v>
      </c>
    </row>
    <row r="357" spans="1:1">
      <c r="A357" s="9" t="s">
        <v>411</v>
      </c>
    </row>
    <row r="358" spans="1:1">
      <c r="A358" s="9" t="s">
        <v>412</v>
      </c>
    </row>
    <row r="359" spans="1:1">
      <c r="A359" s="9" t="s">
        <v>413</v>
      </c>
    </row>
    <row r="360" spans="1:1">
      <c r="A360" s="9" t="s">
        <v>414</v>
      </c>
    </row>
    <row r="361" spans="1:1">
      <c r="A361" s="9" t="s">
        <v>415</v>
      </c>
    </row>
    <row r="362" spans="1:1">
      <c r="A362" s="9" t="s">
        <v>416</v>
      </c>
    </row>
    <row r="363" spans="1:1">
      <c r="A363" s="9" t="s">
        <v>417</v>
      </c>
    </row>
    <row r="364" spans="1:1">
      <c r="A364" s="9" t="s">
        <v>418</v>
      </c>
    </row>
    <row r="365" spans="1:1">
      <c r="A365" s="9" t="s">
        <v>419</v>
      </c>
    </row>
    <row r="366" spans="1:1">
      <c r="A366" s="9" t="s">
        <v>420</v>
      </c>
    </row>
    <row r="367" spans="1:1">
      <c r="A367" s="9" t="s">
        <v>421</v>
      </c>
    </row>
    <row r="368" spans="1:1">
      <c r="A368" s="9" t="s">
        <v>422</v>
      </c>
    </row>
    <row r="369" spans="1:1">
      <c r="A369" s="9" t="s">
        <v>423</v>
      </c>
    </row>
    <row r="370" spans="1:1">
      <c r="A370" s="9" t="s">
        <v>424</v>
      </c>
    </row>
    <row r="371" spans="1:1">
      <c r="A371" s="9" t="s">
        <v>425</v>
      </c>
    </row>
    <row r="372" spans="1:1">
      <c r="A372" s="9" t="s">
        <v>426</v>
      </c>
    </row>
    <row r="373" spans="1:1">
      <c r="A373" s="9" t="s">
        <v>427</v>
      </c>
    </row>
    <row r="374" spans="1:1">
      <c r="A374" s="9" t="s">
        <v>428</v>
      </c>
    </row>
    <row r="375" spans="1:1">
      <c r="A375" s="9" t="s">
        <v>429</v>
      </c>
    </row>
    <row r="376" spans="1:1">
      <c r="A376" s="9" t="s">
        <v>430</v>
      </c>
    </row>
    <row r="377" spans="1:1">
      <c r="A377" s="9" t="s">
        <v>431</v>
      </c>
    </row>
    <row r="378" spans="1:1">
      <c r="A378" s="9" t="s">
        <v>432</v>
      </c>
    </row>
    <row r="379" spans="1:1">
      <c r="A379" s="9" t="s">
        <v>433</v>
      </c>
    </row>
    <row r="380" spans="1:1">
      <c r="A380" s="9" t="s">
        <v>434</v>
      </c>
    </row>
    <row r="381" spans="1:1">
      <c r="A381" s="9" t="s">
        <v>435</v>
      </c>
    </row>
    <row r="382" spans="1:1">
      <c r="A382" s="9" t="s">
        <v>436</v>
      </c>
    </row>
    <row r="383" spans="1:1">
      <c r="A383" s="9" t="s">
        <v>437</v>
      </c>
    </row>
    <row r="384" spans="1:1">
      <c r="A384" s="9" t="s">
        <v>438</v>
      </c>
    </row>
    <row r="385" spans="1:1">
      <c r="A385" s="9" t="s">
        <v>439</v>
      </c>
    </row>
    <row r="386" spans="1:1">
      <c r="A386" s="9" t="s">
        <v>440</v>
      </c>
    </row>
    <row r="387" spans="1:1">
      <c r="A387" s="9" t="s">
        <v>441</v>
      </c>
    </row>
    <row r="388" spans="1:1">
      <c r="A388" s="9" t="s">
        <v>442</v>
      </c>
    </row>
    <row r="389" spans="1:1">
      <c r="A389" s="9" t="s">
        <v>443</v>
      </c>
    </row>
    <row r="390" spans="1:1">
      <c r="A390" s="9" t="s">
        <v>444</v>
      </c>
    </row>
    <row r="391" spans="1:1">
      <c r="A391" s="9" t="s">
        <v>445</v>
      </c>
    </row>
    <row r="392" spans="1:1">
      <c r="A392" s="9" t="s">
        <v>446</v>
      </c>
    </row>
    <row r="393" spans="1:1">
      <c r="A393" s="9" t="s">
        <v>447</v>
      </c>
    </row>
    <row r="394" spans="1:1">
      <c r="A394" s="9" t="s">
        <v>448</v>
      </c>
    </row>
    <row r="395" spans="1:1">
      <c r="A395" s="9" t="s">
        <v>449</v>
      </c>
    </row>
    <row r="396" spans="1:1">
      <c r="A396" s="9" t="s">
        <v>450</v>
      </c>
    </row>
    <row r="397" spans="1:1">
      <c r="A397" s="9" t="s">
        <v>451</v>
      </c>
    </row>
    <row r="398" spans="1:1">
      <c r="A398" s="9" t="s">
        <v>452</v>
      </c>
    </row>
    <row r="399" spans="1:1">
      <c r="A399" s="9" t="s">
        <v>453</v>
      </c>
    </row>
    <row r="400" spans="1:1">
      <c r="A400" s="9">
        <v>97812</v>
      </c>
    </row>
    <row r="401" spans="1:1">
      <c r="A401" s="9">
        <v>135536</v>
      </c>
    </row>
    <row r="402" spans="1:1">
      <c r="A402" s="9">
        <v>441824</v>
      </c>
    </row>
    <row r="403" spans="1:1">
      <c r="A403" s="9">
        <v>97239</v>
      </c>
    </row>
    <row r="404" spans="1:1">
      <c r="A404" s="9">
        <v>439656</v>
      </c>
    </row>
    <row r="405" spans="1:1">
      <c r="A405" s="9">
        <v>231062</v>
      </c>
    </row>
    <row r="406" spans="1:1">
      <c r="A406" s="9">
        <v>103849</v>
      </c>
    </row>
    <row r="407" spans="1:1">
      <c r="A407" s="9">
        <v>444106</v>
      </c>
    </row>
    <row r="408" spans="1:1">
      <c r="A408" s="9">
        <v>232069</v>
      </c>
    </row>
    <row r="409" spans="1:1">
      <c r="A409" s="9">
        <v>84173</v>
      </c>
    </row>
    <row r="410" spans="1:1">
      <c r="A410" s="9">
        <v>97069</v>
      </c>
    </row>
    <row r="411" spans="1:1">
      <c r="A411" s="9">
        <v>78769</v>
      </c>
    </row>
    <row r="412" spans="1:1">
      <c r="A412" s="9">
        <v>165561</v>
      </c>
    </row>
    <row r="413" spans="1:1">
      <c r="A413" s="9">
        <v>21315</v>
      </c>
    </row>
    <row r="414" spans="1:1">
      <c r="A414" s="9">
        <v>97590</v>
      </c>
    </row>
    <row r="415" spans="1:1">
      <c r="A415" s="9">
        <v>126973</v>
      </c>
    </row>
    <row r="416" spans="1:1">
      <c r="A416" s="9">
        <v>97655</v>
      </c>
    </row>
    <row r="417" spans="1:1">
      <c r="A417" s="9">
        <v>88337</v>
      </c>
    </row>
    <row r="418" spans="1:1">
      <c r="A418" s="9">
        <v>234606</v>
      </c>
    </row>
    <row r="419" spans="1:1">
      <c r="A419" s="9">
        <v>21531</v>
      </c>
    </row>
    <row r="420" spans="1:1">
      <c r="A420" s="9">
        <v>91845</v>
      </c>
    </row>
    <row r="421" spans="1:1">
      <c r="A421" s="9">
        <v>109515</v>
      </c>
    </row>
    <row r="422" spans="1:1">
      <c r="A422" s="9">
        <v>91962</v>
      </c>
    </row>
    <row r="423" spans="1:1">
      <c r="A423" s="9">
        <v>94418</v>
      </c>
    </row>
    <row r="424" spans="1:1">
      <c r="A424" s="9">
        <v>443914</v>
      </c>
    </row>
    <row r="425" spans="1:1">
      <c r="A425" s="9">
        <v>411211</v>
      </c>
    </row>
    <row r="426" spans="1:1">
      <c r="A426" s="9">
        <v>231569</v>
      </c>
    </row>
    <row r="427" spans="1:1">
      <c r="A427" s="9">
        <v>231570</v>
      </c>
    </row>
    <row r="428" spans="1:1">
      <c r="A428" s="9">
        <v>97154</v>
      </c>
    </row>
    <row r="429" spans="1:1">
      <c r="A429" s="9">
        <v>415640</v>
      </c>
    </row>
    <row r="430" spans="1:1">
      <c r="A430" s="9">
        <v>135528</v>
      </c>
    </row>
    <row r="431" spans="1:1">
      <c r="A431" s="9">
        <v>438080</v>
      </c>
    </row>
    <row r="432" spans="1:1">
      <c r="A432" s="9">
        <v>404409</v>
      </c>
    </row>
    <row r="433" spans="1:1">
      <c r="A433" s="9">
        <v>411213</v>
      </c>
    </row>
    <row r="434" spans="1:1">
      <c r="A434" s="9">
        <v>78532</v>
      </c>
    </row>
    <row r="435" spans="1:1">
      <c r="A435" s="9">
        <v>102834</v>
      </c>
    </row>
    <row r="436" spans="1:1">
      <c r="A436" s="9">
        <v>92333</v>
      </c>
    </row>
    <row r="437" spans="1:1">
      <c r="A437" s="9">
        <v>170934</v>
      </c>
    </row>
    <row r="438" spans="1:1">
      <c r="A438" s="9">
        <v>114255</v>
      </c>
    </row>
    <row r="439" spans="1:1">
      <c r="A439" s="9">
        <v>92183</v>
      </c>
    </row>
    <row r="440" spans="1:1">
      <c r="A440" s="9">
        <v>119745</v>
      </c>
    </row>
    <row r="441" spans="1:1">
      <c r="A441" s="9">
        <v>24108</v>
      </c>
    </row>
    <row r="442" spans="1:1">
      <c r="A442" s="9">
        <v>404413</v>
      </c>
    </row>
    <row r="443" spans="1:1">
      <c r="A443" s="9">
        <v>410482</v>
      </c>
    </row>
    <row r="444" spans="1:1">
      <c r="A444" s="9" t="s">
        <v>454</v>
      </c>
    </row>
    <row r="445" spans="1:1">
      <c r="A445" s="9" t="s">
        <v>455</v>
      </c>
    </row>
    <row r="446" spans="1:1">
      <c r="A446" s="9" t="s">
        <v>456</v>
      </c>
    </row>
    <row r="447" spans="1:1">
      <c r="A447" s="9" t="s">
        <v>457</v>
      </c>
    </row>
    <row r="448" spans="1:1">
      <c r="A448" s="9" t="s">
        <v>458</v>
      </c>
    </row>
    <row r="449" spans="1:1">
      <c r="A449" s="9" t="s">
        <v>459</v>
      </c>
    </row>
    <row r="450" spans="1:1">
      <c r="A450" s="9" t="s">
        <v>460</v>
      </c>
    </row>
    <row r="451" spans="1:1">
      <c r="A451" s="9" t="s">
        <v>461</v>
      </c>
    </row>
    <row r="452" spans="1:1">
      <c r="A452" s="9" t="s">
        <v>462</v>
      </c>
    </row>
    <row r="453" spans="1:1">
      <c r="A453" s="9" t="s">
        <v>463</v>
      </c>
    </row>
    <row r="454" spans="1:1">
      <c r="A454" s="9" t="s">
        <v>464</v>
      </c>
    </row>
    <row r="455" spans="1:1">
      <c r="A455" s="9" t="s">
        <v>465</v>
      </c>
    </row>
    <row r="456" spans="1:1">
      <c r="A456" s="9" t="s">
        <v>466</v>
      </c>
    </row>
    <row r="457" spans="1:1">
      <c r="A457" s="9" t="s">
        <v>467</v>
      </c>
    </row>
    <row r="458" spans="1:1">
      <c r="A458" s="9" t="s">
        <v>468</v>
      </c>
    </row>
    <row r="459" spans="1:1">
      <c r="A459" s="9" t="s">
        <v>469</v>
      </c>
    </row>
    <row r="460" spans="1:1">
      <c r="A460" s="9" t="s">
        <v>470</v>
      </c>
    </row>
    <row r="461" spans="1:1">
      <c r="A461" s="9" t="s">
        <v>471</v>
      </c>
    </row>
    <row r="462" spans="1:1">
      <c r="A462" s="9" t="s">
        <v>472</v>
      </c>
    </row>
    <row r="463" spans="1:1">
      <c r="A463" s="9" t="s">
        <v>473</v>
      </c>
    </row>
    <row r="464" spans="1:1">
      <c r="A464" s="9" t="s">
        <v>474</v>
      </c>
    </row>
    <row r="465" spans="1:1">
      <c r="A465" s="9" t="s">
        <v>475</v>
      </c>
    </row>
    <row r="466" spans="1:1">
      <c r="A466" s="9" t="s">
        <v>476</v>
      </c>
    </row>
    <row r="467" spans="1:1">
      <c r="A467" s="9" t="s">
        <v>477</v>
      </c>
    </row>
    <row r="468" spans="1:1">
      <c r="A468" s="9" t="s">
        <v>478</v>
      </c>
    </row>
    <row r="469" spans="1:1">
      <c r="A469" s="9" t="s">
        <v>479</v>
      </c>
    </row>
    <row r="470" spans="1:1">
      <c r="A470" s="9" t="s">
        <v>480</v>
      </c>
    </row>
    <row r="471" spans="1:1">
      <c r="A471" s="9" t="s">
        <v>481</v>
      </c>
    </row>
    <row r="472" spans="1:1">
      <c r="A472" s="9" t="s">
        <v>482</v>
      </c>
    </row>
    <row r="473" spans="1:1">
      <c r="A473" s="9" t="s">
        <v>483</v>
      </c>
    </row>
    <row r="474" spans="1:1">
      <c r="A474" s="9" t="s">
        <v>484</v>
      </c>
    </row>
    <row r="475" spans="1:1">
      <c r="A475" s="9" t="s">
        <v>485</v>
      </c>
    </row>
    <row r="476" spans="1:1">
      <c r="A476" s="9" t="s">
        <v>486</v>
      </c>
    </row>
    <row r="477" spans="1:1">
      <c r="A477" s="9" t="s">
        <v>487</v>
      </c>
    </row>
    <row r="478" spans="1:1">
      <c r="A478" s="9" t="s">
        <v>488</v>
      </c>
    </row>
    <row r="479" spans="1:1">
      <c r="A479" s="9" t="s">
        <v>489</v>
      </c>
    </row>
    <row r="480" spans="1:1">
      <c r="A480" s="9" t="s">
        <v>490</v>
      </c>
    </row>
    <row r="481" spans="1:1">
      <c r="A481" s="9" t="s">
        <v>491</v>
      </c>
    </row>
    <row r="482" spans="1:1">
      <c r="A482" s="9" t="s">
        <v>492</v>
      </c>
    </row>
    <row r="483" spans="1:1">
      <c r="A483" s="9" t="s">
        <v>493</v>
      </c>
    </row>
    <row r="484" spans="1:1">
      <c r="A484" s="9" t="s">
        <v>494</v>
      </c>
    </row>
    <row r="485" spans="1:1">
      <c r="A485" s="9" t="s">
        <v>495</v>
      </c>
    </row>
    <row r="486" spans="1:1">
      <c r="A486" s="9" t="s">
        <v>496</v>
      </c>
    </row>
    <row r="487" spans="1:1">
      <c r="A487" s="9" t="s">
        <v>497</v>
      </c>
    </row>
    <row r="488" spans="1:1">
      <c r="A488" s="9" t="s">
        <v>498</v>
      </c>
    </row>
    <row r="489" spans="1:1">
      <c r="A489" s="9" t="s">
        <v>499</v>
      </c>
    </row>
    <row r="490" spans="1:1">
      <c r="A490" s="9" t="s">
        <v>500</v>
      </c>
    </row>
    <row r="491" spans="1:1">
      <c r="A491" s="9" t="s">
        <v>501</v>
      </c>
    </row>
    <row r="492" spans="1:1">
      <c r="A492" s="9" t="s">
        <v>502</v>
      </c>
    </row>
    <row r="493" spans="1:1">
      <c r="A493" s="9" t="s">
        <v>506</v>
      </c>
    </row>
    <row r="494" spans="1:1">
      <c r="A494" s="9" t="s">
        <v>507</v>
      </c>
    </row>
    <row r="495" spans="1:1">
      <c r="A495" s="9" t="s">
        <v>508</v>
      </c>
    </row>
    <row r="496" spans="1:1">
      <c r="A496" s="9" t="s">
        <v>509</v>
      </c>
    </row>
    <row r="497" spans="1:1">
      <c r="A497" s="9" t="s">
        <v>510</v>
      </c>
    </row>
    <row r="498" spans="1:1">
      <c r="A498" s="9" t="s">
        <v>511</v>
      </c>
    </row>
    <row r="499" spans="1:1">
      <c r="A499" s="9" t="s">
        <v>512</v>
      </c>
    </row>
    <row r="500" spans="1:1">
      <c r="A500" s="9" t="s">
        <v>513</v>
      </c>
    </row>
    <row r="501" spans="1:1">
      <c r="A501" s="9" t="s">
        <v>514</v>
      </c>
    </row>
    <row r="502" spans="1:1">
      <c r="A502" s="9" t="s">
        <v>515</v>
      </c>
    </row>
    <row r="503" spans="1:1">
      <c r="A503" s="9" t="s">
        <v>516</v>
      </c>
    </row>
    <row r="504" spans="1:1">
      <c r="A504" s="9" t="s">
        <v>517</v>
      </c>
    </row>
    <row r="505" spans="1:1">
      <c r="A505" s="9" t="s">
        <v>518</v>
      </c>
    </row>
    <row r="506" spans="1:1">
      <c r="A506" s="9" t="s">
        <v>519</v>
      </c>
    </row>
    <row r="507" spans="1:1">
      <c r="A507" s="9" t="s">
        <v>520</v>
      </c>
    </row>
    <row r="508" spans="1:1">
      <c r="A508" s="9" t="s">
        <v>521</v>
      </c>
    </row>
    <row r="509" spans="1:1">
      <c r="A509" s="9" t="s">
        <v>522</v>
      </c>
    </row>
    <row r="510" spans="1:1">
      <c r="A510" s="9" t="s">
        <v>523</v>
      </c>
    </row>
    <row r="511" spans="1:1">
      <c r="A511" s="9" t="s">
        <v>524</v>
      </c>
    </row>
    <row r="512" spans="1:1">
      <c r="A512" s="9" t="s">
        <v>525</v>
      </c>
    </row>
    <row r="513" spans="1:1">
      <c r="A513" s="9" t="s">
        <v>526</v>
      </c>
    </row>
    <row r="514" spans="1:1">
      <c r="A514" s="9" t="s">
        <v>527</v>
      </c>
    </row>
    <row r="515" spans="1:1">
      <c r="A515" s="9" t="s">
        <v>528</v>
      </c>
    </row>
    <row r="516" spans="1:1">
      <c r="A516" s="9" t="s">
        <v>529</v>
      </c>
    </row>
    <row r="517" spans="1:1">
      <c r="A517" s="9" t="s">
        <v>530</v>
      </c>
    </row>
    <row r="518" spans="1:1">
      <c r="A518" s="9" t="s">
        <v>531</v>
      </c>
    </row>
  </sheetData>
  <phoneticPr fontId="1" type="noConversion"/>
  <conditionalFormatting sqref="C3:C11">
    <cfRule type="duplicateValues" dxfId="13" priority="8"/>
  </conditionalFormatting>
  <conditionalFormatting sqref="B3:B6">
    <cfRule type="duplicateValues" dxfId="12" priority="7"/>
  </conditionalFormatting>
  <conditionalFormatting sqref="B7:B9">
    <cfRule type="duplicateValues" dxfId="11" priority="6"/>
  </conditionalFormatting>
  <conditionalFormatting sqref="B10:B15">
    <cfRule type="duplicateValues" dxfId="10" priority="5"/>
  </conditionalFormatting>
  <conditionalFormatting sqref="B16:B20">
    <cfRule type="duplicateValues" dxfId="9" priority="4"/>
  </conditionalFormatting>
  <conditionalFormatting sqref="B38:B41">
    <cfRule type="duplicateValues" dxfId="8" priority="3"/>
  </conditionalFormatting>
  <conditionalFormatting sqref="B45">
    <cfRule type="duplicateValues" dxfId="7" priority="2"/>
  </conditionalFormatting>
  <conditionalFormatting sqref="B46:B48">
    <cfRule type="duplicateValues" dxfId="6" priority="1"/>
  </conditionalFormatting>
  <conditionalFormatting sqref="B21:B22">
    <cfRule type="duplicateValues" dxfId="5" priority="9"/>
  </conditionalFormatting>
  <conditionalFormatting sqref="B23:B31">
    <cfRule type="duplicateValues" dxfId="4" priority="10"/>
  </conditionalFormatting>
  <conditionalFormatting sqref="B32:B37">
    <cfRule type="duplicateValues" dxfId="3" priority="11"/>
  </conditionalFormatting>
  <conditionalFormatting sqref="B42:B44">
    <cfRule type="duplicateValues" dxfId="2" priority="12"/>
  </conditionalFormatting>
  <conditionalFormatting sqref="C12:C14">
    <cfRule type="duplicateValues" dxfId="1" priority="13"/>
  </conditionalFormatting>
  <conditionalFormatting sqref="C15:C19">
    <cfRule type="duplicateValues" dxfId="0" priority="14"/>
  </conditionalFormatting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C4B8-8A3A-DA44-AE2A-5F18C5A30623}">
  <sheetPr codeName="Sheet3"/>
  <dimension ref="A1:A64"/>
  <sheetViews>
    <sheetView workbookViewId="0">
      <selection activeCell="J27" sqref="J27"/>
    </sheetView>
  </sheetViews>
  <sheetFormatPr baseColWidth="10" defaultRowHeight="16"/>
  <cols>
    <col min="1" max="1" width="17.33203125" style="6" customWidth="1"/>
  </cols>
  <sheetData>
    <row r="1" spans="1:1">
      <c r="A1" s="7" t="s">
        <v>761</v>
      </c>
    </row>
    <row r="2" spans="1:1">
      <c r="A2" s="6" t="s">
        <v>611</v>
      </c>
    </row>
    <row r="3" spans="1:1">
      <c r="A3" s="6" t="s">
        <v>549</v>
      </c>
    </row>
    <row r="4" spans="1:1">
      <c r="A4" s="6" t="s">
        <v>550</v>
      </c>
    </row>
    <row r="5" spans="1:1">
      <c r="A5" s="6" t="s">
        <v>551</v>
      </c>
    </row>
    <row r="6" spans="1:1">
      <c r="A6" s="6" t="s">
        <v>552</v>
      </c>
    </row>
    <row r="7" spans="1:1">
      <c r="A7" s="6" t="s">
        <v>553</v>
      </c>
    </row>
    <row r="8" spans="1:1">
      <c r="A8" s="6" t="s">
        <v>554</v>
      </c>
    </row>
    <row r="9" spans="1:1">
      <c r="A9" s="6" t="s">
        <v>555</v>
      </c>
    </row>
    <row r="10" spans="1:1">
      <c r="A10" s="6" t="s">
        <v>556</v>
      </c>
    </row>
    <row r="11" spans="1:1">
      <c r="A11" s="6" t="s">
        <v>557</v>
      </c>
    </row>
    <row r="12" spans="1:1">
      <c r="A12" s="6" t="s">
        <v>558</v>
      </c>
    </row>
    <row r="13" spans="1:1">
      <c r="A13" s="6" t="s">
        <v>559</v>
      </c>
    </row>
    <row r="14" spans="1:1">
      <c r="A14" s="6" t="s">
        <v>560</v>
      </c>
    </row>
    <row r="15" spans="1:1">
      <c r="A15" s="6" t="s">
        <v>561</v>
      </c>
    </row>
    <row r="16" spans="1:1">
      <c r="A16" s="6" t="s">
        <v>562</v>
      </c>
    </row>
    <row r="17" spans="1:1">
      <c r="A17" s="6" t="s">
        <v>563</v>
      </c>
    </row>
    <row r="18" spans="1:1">
      <c r="A18" s="6" t="s">
        <v>564</v>
      </c>
    </row>
    <row r="19" spans="1:1">
      <c r="A19" s="6" t="s">
        <v>565</v>
      </c>
    </row>
    <row r="20" spans="1:1">
      <c r="A20" s="6" t="s">
        <v>566</v>
      </c>
    </row>
    <row r="21" spans="1:1">
      <c r="A21" s="6" t="s">
        <v>567</v>
      </c>
    </row>
    <row r="22" spans="1:1">
      <c r="A22" s="6" t="s">
        <v>568</v>
      </c>
    </row>
    <row r="23" spans="1:1">
      <c r="A23" s="6" t="s">
        <v>569</v>
      </c>
    </row>
    <row r="24" spans="1:1">
      <c r="A24" s="6" t="s">
        <v>570</v>
      </c>
    </row>
    <row r="25" spans="1:1">
      <c r="A25" s="6" t="s">
        <v>571</v>
      </c>
    </row>
    <row r="26" spans="1:1">
      <c r="A26" s="6" t="s">
        <v>572</v>
      </c>
    </row>
    <row r="27" spans="1:1">
      <c r="A27" s="6" t="s">
        <v>573</v>
      </c>
    </row>
    <row r="28" spans="1:1">
      <c r="A28" s="6" t="s">
        <v>574</v>
      </c>
    </row>
    <row r="29" spans="1:1">
      <c r="A29" s="6" t="s">
        <v>575</v>
      </c>
    </row>
    <row r="30" spans="1:1">
      <c r="A30" s="6" t="s">
        <v>576</v>
      </c>
    </row>
    <row r="31" spans="1:1">
      <c r="A31" s="6" t="s">
        <v>577</v>
      </c>
    </row>
    <row r="32" spans="1:1">
      <c r="A32" s="6" t="s">
        <v>578</v>
      </c>
    </row>
    <row r="33" spans="1:1">
      <c r="A33" s="6" t="s">
        <v>579</v>
      </c>
    </row>
    <row r="34" spans="1:1">
      <c r="A34" s="6" t="s">
        <v>580</v>
      </c>
    </row>
    <row r="35" spans="1:1">
      <c r="A35" s="6" t="s">
        <v>581</v>
      </c>
    </row>
    <row r="36" spans="1:1">
      <c r="A36" s="6" t="s">
        <v>582</v>
      </c>
    </row>
    <row r="37" spans="1:1">
      <c r="A37" s="6" t="s">
        <v>583</v>
      </c>
    </row>
    <row r="38" spans="1:1">
      <c r="A38" s="6" t="s">
        <v>584</v>
      </c>
    </row>
    <row r="39" spans="1:1">
      <c r="A39" s="6" t="s">
        <v>585</v>
      </c>
    </row>
    <row r="40" spans="1:1">
      <c r="A40" s="6" t="s">
        <v>586</v>
      </c>
    </row>
    <row r="41" spans="1:1">
      <c r="A41" s="6" t="s">
        <v>587</v>
      </c>
    </row>
    <row r="42" spans="1:1">
      <c r="A42" s="6" t="s">
        <v>588</v>
      </c>
    </row>
    <row r="43" spans="1:1">
      <c r="A43" s="6" t="s">
        <v>589</v>
      </c>
    </row>
    <row r="44" spans="1:1">
      <c r="A44" s="6" t="s">
        <v>590</v>
      </c>
    </row>
    <row r="45" spans="1:1">
      <c r="A45" s="6" t="s">
        <v>591</v>
      </c>
    </row>
    <row r="46" spans="1:1">
      <c r="A46" s="6" t="s">
        <v>592</v>
      </c>
    </row>
    <row r="47" spans="1:1">
      <c r="A47" s="6" t="s">
        <v>593</v>
      </c>
    </row>
    <row r="48" spans="1:1">
      <c r="A48" s="6" t="s">
        <v>594</v>
      </c>
    </row>
    <row r="49" spans="1:1">
      <c r="A49" s="6" t="s">
        <v>595</v>
      </c>
    </row>
    <row r="50" spans="1:1">
      <c r="A50" s="6" t="s">
        <v>596</v>
      </c>
    </row>
    <row r="51" spans="1:1">
      <c r="A51" s="6" t="s">
        <v>597</v>
      </c>
    </row>
    <row r="52" spans="1:1">
      <c r="A52" s="6" t="s">
        <v>598</v>
      </c>
    </row>
    <row r="53" spans="1:1">
      <c r="A53" s="6" t="s">
        <v>599</v>
      </c>
    </row>
    <row r="54" spans="1:1">
      <c r="A54" s="6" t="s">
        <v>600</v>
      </c>
    </row>
    <row r="55" spans="1:1">
      <c r="A55" s="6" t="s">
        <v>601</v>
      </c>
    </row>
    <row r="56" spans="1:1">
      <c r="A56" s="6" t="s">
        <v>602</v>
      </c>
    </row>
    <row r="57" spans="1:1">
      <c r="A57" s="6" t="s">
        <v>603</v>
      </c>
    </row>
    <row r="58" spans="1:1">
      <c r="A58" s="6" t="s">
        <v>604</v>
      </c>
    </row>
    <row r="59" spans="1:1">
      <c r="A59" s="6" t="s">
        <v>605</v>
      </c>
    </row>
    <row r="60" spans="1:1">
      <c r="A60" s="6" t="s">
        <v>606</v>
      </c>
    </row>
    <row r="61" spans="1:1">
      <c r="A61" s="6" t="s">
        <v>607</v>
      </c>
    </row>
    <row r="62" spans="1:1">
      <c r="A62" s="6" t="s">
        <v>608</v>
      </c>
    </row>
    <row r="63" spans="1:1">
      <c r="A63" s="6" t="s">
        <v>609</v>
      </c>
    </row>
    <row r="64" spans="1:1">
      <c r="A64" s="6" t="s">
        <v>610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C58BA-17D5-854D-ADEE-AD5FBB0F1C91}">
  <dimension ref="A1:AG32"/>
  <sheetViews>
    <sheetView workbookViewId="0">
      <selection activeCell="J29" sqref="J29"/>
    </sheetView>
  </sheetViews>
  <sheetFormatPr baseColWidth="10" defaultRowHeight="16"/>
  <cols>
    <col min="1" max="1" width="22" customWidth="1"/>
    <col min="10" max="10" width="11" customWidth="1"/>
    <col min="16" max="16" width="11.33203125" customWidth="1"/>
    <col min="19" max="19" width="9.83203125" customWidth="1"/>
  </cols>
  <sheetData>
    <row r="1" spans="1:33">
      <c r="A1" s="21" t="s">
        <v>757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33">
      <c r="A2" s="17"/>
      <c r="B2" s="18"/>
      <c r="C2" s="18"/>
      <c r="D2" s="18"/>
      <c r="E2" s="18"/>
      <c r="F2" s="18"/>
      <c r="G2" s="31" t="s">
        <v>680</v>
      </c>
      <c r="H2" s="32"/>
      <c r="I2" s="32"/>
      <c r="J2" s="32"/>
      <c r="K2" s="32"/>
      <c r="L2" s="32"/>
      <c r="M2" s="32"/>
      <c r="N2" s="32"/>
      <c r="O2" s="32"/>
      <c r="P2" s="31" t="s">
        <v>682</v>
      </c>
      <c r="Q2" s="32"/>
      <c r="R2" s="32"/>
      <c r="S2" s="32"/>
      <c r="T2" s="32"/>
      <c r="U2" s="32"/>
      <c r="V2" s="32"/>
      <c r="W2" s="32"/>
      <c r="X2" s="32"/>
      <c r="Y2" s="31" t="s">
        <v>683</v>
      </c>
      <c r="Z2" s="32"/>
      <c r="AA2" s="32"/>
      <c r="AB2" s="32"/>
      <c r="AC2" s="32"/>
      <c r="AD2" s="32"/>
      <c r="AE2" s="32"/>
      <c r="AF2" s="32"/>
      <c r="AG2" s="33"/>
    </row>
    <row r="3" spans="1:33">
      <c r="A3" s="16" t="s">
        <v>614</v>
      </c>
      <c r="B3" s="16" t="s">
        <v>615</v>
      </c>
      <c r="C3" s="16" t="s">
        <v>616</v>
      </c>
      <c r="D3" s="16" t="s">
        <v>617</v>
      </c>
      <c r="E3" s="16" t="s">
        <v>618</v>
      </c>
      <c r="F3" s="16" t="s">
        <v>619</v>
      </c>
      <c r="G3" s="16" t="s">
        <v>670</v>
      </c>
      <c r="H3" s="16" t="s">
        <v>671</v>
      </c>
      <c r="I3" s="16" t="s">
        <v>672</v>
      </c>
      <c r="J3" s="16" t="s">
        <v>673</v>
      </c>
      <c r="K3" s="16" t="s">
        <v>674</v>
      </c>
      <c r="L3" s="16" t="s">
        <v>675</v>
      </c>
      <c r="M3" s="16" t="s">
        <v>676</v>
      </c>
      <c r="N3" s="16" t="s">
        <v>677</v>
      </c>
      <c r="O3" s="16" t="s">
        <v>678</v>
      </c>
      <c r="P3" s="16" t="s">
        <v>670</v>
      </c>
      <c r="Q3" s="16" t="s">
        <v>671</v>
      </c>
      <c r="R3" s="16" t="s">
        <v>672</v>
      </c>
      <c r="S3" s="16" t="s">
        <v>673</v>
      </c>
      <c r="T3" s="16" t="s">
        <v>679</v>
      </c>
      <c r="U3" s="16" t="s">
        <v>681</v>
      </c>
      <c r="V3" s="16" t="s">
        <v>676</v>
      </c>
      <c r="W3" s="16" t="s">
        <v>677</v>
      </c>
      <c r="X3" s="23" t="s">
        <v>678</v>
      </c>
      <c r="Y3" s="16" t="s">
        <v>670</v>
      </c>
      <c r="Z3" s="16" t="s">
        <v>671</v>
      </c>
      <c r="AA3" s="16" t="s">
        <v>672</v>
      </c>
      <c r="AB3" s="16" t="s">
        <v>673</v>
      </c>
      <c r="AC3" s="16" t="s">
        <v>674</v>
      </c>
      <c r="AD3" s="16" t="s">
        <v>675</v>
      </c>
      <c r="AE3" s="16" t="s">
        <v>676</v>
      </c>
      <c r="AF3" s="16" t="s">
        <v>677</v>
      </c>
      <c r="AG3" s="16" t="s">
        <v>678</v>
      </c>
    </row>
    <row r="4" spans="1:33">
      <c r="A4" s="16" t="s">
        <v>623</v>
      </c>
      <c r="B4" s="16" t="s">
        <v>690</v>
      </c>
      <c r="C4" s="16" t="s">
        <v>625</v>
      </c>
      <c r="D4" s="16" t="s">
        <v>624</v>
      </c>
      <c r="E4" s="16">
        <v>6547962</v>
      </c>
      <c r="F4" s="16">
        <v>6551144</v>
      </c>
      <c r="G4" s="16">
        <v>40.923034999999999</v>
      </c>
      <c r="H4" s="16">
        <v>75.611464999999995</v>
      </c>
      <c r="I4" s="16">
        <v>51.777068999999997</v>
      </c>
      <c r="J4" s="16">
        <v>8.3717699999999997</v>
      </c>
      <c r="K4" s="16">
        <v>14.287471999999999</v>
      </c>
      <c r="L4" s="16">
        <v>12.816798</v>
      </c>
      <c r="M4" s="16">
        <v>9.7290980000000005</v>
      </c>
      <c r="N4" s="16">
        <v>15.935575</v>
      </c>
      <c r="O4" s="16">
        <v>15.446353</v>
      </c>
      <c r="P4" s="16">
        <v>22.964437</v>
      </c>
      <c r="Q4" s="16">
        <v>15.7293</v>
      </c>
      <c r="R4" s="16">
        <v>12.93896</v>
      </c>
      <c r="S4" s="16">
        <v>4.5010599999999998</v>
      </c>
      <c r="T4" s="16">
        <v>3.003784</v>
      </c>
      <c r="U4" s="16">
        <v>2.2305579999999998</v>
      </c>
      <c r="V4" s="16">
        <v>4.7695169999999996</v>
      </c>
      <c r="W4" s="16">
        <v>3.2156250000000002</v>
      </c>
      <c r="X4" s="23">
        <v>2.3128790000000001</v>
      </c>
      <c r="Y4" s="16">
        <v>56.030006</v>
      </c>
      <c r="Z4" s="16">
        <v>79.650802999999996</v>
      </c>
      <c r="AA4" s="16">
        <v>52.676487000000002</v>
      </c>
      <c r="AB4" s="16">
        <v>12.211677999999999</v>
      </c>
      <c r="AC4" s="16">
        <v>15.772316</v>
      </c>
      <c r="AD4" s="16">
        <v>8.9167970000000008</v>
      </c>
      <c r="AE4" s="16">
        <v>14.571788</v>
      </c>
      <c r="AF4" s="16">
        <v>19.051356999999999</v>
      </c>
      <c r="AG4" s="16">
        <v>11.058702</v>
      </c>
    </row>
    <row r="5" spans="1:33">
      <c r="A5" s="16" t="s">
        <v>626</v>
      </c>
      <c r="B5" s="16" t="s">
        <v>691</v>
      </c>
      <c r="C5" s="16" t="s">
        <v>625</v>
      </c>
      <c r="D5" s="16" t="s">
        <v>624</v>
      </c>
      <c r="E5" s="16">
        <v>11521006</v>
      </c>
      <c r="F5" s="16">
        <v>11522750</v>
      </c>
      <c r="G5" s="16">
        <v>32.500061000000002</v>
      </c>
      <c r="H5" s="16">
        <v>43.450496999999999</v>
      </c>
      <c r="I5" s="16">
        <v>37.169635999999997</v>
      </c>
      <c r="J5" s="16">
        <v>6.6486530000000004</v>
      </c>
      <c r="K5" s="16">
        <v>8.2103649999999995</v>
      </c>
      <c r="L5" s="16">
        <v>9.2009019999999992</v>
      </c>
      <c r="M5" s="16">
        <v>7.7266089999999998</v>
      </c>
      <c r="N5" s="16">
        <v>9.1574550000000006</v>
      </c>
      <c r="O5" s="16">
        <v>11.088602</v>
      </c>
      <c r="P5" s="16">
        <v>1.063366</v>
      </c>
      <c r="Q5" s="16">
        <v>6.4640259999999996</v>
      </c>
      <c r="R5" s="16">
        <v>7.8858079999999999</v>
      </c>
      <c r="S5" s="16">
        <v>0.208421</v>
      </c>
      <c r="T5" s="16">
        <v>1.2344189999999999</v>
      </c>
      <c r="U5" s="16">
        <v>1.3594409999999999</v>
      </c>
      <c r="V5" s="16">
        <v>0.22085199999999999</v>
      </c>
      <c r="W5" s="16">
        <v>1.321475</v>
      </c>
      <c r="X5" s="23">
        <v>1.409613</v>
      </c>
      <c r="Y5" s="16">
        <v>5.9289889999999996</v>
      </c>
      <c r="Z5" s="16">
        <v>2.483168</v>
      </c>
      <c r="AA5" s="16">
        <v>5.7554449999999999</v>
      </c>
      <c r="AB5" s="16">
        <v>1.2922169999999999</v>
      </c>
      <c r="AC5" s="16">
        <v>0.49171300000000001</v>
      </c>
      <c r="AD5" s="16">
        <v>0.97425099999999998</v>
      </c>
      <c r="AE5" s="16">
        <v>1.5419590000000001</v>
      </c>
      <c r="AF5" s="16">
        <v>0.59393899999999999</v>
      </c>
      <c r="AG5" s="16">
        <v>1.2082759999999999</v>
      </c>
    </row>
    <row r="6" spans="1:33">
      <c r="A6" s="16" t="s">
        <v>627</v>
      </c>
      <c r="B6" s="16" t="s">
        <v>692</v>
      </c>
      <c r="C6" s="16" t="s">
        <v>628</v>
      </c>
      <c r="D6" s="16" t="s">
        <v>629</v>
      </c>
      <c r="E6" s="16">
        <v>5346030</v>
      </c>
      <c r="F6" s="16">
        <v>5347873</v>
      </c>
      <c r="G6" s="16">
        <v>1273.135986</v>
      </c>
      <c r="H6" s="16">
        <v>1549.060669</v>
      </c>
      <c r="I6" s="16">
        <v>1322.747803</v>
      </c>
      <c r="J6" s="16">
        <v>260.449951</v>
      </c>
      <c r="K6" s="16">
        <v>292.709045</v>
      </c>
      <c r="L6" s="16">
        <v>327.43051100000002</v>
      </c>
      <c r="M6" s="16">
        <v>302.67709400000001</v>
      </c>
      <c r="N6" s="16">
        <v>326.47393799999998</v>
      </c>
      <c r="O6" s="16">
        <v>394.60766599999999</v>
      </c>
      <c r="P6" s="16">
        <v>224.928314</v>
      </c>
      <c r="Q6" s="16">
        <v>429.53064000000001</v>
      </c>
      <c r="R6" s="16">
        <v>329.19976800000001</v>
      </c>
      <c r="S6" s="16">
        <v>44.086246000000003</v>
      </c>
      <c r="T6" s="16">
        <v>82.026375000000002</v>
      </c>
      <c r="U6" s="16">
        <v>56.751021999999999</v>
      </c>
      <c r="V6" s="16">
        <v>46.715687000000003</v>
      </c>
      <c r="W6" s="16">
        <v>87.811240999999995</v>
      </c>
      <c r="X6" s="23">
        <v>58.845474000000003</v>
      </c>
      <c r="Y6" s="16">
        <v>574.75366199999996</v>
      </c>
      <c r="Z6" s="16">
        <v>813.05822799999999</v>
      </c>
      <c r="AA6" s="16">
        <v>672.58575399999995</v>
      </c>
      <c r="AB6" s="16">
        <v>125.266914</v>
      </c>
      <c r="AC6" s="16">
        <v>161.00041200000001</v>
      </c>
      <c r="AD6" s="16">
        <v>113.851753</v>
      </c>
      <c r="AE6" s="16">
        <v>149.47683699999999</v>
      </c>
      <c r="AF6" s="16">
        <v>194.47216800000001</v>
      </c>
      <c r="AG6" s="16">
        <v>141.20008899999999</v>
      </c>
    </row>
    <row r="7" spans="1:33">
      <c r="A7" s="16" t="s">
        <v>630</v>
      </c>
      <c r="B7" s="16" t="s">
        <v>693</v>
      </c>
      <c r="C7" s="16" t="s">
        <v>631</v>
      </c>
      <c r="D7" s="16" t="s">
        <v>624</v>
      </c>
      <c r="E7" s="16">
        <v>4660756</v>
      </c>
      <c r="F7" s="16">
        <v>4662973</v>
      </c>
      <c r="G7" s="16">
        <v>6427.4033200000003</v>
      </c>
      <c r="H7" s="16">
        <v>6832.7651370000003</v>
      </c>
      <c r="I7" s="16">
        <v>6397.576172</v>
      </c>
      <c r="J7" s="16">
        <v>1314.8767089999999</v>
      </c>
      <c r="K7" s="16">
        <v>1291.1129149999999</v>
      </c>
      <c r="L7" s="16">
        <v>1583.6439210000001</v>
      </c>
      <c r="M7" s="16">
        <v>1528.0595699999999</v>
      </c>
      <c r="N7" s="16">
        <v>1440.0466309999999</v>
      </c>
      <c r="O7" s="16">
        <v>1908.55188</v>
      </c>
      <c r="P7" s="16">
        <v>6.3885139999999998</v>
      </c>
      <c r="Q7" s="16">
        <v>10.474099000000001</v>
      </c>
      <c r="R7" s="16">
        <v>12.868805999999999</v>
      </c>
      <c r="S7" s="16">
        <v>1.252157</v>
      </c>
      <c r="T7" s="16">
        <v>2.0002119999999999</v>
      </c>
      <c r="U7" s="16">
        <v>2.218464</v>
      </c>
      <c r="V7" s="16">
        <v>1.32684</v>
      </c>
      <c r="W7" s="16">
        <v>2.141276</v>
      </c>
      <c r="X7" s="23">
        <v>2.3003390000000001</v>
      </c>
      <c r="Y7" s="16">
        <v>110.211151</v>
      </c>
      <c r="Z7" s="16">
        <v>88.682434000000001</v>
      </c>
      <c r="AA7" s="16">
        <v>77.875</v>
      </c>
      <c r="AB7" s="16">
        <v>24.020396999999999</v>
      </c>
      <c r="AC7" s="16">
        <v>17.560745000000001</v>
      </c>
      <c r="AD7" s="16">
        <v>13.182268000000001</v>
      </c>
      <c r="AE7" s="16">
        <v>28.662738999999998</v>
      </c>
      <c r="AF7" s="16">
        <v>21.211597000000001</v>
      </c>
      <c r="AG7" s="16">
        <v>16.348782</v>
      </c>
    </row>
    <row r="8" spans="1:33">
      <c r="A8" s="16" t="s">
        <v>632</v>
      </c>
      <c r="B8" s="16" t="s">
        <v>694</v>
      </c>
      <c r="C8" s="16" t="s">
        <v>633</v>
      </c>
      <c r="D8" s="16" t="s">
        <v>629</v>
      </c>
      <c r="E8" s="16">
        <v>7404260</v>
      </c>
      <c r="F8" s="16">
        <v>7407742</v>
      </c>
      <c r="G8" s="16">
        <v>18.769451</v>
      </c>
      <c r="H8" s="16">
        <v>19.416132000000001</v>
      </c>
      <c r="I8" s="16">
        <v>17.434688999999999</v>
      </c>
      <c r="J8" s="16">
        <v>3.8397329999999998</v>
      </c>
      <c r="K8" s="16">
        <v>3.6688540000000001</v>
      </c>
      <c r="L8" s="16">
        <v>4.3157500000000004</v>
      </c>
      <c r="M8" s="16">
        <v>4.462275</v>
      </c>
      <c r="N8" s="16">
        <v>4.0920680000000003</v>
      </c>
      <c r="O8" s="16">
        <v>5.2011900000000004</v>
      </c>
      <c r="P8" s="16">
        <v>5.9921480000000003</v>
      </c>
      <c r="Q8" s="16">
        <v>2.357602</v>
      </c>
      <c r="R8" s="16">
        <v>5.5424699999999998</v>
      </c>
      <c r="S8" s="16">
        <v>1.174469</v>
      </c>
      <c r="T8" s="16">
        <v>0.45022499999999999</v>
      </c>
      <c r="U8" s="16">
        <v>0.95547099999999996</v>
      </c>
      <c r="V8" s="16">
        <v>1.244518</v>
      </c>
      <c r="W8" s="16">
        <v>0.48197699999999999</v>
      </c>
      <c r="X8" s="23">
        <v>0.990734</v>
      </c>
      <c r="Y8" s="16">
        <v>34.428265000000003</v>
      </c>
      <c r="Z8" s="16">
        <v>17.059244</v>
      </c>
      <c r="AA8" s="16">
        <v>44.423985000000002</v>
      </c>
      <c r="AB8" s="16">
        <v>7.5036019999999999</v>
      </c>
      <c r="AC8" s="16">
        <v>3.3780420000000002</v>
      </c>
      <c r="AD8" s="16">
        <v>7.5198559999999999</v>
      </c>
      <c r="AE8" s="16">
        <v>8.9537969999999998</v>
      </c>
      <c r="AF8" s="16">
        <v>4.0803330000000004</v>
      </c>
      <c r="AG8" s="16">
        <v>9.3262009999999993</v>
      </c>
    </row>
    <row r="9" spans="1:33">
      <c r="A9" s="16" t="s">
        <v>634</v>
      </c>
      <c r="B9" s="16" t="s">
        <v>695</v>
      </c>
      <c r="C9" s="16" t="s">
        <v>635</v>
      </c>
      <c r="D9" s="16" t="s">
        <v>624</v>
      </c>
      <c r="E9" s="16">
        <v>222375</v>
      </c>
      <c r="F9" s="16">
        <v>226970</v>
      </c>
      <c r="G9" s="16">
        <v>864.59411599999999</v>
      </c>
      <c r="H9" s="16">
        <v>821.49029499999995</v>
      </c>
      <c r="I9" s="16">
        <v>632.36132799999996</v>
      </c>
      <c r="J9" s="16">
        <v>176.87307699999999</v>
      </c>
      <c r="K9" s="16">
        <v>155.22804300000001</v>
      </c>
      <c r="L9" s="16">
        <v>156.533524</v>
      </c>
      <c r="M9" s="16">
        <v>205.54977400000001</v>
      </c>
      <c r="N9" s="16">
        <v>173.134064</v>
      </c>
      <c r="O9" s="16">
        <v>188.648697</v>
      </c>
      <c r="P9" s="16">
        <v>163.894226</v>
      </c>
      <c r="Q9" s="16">
        <v>131.96517900000001</v>
      </c>
      <c r="R9" s="16">
        <v>171.80818199999999</v>
      </c>
      <c r="S9" s="16">
        <v>32.123486</v>
      </c>
      <c r="T9" s="16">
        <v>25.201056000000001</v>
      </c>
      <c r="U9" s="16">
        <v>29.618155000000002</v>
      </c>
      <c r="V9" s="16">
        <v>34.039428999999998</v>
      </c>
      <c r="W9" s="16">
        <v>26.978348</v>
      </c>
      <c r="X9" s="23">
        <v>30.711241000000001</v>
      </c>
      <c r="Y9" s="16">
        <v>334.61752300000001</v>
      </c>
      <c r="Z9" s="16">
        <v>386.12701399999997</v>
      </c>
      <c r="AA9" s="16">
        <v>418.84579500000001</v>
      </c>
      <c r="AB9" s="16">
        <v>72.929512000000003</v>
      </c>
      <c r="AC9" s="16">
        <v>76.460212999999996</v>
      </c>
      <c r="AD9" s="16">
        <v>70.899994000000007</v>
      </c>
      <c r="AE9" s="16">
        <v>87.024360999999999</v>
      </c>
      <c r="AF9" s="16">
        <v>92.356178</v>
      </c>
      <c r="AG9" s="16">
        <v>87.930892999999998</v>
      </c>
    </row>
    <row r="10" spans="1:33">
      <c r="A10" s="16" t="s">
        <v>636</v>
      </c>
      <c r="B10" s="16" t="s">
        <v>696</v>
      </c>
      <c r="C10" s="16" t="s">
        <v>635</v>
      </c>
      <c r="D10" s="16" t="s">
        <v>629</v>
      </c>
      <c r="E10" s="16">
        <v>5538377</v>
      </c>
      <c r="F10" s="16">
        <v>5541091</v>
      </c>
      <c r="G10" s="16">
        <v>1.266562</v>
      </c>
      <c r="H10" s="16">
        <v>2.5738129999999999</v>
      </c>
      <c r="I10" s="16">
        <v>2.1940529999999998</v>
      </c>
      <c r="J10" s="16">
        <v>0.25910499999999997</v>
      </c>
      <c r="K10" s="16">
        <v>0.48634500000000003</v>
      </c>
      <c r="L10" s="16">
        <v>0.54311200000000004</v>
      </c>
      <c r="M10" s="16">
        <v>0.30111399999999999</v>
      </c>
      <c r="N10" s="16">
        <v>0.54244700000000001</v>
      </c>
      <c r="O10" s="16">
        <v>0.65453899999999998</v>
      </c>
      <c r="P10" s="16">
        <v>79.291602999999995</v>
      </c>
      <c r="Q10" s="16">
        <v>51.329166000000001</v>
      </c>
      <c r="R10" s="16">
        <v>59.270214000000003</v>
      </c>
      <c r="S10" s="16">
        <v>15.541259</v>
      </c>
      <c r="T10" s="16">
        <v>9.8021999999999991</v>
      </c>
      <c r="U10" s="16">
        <v>10.217641</v>
      </c>
      <c r="V10" s="16">
        <v>16.468187</v>
      </c>
      <c r="W10" s="16">
        <v>10.493497</v>
      </c>
      <c r="X10" s="23">
        <v>10.594734000000001</v>
      </c>
      <c r="Y10" s="16">
        <v>23.647366000000002</v>
      </c>
      <c r="Z10" s="16">
        <v>21.209703000000001</v>
      </c>
      <c r="AA10" s="16">
        <v>19.434533999999999</v>
      </c>
      <c r="AB10" s="16">
        <v>5.1539169999999999</v>
      </c>
      <c r="AC10" s="16">
        <v>4.19991</v>
      </c>
      <c r="AD10" s="16">
        <v>3.2897750000000001</v>
      </c>
      <c r="AE10" s="16">
        <v>6.1499969999999999</v>
      </c>
      <c r="AF10" s="16">
        <v>5.0730649999999997</v>
      </c>
      <c r="AG10" s="16">
        <v>4.080012</v>
      </c>
    </row>
    <row r="11" spans="1:33">
      <c r="A11" s="16" t="s">
        <v>637</v>
      </c>
      <c r="B11" s="16" t="s">
        <v>697</v>
      </c>
      <c r="C11" s="16" t="s">
        <v>635</v>
      </c>
      <c r="D11" s="16" t="s">
        <v>624</v>
      </c>
      <c r="E11" s="16">
        <v>7798272</v>
      </c>
      <c r="F11" s="16">
        <v>7800211</v>
      </c>
      <c r="G11" s="16">
        <v>2.907241</v>
      </c>
      <c r="H11" s="16">
        <v>5.3680430000000001</v>
      </c>
      <c r="I11" s="16">
        <v>3.4081389999999998</v>
      </c>
      <c r="J11" s="16">
        <v>0.59474499999999997</v>
      </c>
      <c r="K11" s="16">
        <v>1.01434</v>
      </c>
      <c r="L11" s="16">
        <v>0.84364399999999995</v>
      </c>
      <c r="M11" s="16">
        <v>0.69117099999999998</v>
      </c>
      <c r="N11" s="16">
        <v>1.131348</v>
      </c>
      <c r="O11" s="16">
        <v>1.0167299999999999</v>
      </c>
      <c r="P11" s="16">
        <v>10.056253</v>
      </c>
      <c r="Q11" s="16">
        <v>11.768402</v>
      </c>
      <c r="R11" s="16">
        <v>13.874926</v>
      </c>
      <c r="S11" s="16">
        <v>1.971039</v>
      </c>
      <c r="T11" s="16">
        <v>2.247382</v>
      </c>
      <c r="U11" s="16">
        <v>2.3919100000000002</v>
      </c>
      <c r="V11" s="16">
        <v>2.0885980000000002</v>
      </c>
      <c r="W11" s="16">
        <v>2.4058769999999998</v>
      </c>
      <c r="X11" s="23">
        <v>2.4801859999999998</v>
      </c>
      <c r="Y11" s="16">
        <v>18.844404000000001</v>
      </c>
      <c r="Z11" s="16">
        <v>13.716936</v>
      </c>
      <c r="AA11" s="16">
        <v>22.873728</v>
      </c>
      <c r="AB11" s="16">
        <v>4.1071169999999997</v>
      </c>
      <c r="AC11" s="16">
        <v>2.7162039999999998</v>
      </c>
      <c r="AD11" s="16">
        <v>3.8719429999999999</v>
      </c>
      <c r="AE11" s="16">
        <v>4.9008859999999999</v>
      </c>
      <c r="AF11" s="16">
        <v>3.2808989999999998</v>
      </c>
      <c r="AG11" s="16">
        <v>4.8020230000000002</v>
      </c>
    </row>
    <row r="12" spans="1:33">
      <c r="A12" s="16" t="s">
        <v>638</v>
      </c>
      <c r="B12" s="16" t="s">
        <v>698</v>
      </c>
      <c r="C12" s="16" t="s">
        <v>635</v>
      </c>
      <c r="D12" s="16" t="s">
        <v>624</v>
      </c>
      <c r="E12" s="16">
        <v>7826302</v>
      </c>
      <c r="F12" s="16">
        <v>7828322</v>
      </c>
      <c r="G12" s="16">
        <v>97.076758999999996</v>
      </c>
      <c r="H12" s="16">
        <v>113.498627</v>
      </c>
      <c r="I12" s="16">
        <v>89.672966000000002</v>
      </c>
      <c r="J12" s="16">
        <v>19.859337</v>
      </c>
      <c r="K12" s="16">
        <v>21.446594000000001</v>
      </c>
      <c r="L12" s="16">
        <v>22.197476999999999</v>
      </c>
      <c r="M12" s="16">
        <v>23.079160999999999</v>
      </c>
      <c r="N12" s="16">
        <v>23.920525000000001</v>
      </c>
      <c r="O12" s="16">
        <v>26.751617</v>
      </c>
      <c r="P12" s="16">
        <v>27.100943000000001</v>
      </c>
      <c r="Q12" s="16">
        <v>46.822014000000003</v>
      </c>
      <c r="R12" s="16">
        <v>42.517609</v>
      </c>
      <c r="S12" s="16">
        <v>5.3118210000000001</v>
      </c>
      <c r="T12" s="16">
        <v>8.9414820000000006</v>
      </c>
      <c r="U12" s="16">
        <v>7.3296460000000003</v>
      </c>
      <c r="V12" s="16">
        <v>5.6286329999999998</v>
      </c>
      <c r="W12" s="16">
        <v>9.5720749999999999</v>
      </c>
      <c r="X12" s="23">
        <v>7.6001529999999997</v>
      </c>
      <c r="Y12" s="16">
        <v>48.255974000000002</v>
      </c>
      <c r="Z12" s="16">
        <v>37.705661999999997</v>
      </c>
      <c r="AA12" s="16">
        <v>84.681449999999998</v>
      </c>
      <c r="AB12" s="16">
        <v>10.517336</v>
      </c>
      <c r="AC12" s="16">
        <v>7.4664109999999999</v>
      </c>
      <c r="AD12" s="16">
        <v>14.334428000000001</v>
      </c>
      <c r="AE12" s="16">
        <v>12.549985</v>
      </c>
      <c r="AF12" s="16">
        <v>9.0186659999999996</v>
      </c>
      <c r="AG12" s="16">
        <v>17.777699999999999</v>
      </c>
    </row>
    <row r="13" spans="1:33">
      <c r="A13" s="16" t="s">
        <v>639</v>
      </c>
      <c r="B13" s="16" t="s">
        <v>699</v>
      </c>
      <c r="C13" s="16" t="s">
        <v>635</v>
      </c>
      <c r="D13" s="16" t="s">
        <v>624</v>
      </c>
      <c r="E13" s="16">
        <v>7836888</v>
      </c>
      <c r="F13" s="16">
        <v>7838383</v>
      </c>
      <c r="G13" s="16">
        <v>54.617901000000003</v>
      </c>
      <c r="H13" s="16">
        <v>63.858181000000002</v>
      </c>
      <c r="I13" s="16">
        <v>45.260170000000002</v>
      </c>
      <c r="J13" s="16">
        <v>11.173377</v>
      </c>
      <c r="K13" s="16">
        <v>12.066582</v>
      </c>
      <c r="L13" s="16">
        <v>11.203616999999999</v>
      </c>
      <c r="M13" s="16">
        <v>12.984934000000001</v>
      </c>
      <c r="N13" s="16">
        <v>13.458499</v>
      </c>
      <c r="O13" s="16">
        <v>13.502204000000001</v>
      </c>
      <c r="P13" s="16">
        <v>27.085816999999999</v>
      </c>
      <c r="Q13" s="16">
        <v>39.543812000000003</v>
      </c>
      <c r="R13" s="16">
        <v>30.448056999999999</v>
      </c>
      <c r="S13" s="16">
        <v>5.3088559999999996</v>
      </c>
      <c r="T13" s="16">
        <v>7.5515809999999997</v>
      </c>
      <c r="U13" s="16">
        <v>5.2489660000000002</v>
      </c>
      <c r="V13" s="16">
        <v>5.6254929999999996</v>
      </c>
      <c r="W13" s="16">
        <v>8.0841530000000006</v>
      </c>
      <c r="X13" s="23">
        <v>5.4426839999999999</v>
      </c>
      <c r="Y13" s="16">
        <v>101.422768</v>
      </c>
      <c r="Z13" s="16">
        <v>125.70822099999999</v>
      </c>
      <c r="AA13" s="16">
        <v>217.56549100000001</v>
      </c>
      <c r="AB13" s="16">
        <v>22.104979</v>
      </c>
      <c r="AC13" s="16">
        <v>24.892529</v>
      </c>
      <c r="AD13" s="16">
        <v>36.828335000000003</v>
      </c>
      <c r="AE13" s="16">
        <v>26.377134000000002</v>
      </c>
      <c r="AF13" s="16">
        <v>30.06765</v>
      </c>
      <c r="AG13" s="16">
        <v>45.674869999999999</v>
      </c>
    </row>
    <row r="14" spans="1:33">
      <c r="A14" s="16" t="s">
        <v>640</v>
      </c>
      <c r="B14" s="16" t="s">
        <v>700</v>
      </c>
      <c r="C14" s="16" t="s">
        <v>635</v>
      </c>
      <c r="D14" s="16" t="s">
        <v>624</v>
      </c>
      <c r="E14" s="16">
        <v>7840223</v>
      </c>
      <c r="F14" s="16">
        <v>7842218</v>
      </c>
      <c r="G14" s="16">
        <v>90.609893999999997</v>
      </c>
      <c r="H14" s="16">
        <v>66.865951999999993</v>
      </c>
      <c r="I14" s="16">
        <v>40.096550000000001</v>
      </c>
      <c r="J14" s="16">
        <v>18.536386</v>
      </c>
      <c r="K14" s="16">
        <v>12.634928</v>
      </c>
      <c r="L14" s="16">
        <v>9.9254250000000006</v>
      </c>
      <c r="M14" s="16">
        <v>21.541719000000001</v>
      </c>
      <c r="N14" s="16">
        <v>14.092404999999999</v>
      </c>
      <c r="O14" s="16">
        <v>11.961771000000001</v>
      </c>
      <c r="P14" s="16">
        <v>20.899818</v>
      </c>
      <c r="Q14" s="16">
        <v>49.801761999999997</v>
      </c>
      <c r="R14" s="16">
        <v>39.709774000000003</v>
      </c>
      <c r="S14" s="16">
        <v>4.0963919999999998</v>
      </c>
      <c r="T14" s="16">
        <v>9.5105160000000009</v>
      </c>
      <c r="U14" s="16">
        <v>6.8456010000000003</v>
      </c>
      <c r="V14" s="16">
        <v>4.3407140000000002</v>
      </c>
      <c r="W14" s="16">
        <v>10.181240000000001</v>
      </c>
      <c r="X14" s="23">
        <v>7.0982450000000004</v>
      </c>
      <c r="Y14" s="16">
        <v>60.396476999999997</v>
      </c>
      <c r="Z14" s="16">
        <v>27.191561</v>
      </c>
      <c r="AA14" s="16">
        <v>413.04583700000001</v>
      </c>
      <c r="AB14" s="16">
        <v>13.163344</v>
      </c>
      <c r="AC14" s="16">
        <v>5.3844269999999996</v>
      </c>
      <c r="AD14" s="16">
        <v>69.918212999999994</v>
      </c>
      <c r="AE14" s="16">
        <v>15.707379</v>
      </c>
      <c r="AF14" s="16">
        <v>6.5038410000000004</v>
      </c>
      <c r="AG14" s="16">
        <v>86.713263999999995</v>
      </c>
    </row>
    <row r="15" spans="1:33">
      <c r="A15" s="16" t="s">
        <v>641</v>
      </c>
      <c r="B15" s="16" t="s">
        <v>701</v>
      </c>
      <c r="C15" s="16" t="s">
        <v>635</v>
      </c>
      <c r="D15" s="16" t="s">
        <v>624</v>
      </c>
      <c r="E15" s="16">
        <v>7861420</v>
      </c>
      <c r="F15" s="16">
        <v>7863417</v>
      </c>
      <c r="G15" s="16">
        <v>0.39600099999999999</v>
      </c>
      <c r="H15" s="16">
        <v>1.154982</v>
      </c>
      <c r="I15" s="16">
        <v>0.82023299999999999</v>
      </c>
      <c r="J15" s="16">
        <v>8.1011E-2</v>
      </c>
      <c r="K15" s="16">
        <v>0.21824399999999999</v>
      </c>
      <c r="L15" s="16">
        <v>0.203039</v>
      </c>
      <c r="M15" s="16">
        <v>9.4145999999999994E-2</v>
      </c>
      <c r="N15" s="16">
        <v>0.243419</v>
      </c>
      <c r="O15" s="16">
        <v>0.244695</v>
      </c>
      <c r="P15" s="16">
        <v>10.711562000000001</v>
      </c>
      <c r="Q15" s="16">
        <v>10.360086000000001</v>
      </c>
      <c r="R15" s="16">
        <v>14.091635999999999</v>
      </c>
      <c r="S15" s="16">
        <v>2.0994799999999998</v>
      </c>
      <c r="T15" s="16">
        <v>1.9784390000000001</v>
      </c>
      <c r="U15" s="16">
        <v>2.4292690000000001</v>
      </c>
      <c r="V15" s="16">
        <v>2.2246999999999999</v>
      </c>
      <c r="W15" s="16">
        <v>2.1179679999999999</v>
      </c>
      <c r="X15" s="23">
        <v>2.5189240000000002</v>
      </c>
      <c r="Y15" s="16">
        <v>2.8856090000000001</v>
      </c>
      <c r="Z15" s="16">
        <v>0.85239900000000002</v>
      </c>
      <c r="AA15" s="16">
        <v>7.5510450000000002</v>
      </c>
      <c r="AB15" s="16">
        <v>0.628915</v>
      </c>
      <c r="AC15" s="16">
        <v>0.168791</v>
      </c>
      <c r="AD15" s="16">
        <v>1.2782009999999999</v>
      </c>
      <c r="AE15" s="16">
        <v>0.75046400000000002</v>
      </c>
      <c r="AF15" s="16">
        <v>0.20388200000000001</v>
      </c>
      <c r="AG15" s="16">
        <v>1.5852379999999999</v>
      </c>
    </row>
    <row r="16" spans="1:33">
      <c r="A16" s="16" t="s">
        <v>642</v>
      </c>
      <c r="B16" s="16" t="s">
        <v>702</v>
      </c>
      <c r="C16" s="16" t="s">
        <v>635</v>
      </c>
      <c r="D16" s="16" t="s">
        <v>624</v>
      </c>
      <c r="E16" s="16">
        <v>7869588</v>
      </c>
      <c r="F16" s="16">
        <v>7871714</v>
      </c>
      <c r="G16" s="16">
        <v>0.42997099999999999</v>
      </c>
      <c r="H16" s="16">
        <v>1.118174</v>
      </c>
      <c r="I16" s="16">
        <v>1.0330820000000001</v>
      </c>
      <c r="J16" s="16">
        <v>8.7960999999999998E-2</v>
      </c>
      <c r="K16" s="16">
        <v>0.211289</v>
      </c>
      <c r="L16" s="16">
        <v>0.25572699999999998</v>
      </c>
      <c r="M16" s="16">
        <v>0.10222199999999999</v>
      </c>
      <c r="N16" s="16">
        <v>0.23566200000000001</v>
      </c>
      <c r="O16" s="16">
        <v>0.30819299999999999</v>
      </c>
      <c r="P16" s="16">
        <v>36.138683</v>
      </c>
      <c r="Q16" s="16">
        <v>18.873756</v>
      </c>
      <c r="R16" s="16">
        <v>32.594836999999998</v>
      </c>
      <c r="S16" s="16">
        <v>7.0832300000000004</v>
      </c>
      <c r="T16" s="16">
        <v>3.6042730000000001</v>
      </c>
      <c r="U16" s="16">
        <v>5.6190509999999998</v>
      </c>
      <c r="V16" s="16">
        <v>7.5056950000000002</v>
      </c>
      <c r="W16" s="16">
        <v>3.858463</v>
      </c>
      <c r="X16" s="23">
        <v>5.8264279999999999</v>
      </c>
      <c r="Y16" s="16">
        <v>2.3644280000000002</v>
      </c>
      <c r="Z16" s="16">
        <v>1.586443</v>
      </c>
      <c r="AA16" s="16">
        <v>4.1318409999999997</v>
      </c>
      <c r="AB16" s="16">
        <v>0.515324</v>
      </c>
      <c r="AC16" s="16">
        <v>0.31414500000000001</v>
      </c>
      <c r="AD16" s="16">
        <v>0.69941600000000004</v>
      </c>
      <c r="AE16" s="16">
        <v>0.61491899999999999</v>
      </c>
      <c r="AF16" s="16">
        <v>0.37945499999999999</v>
      </c>
      <c r="AG16" s="16">
        <v>0.86742300000000006</v>
      </c>
    </row>
    <row r="17" spans="1:33">
      <c r="A17" s="16" t="s">
        <v>643</v>
      </c>
      <c r="B17" s="16" t="s">
        <v>703</v>
      </c>
      <c r="C17" s="16" t="s">
        <v>635</v>
      </c>
      <c r="D17" s="16" t="s">
        <v>624</v>
      </c>
      <c r="E17" s="16">
        <v>7881390</v>
      </c>
      <c r="F17" s="16">
        <v>7883362</v>
      </c>
      <c r="G17" s="16">
        <v>5.1444919999999996</v>
      </c>
      <c r="H17" s="16">
        <v>4.7564390000000003</v>
      </c>
      <c r="I17" s="16">
        <v>5.5556910000000004</v>
      </c>
      <c r="J17" s="16">
        <v>1.052427</v>
      </c>
      <c r="K17" s="16">
        <v>0.89877200000000002</v>
      </c>
      <c r="L17" s="16">
        <v>1.3752450000000001</v>
      </c>
      <c r="M17" s="16">
        <v>1.2230589999999999</v>
      </c>
      <c r="N17" s="16">
        <v>1.002448</v>
      </c>
      <c r="O17" s="16">
        <v>1.657397</v>
      </c>
      <c r="P17" s="16">
        <v>2.3775230000000001</v>
      </c>
      <c r="Q17" s="16">
        <v>1.9210160000000001</v>
      </c>
      <c r="R17" s="16">
        <v>2.919972</v>
      </c>
      <c r="S17" s="16">
        <v>0.46599800000000002</v>
      </c>
      <c r="T17" s="16">
        <v>0.36685200000000001</v>
      </c>
      <c r="U17" s="16">
        <v>0.50337600000000005</v>
      </c>
      <c r="V17" s="16">
        <v>0.49379099999999998</v>
      </c>
      <c r="W17" s="16">
        <v>0.39272400000000002</v>
      </c>
      <c r="X17" s="23">
        <v>0.52195400000000003</v>
      </c>
      <c r="Y17" s="16">
        <v>3.224774</v>
      </c>
      <c r="Z17" s="16">
        <v>4.2400840000000004</v>
      </c>
      <c r="AA17" s="16">
        <v>3.5852469999999999</v>
      </c>
      <c r="AB17" s="16">
        <v>0.70283600000000002</v>
      </c>
      <c r="AC17" s="16">
        <v>0.83961399999999997</v>
      </c>
      <c r="AD17" s="16">
        <v>0.60689199999999999</v>
      </c>
      <c r="AE17" s="16">
        <v>0.83867100000000006</v>
      </c>
      <c r="AF17" s="16">
        <v>1.0141690000000001</v>
      </c>
      <c r="AG17" s="16">
        <v>0.75267300000000004</v>
      </c>
    </row>
    <row r="18" spans="1:33">
      <c r="A18" s="16" t="s">
        <v>644</v>
      </c>
      <c r="B18" s="16" t="s">
        <v>704</v>
      </c>
      <c r="C18" s="16" t="s">
        <v>635</v>
      </c>
      <c r="D18" s="16" t="s">
        <v>624</v>
      </c>
      <c r="E18" s="16">
        <v>7886885</v>
      </c>
      <c r="F18" s="16">
        <v>7888290</v>
      </c>
      <c r="G18" s="16">
        <v>68.348427000000001</v>
      </c>
      <c r="H18" s="16">
        <v>42.678733999999999</v>
      </c>
      <c r="I18" s="16">
        <v>82.949471000000003</v>
      </c>
      <c r="J18" s="16">
        <v>13.982281</v>
      </c>
      <c r="K18" s="16">
        <v>8.0645340000000001</v>
      </c>
      <c r="L18" s="16">
        <v>20.533155000000001</v>
      </c>
      <c r="M18" s="16">
        <v>16.249247</v>
      </c>
      <c r="N18" s="16">
        <v>8.994802</v>
      </c>
      <c r="O18" s="16">
        <v>24.745836000000001</v>
      </c>
      <c r="P18" s="16">
        <v>45.598038000000003</v>
      </c>
      <c r="Q18" s="16">
        <v>27.122927000000001</v>
      </c>
      <c r="R18" s="16">
        <v>42.894421000000001</v>
      </c>
      <c r="S18" s="16">
        <v>8.9372749999999996</v>
      </c>
      <c r="T18" s="16">
        <v>5.1795960000000001</v>
      </c>
      <c r="U18" s="16">
        <v>7.3946050000000003</v>
      </c>
      <c r="V18" s="16">
        <v>9.4703219999999995</v>
      </c>
      <c r="W18" s="16">
        <v>5.5448849999999998</v>
      </c>
      <c r="X18" s="23">
        <v>7.66751</v>
      </c>
      <c r="Y18" s="16">
        <v>53.131976999999999</v>
      </c>
      <c r="Z18" s="16">
        <v>39.015839</v>
      </c>
      <c r="AA18" s="16">
        <v>79.650077999999993</v>
      </c>
      <c r="AB18" s="16">
        <v>11.580054000000001</v>
      </c>
      <c r="AC18" s="16">
        <v>7.7258500000000003</v>
      </c>
      <c r="AD18" s="16">
        <v>13.482742999999999</v>
      </c>
      <c r="AE18" s="16">
        <v>13.818092999999999</v>
      </c>
      <c r="AF18" s="16">
        <v>9.3320439999999998</v>
      </c>
      <c r="AG18" s="16">
        <v>16.721433999999999</v>
      </c>
    </row>
    <row r="19" spans="1:33">
      <c r="A19" s="16" t="s">
        <v>645</v>
      </c>
      <c r="B19" s="16" t="s">
        <v>705</v>
      </c>
      <c r="C19" s="16" t="s">
        <v>646</v>
      </c>
      <c r="D19" s="16" t="s">
        <v>624</v>
      </c>
      <c r="E19" s="16">
        <v>2200927</v>
      </c>
      <c r="F19" s="16">
        <v>2203057</v>
      </c>
      <c r="G19" s="16">
        <v>448.91485599999999</v>
      </c>
      <c r="H19" s="16">
        <v>334.86917099999999</v>
      </c>
      <c r="I19" s="16">
        <v>317.07110599999999</v>
      </c>
      <c r="J19" s="16">
        <v>91.836105000000003</v>
      </c>
      <c r="K19" s="16">
        <v>63.276566000000003</v>
      </c>
      <c r="L19" s="16">
        <v>78.487183000000002</v>
      </c>
      <c r="M19" s="16">
        <v>106.725624</v>
      </c>
      <c r="N19" s="16">
        <v>70.575714000000005</v>
      </c>
      <c r="O19" s="16">
        <v>94.589989000000003</v>
      </c>
      <c r="P19" s="16">
        <v>4.9340159999999997</v>
      </c>
      <c r="Q19" s="16">
        <v>136.28384399999999</v>
      </c>
      <c r="R19" s="16">
        <v>56.141067999999997</v>
      </c>
      <c r="S19" s="16">
        <v>0.96707399999999999</v>
      </c>
      <c r="T19" s="16">
        <v>26.025780000000001</v>
      </c>
      <c r="U19" s="16">
        <v>9.6782050000000002</v>
      </c>
      <c r="V19" s="16">
        <v>1.024753</v>
      </c>
      <c r="W19" s="16">
        <v>27.861235000000001</v>
      </c>
      <c r="X19" s="23">
        <v>10.035389</v>
      </c>
      <c r="Y19" s="16">
        <v>8.8822530000000004</v>
      </c>
      <c r="Z19" s="16">
        <v>6.7474540000000003</v>
      </c>
      <c r="AA19" s="16">
        <v>9.3987479999999994</v>
      </c>
      <c r="AB19" s="16">
        <v>1.9358770000000001</v>
      </c>
      <c r="AC19" s="16">
        <v>1.3361190000000001</v>
      </c>
      <c r="AD19" s="16">
        <v>1.59097</v>
      </c>
      <c r="AE19" s="16">
        <v>2.3100179999999999</v>
      </c>
      <c r="AF19" s="16">
        <v>1.6138969999999999</v>
      </c>
      <c r="AG19" s="16">
        <v>1.9731369999999999</v>
      </c>
    </row>
    <row r="20" spans="1:33">
      <c r="A20" s="16" t="s">
        <v>647</v>
      </c>
      <c r="B20" s="16" t="s">
        <v>706</v>
      </c>
      <c r="C20" s="16" t="s">
        <v>646</v>
      </c>
      <c r="D20" s="16" t="s">
        <v>629</v>
      </c>
      <c r="E20" s="16">
        <v>5553121</v>
      </c>
      <c r="F20" s="16">
        <v>5556355</v>
      </c>
      <c r="G20" s="16">
        <v>8.6513659999999994</v>
      </c>
      <c r="H20" s="16">
        <v>48.142077999999998</v>
      </c>
      <c r="I20" s="16">
        <v>6.4125680000000003</v>
      </c>
      <c r="J20" s="16">
        <v>1.769841</v>
      </c>
      <c r="K20" s="16">
        <v>9.0968820000000008</v>
      </c>
      <c r="L20" s="16">
        <v>1.5873550000000001</v>
      </c>
      <c r="M20" s="16">
        <v>2.0567869999999999</v>
      </c>
      <c r="N20" s="16">
        <v>10.146235000000001</v>
      </c>
      <c r="O20" s="16">
        <v>1.9130240000000001</v>
      </c>
      <c r="P20" s="16">
        <v>1.248634</v>
      </c>
      <c r="Q20" s="16">
        <v>8.8174869999999999</v>
      </c>
      <c r="R20" s="16">
        <v>6.8021279999999997</v>
      </c>
      <c r="S20" s="16">
        <v>0.24473400000000001</v>
      </c>
      <c r="T20" s="16">
        <v>1.683853</v>
      </c>
      <c r="U20" s="16">
        <v>1.1726240000000001</v>
      </c>
      <c r="V20" s="16">
        <v>0.25933099999999998</v>
      </c>
      <c r="W20" s="16">
        <v>1.8026059999999999</v>
      </c>
      <c r="X20" s="23">
        <v>1.2159009999999999</v>
      </c>
      <c r="Y20" s="16">
        <v>601.43005400000004</v>
      </c>
      <c r="Z20" s="16">
        <v>823.32849099999999</v>
      </c>
      <c r="AA20" s="16">
        <v>1727.1191409999999</v>
      </c>
      <c r="AB20" s="16">
        <v>131.080994</v>
      </c>
      <c r="AC20" s="16">
        <v>163.034119</v>
      </c>
      <c r="AD20" s="16">
        <v>292.357574</v>
      </c>
      <c r="AE20" s="16">
        <v>156.41459699999999</v>
      </c>
      <c r="AF20" s="16">
        <v>196.928665</v>
      </c>
      <c r="AG20" s="16">
        <v>362.58480800000001</v>
      </c>
    </row>
    <row r="21" spans="1:33">
      <c r="A21" s="16" t="s">
        <v>648</v>
      </c>
      <c r="B21" s="16" t="s">
        <v>707</v>
      </c>
      <c r="C21" s="16" t="s">
        <v>649</v>
      </c>
      <c r="D21" s="16" t="s">
        <v>624</v>
      </c>
      <c r="E21" s="16">
        <v>2876617</v>
      </c>
      <c r="F21" s="16">
        <v>2884084</v>
      </c>
      <c r="G21" s="16">
        <v>33.817627000000002</v>
      </c>
      <c r="H21" s="16">
        <v>35.241444000000001</v>
      </c>
      <c r="I21" s="16">
        <v>21.720112</v>
      </c>
      <c r="J21" s="16">
        <v>6.9181920000000003</v>
      </c>
      <c r="K21" s="16">
        <v>6.6591899999999997</v>
      </c>
      <c r="L21" s="16">
        <v>5.3765549999999998</v>
      </c>
      <c r="M21" s="16">
        <v>8.0398490000000002</v>
      </c>
      <c r="N21" s="16">
        <v>7.4273480000000003</v>
      </c>
      <c r="O21" s="16">
        <v>6.479635</v>
      </c>
      <c r="P21" s="16">
        <v>12.955736</v>
      </c>
      <c r="Q21" s="16">
        <v>6.268167</v>
      </c>
      <c r="R21" s="16">
        <v>13.186007</v>
      </c>
      <c r="S21" s="16">
        <v>2.5393409999999998</v>
      </c>
      <c r="T21" s="16">
        <v>1.1970160000000001</v>
      </c>
      <c r="U21" s="16">
        <v>2.2731469999999998</v>
      </c>
      <c r="V21" s="16">
        <v>2.690795</v>
      </c>
      <c r="W21" s="16">
        <v>1.2814350000000001</v>
      </c>
      <c r="X21" s="23">
        <v>2.3570389999999999</v>
      </c>
      <c r="Y21" s="16">
        <v>22.013126</v>
      </c>
      <c r="Z21" s="16">
        <v>27.704172</v>
      </c>
      <c r="AA21" s="16">
        <v>21.597054</v>
      </c>
      <c r="AB21" s="16">
        <v>4.7977359999999996</v>
      </c>
      <c r="AC21" s="16">
        <v>5.4859330000000002</v>
      </c>
      <c r="AD21" s="16">
        <v>3.6558350000000002</v>
      </c>
      <c r="AE21" s="16">
        <v>5.7249780000000001</v>
      </c>
      <c r="AF21" s="16">
        <v>6.6264510000000003</v>
      </c>
      <c r="AG21" s="16">
        <v>4.5340030000000002</v>
      </c>
    </row>
    <row r="22" spans="1:33">
      <c r="A22" s="16" t="s">
        <v>650</v>
      </c>
      <c r="B22" s="16" t="s">
        <v>708</v>
      </c>
      <c r="C22" s="16" t="s">
        <v>649</v>
      </c>
      <c r="D22" s="16" t="s">
        <v>629</v>
      </c>
      <c r="E22" s="16">
        <v>4572055</v>
      </c>
      <c r="F22" s="16">
        <v>4573747</v>
      </c>
      <c r="G22" s="16">
        <v>618.21374500000002</v>
      </c>
      <c r="H22" s="16">
        <v>1126.222168</v>
      </c>
      <c r="I22" s="16">
        <v>259.07843000000003</v>
      </c>
      <c r="J22" s="16">
        <v>126.47017700000001</v>
      </c>
      <c r="K22" s="16">
        <v>212.80989099999999</v>
      </c>
      <c r="L22" s="16">
        <v>64.131782999999999</v>
      </c>
      <c r="M22" s="16">
        <v>146.974976</v>
      </c>
      <c r="N22" s="16">
        <v>237.35817</v>
      </c>
      <c r="O22" s="16">
        <v>77.289367999999996</v>
      </c>
      <c r="P22" s="16">
        <v>1648.350342</v>
      </c>
      <c r="Q22" s="16">
        <v>1012.118652</v>
      </c>
      <c r="R22" s="16">
        <v>1240.1235349999999</v>
      </c>
      <c r="S22" s="16">
        <v>323.07882699999999</v>
      </c>
      <c r="T22" s="16">
        <v>193.281723</v>
      </c>
      <c r="U22" s="16">
        <v>213.785934</v>
      </c>
      <c r="V22" s="16">
        <v>342.34826700000002</v>
      </c>
      <c r="W22" s="16">
        <v>206.91284200000001</v>
      </c>
      <c r="X22" s="23">
        <v>221.67590300000001</v>
      </c>
      <c r="Y22" s="16">
        <v>4585.0708009999998</v>
      </c>
      <c r="Z22" s="16">
        <v>4238.6284180000002</v>
      </c>
      <c r="AA22" s="16">
        <v>17020.630859000001</v>
      </c>
      <c r="AB22" s="16">
        <v>999.31109600000002</v>
      </c>
      <c r="AC22" s="16">
        <v>839.32598900000005</v>
      </c>
      <c r="AD22" s="16">
        <v>2881.1621089999999</v>
      </c>
      <c r="AE22" s="16">
        <v>1192.4444579999999</v>
      </c>
      <c r="AF22" s="16">
        <v>1013.820618</v>
      </c>
      <c r="AG22" s="16">
        <v>3573.2463379999999</v>
      </c>
    </row>
    <row r="23" spans="1:33">
      <c r="A23" s="16" t="s">
        <v>651</v>
      </c>
      <c r="B23" s="16" t="s">
        <v>709</v>
      </c>
      <c r="C23" s="16" t="s">
        <v>652</v>
      </c>
      <c r="D23" s="16" t="s">
        <v>629</v>
      </c>
      <c r="E23" s="16">
        <v>2861479</v>
      </c>
      <c r="F23" s="16">
        <v>2863583</v>
      </c>
      <c r="G23" s="16">
        <v>11.09436</v>
      </c>
      <c r="H23" s="16">
        <v>14.789503</v>
      </c>
      <c r="I23" s="16">
        <v>5.6493580000000003</v>
      </c>
      <c r="J23" s="16">
        <v>2.2696130000000001</v>
      </c>
      <c r="K23" s="16">
        <v>2.7946110000000002</v>
      </c>
      <c r="L23" s="16">
        <v>1.398431</v>
      </c>
      <c r="M23" s="16">
        <v>2.637588</v>
      </c>
      <c r="N23" s="16">
        <v>3.1169769999999999</v>
      </c>
      <c r="O23" s="16">
        <v>1.6853400000000001</v>
      </c>
      <c r="P23" s="16">
        <v>8.7942490000000006</v>
      </c>
      <c r="Q23" s="16">
        <v>6.8419879999999997</v>
      </c>
      <c r="R23" s="16">
        <v>10.056393</v>
      </c>
      <c r="S23" s="16">
        <v>1.723684</v>
      </c>
      <c r="T23" s="16">
        <v>1.306597</v>
      </c>
      <c r="U23" s="16">
        <v>1.73363</v>
      </c>
      <c r="V23" s="16">
        <v>1.8264899999999999</v>
      </c>
      <c r="W23" s="16">
        <v>1.398744</v>
      </c>
      <c r="X23" s="23">
        <v>1.7976110000000001</v>
      </c>
      <c r="Y23" s="16">
        <v>17.352318</v>
      </c>
      <c r="Z23" s="16">
        <v>11.582356000000001</v>
      </c>
      <c r="AA23" s="16">
        <v>63.597152999999999</v>
      </c>
      <c r="AB23" s="16">
        <v>3.7819180000000001</v>
      </c>
      <c r="AC23" s="16">
        <v>2.2935189999999999</v>
      </c>
      <c r="AD23" s="16">
        <v>10.765389000000001</v>
      </c>
      <c r="AE23" s="16">
        <v>4.5128370000000002</v>
      </c>
      <c r="AF23" s="16">
        <v>2.7703380000000002</v>
      </c>
      <c r="AG23" s="16">
        <v>13.351343999999999</v>
      </c>
    </row>
    <row r="24" spans="1:33">
      <c r="A24" s="16" t="s">
        <v>653</v>
      </c>
      <c r="B24" s="16" t="s">
        <v>710</v>
      </c>
      <c r="C24" s="16" t="s">
        <v>654</v>
      </c>
      <c r="D24" s="16" t="s">
        <v>624</v>
      </c>
      <c r="E24" s="16">
        <v>2637713</v>
      </c>
      <c r="F24" s="16">
        <v>2640626</v>
      </c>
      <c r="G24" s="16">
        <v>3903.4965820000002</v>
      </c>
      <c r="H24" s="16">
        <v>4739.8066410000001</v>
      </c>
      <c r="I24" s="16">
        <v>2263.0505370000001</v>
      </c>
      <c r="J24" s="16">
        <v>798.55212400000005</v>
      </c>
      <c r="K24" s="16">
        <v>895.629456</v>
      </c>
      <c r="L24" s="16">
        <v>560.191284</v>
      </c>
      <c r="M24" s="16">
        <v>928.02264400000001</v>
      </c>
      <c r="N24" s="16">
        <v>998.94305399999996</v>
      </c>
      <c r="O24" s="16">
        <v>675.12274200000002</v>
      </c>
      <c r="P24" s="16">
        <v>3542.298096</v>
      </c>
      <c r="Q24" s="16">
        <v>4086.8686520000001</v>
      </c>
      <c r="R24" s="16">
        <v>3556.46875</v>
      </c>
      <c r="S24" s="16">
        <v>694.29510500000004</v>
      </c>
      <c r="T24" s="16">
        <v>780.45892300000003</v>
      </c>
      <c r="U24" s="16">
        <v>613.10260000000005</v>
      </c>
      <c r="V24" s="16">
        <v>735.705017</v>
      </c>
      <c r="W24" s="16">
        <v>835.50042699999995</v>
      </c>
      <c r="X24" s="23">
        <v>635.729736</v>
      </c>
      <c r="Y24" s="16">
        <v>9055.9306639999995</v>
      </c>
      <c r="Z24" s="16">
        <v>9818.125</v>
      </c>
      <c r="AA24" s="16">
        <v>27169.859375</v>
      </c>
      <c r="AB24" s="16">
        <v>1973.7298579999999</v>
      </c>
      <c r="AC24" s="16">
        <v>1944.1685789999999</v>
      </c>
      <c r="AD24" s="16">
        <v>4599.169922</v>
      </c>
      <c r="AE24" s="16">
        <v>2355.1860350000002</v>
      </c>
      <c r="AF24" s="16">
        <v>2348.3583979999999</v>
      </c>
      <c r="AG24" s="16">
        <v>5703.9365230000003</v>
      </c>
    </row>
    <row r="25" spans="1:33">
      <c r="A25" s="16" t="s">
        <v>655</v>
      </c>
      <c r="B25" s="16" t="s">
        <v>711</v>
      </c>
      <c r="C25" s="16" t="s">
        <v>656</v>
      </c>
      <c r="D25" s="16" t="s">
        <v>629</v>
      </c>
      <c r="E25" s="16">
        <v>527312</v>
      </c>
      <c r="F25" s="16">
        <v>529608</v>
      </c>
      <c r="G25" s="16">
        <v>30.243275000000001</v>
      </c>
      <c r="H25" s="16">
        <v>44.256141999999997</v>
      </c>
      <c r="I25" s="16">
        <v>25.579533000000001</v>
      </c>
      <c r="J25" s="16">
        <v>6.1869740000000002</v>
      </c>
      <c r="K25" s="16">
        <v>8.3625989999999994</v>
      </c>
      <c r="L25" s="16">
        <v>6.3319089999999996</v>
      </c>
      <c r="M25" s="16">
        <v>7.1900769999999996</v>
      </c>
      <c r="N25" s="16">
        <v>9.3272499999999994</v>
      </c>
      <c r="O25" s="16">
        <v>7.6309930000000001</v>
      </c>
      <c r="P25" s="16">
        <v>51.596493000000002</v>
      </c>
      <c r="Q25" s="16">
        <v>41.04269</v>
      </c>
      <c r="R25" s="16">
        <v>75.840057000000002</v>
      </c>
      <c r="S25" s="16">
        <v>10.112981</v>
      </c>
      <c r="T25" s="16">
        <v>7.8378180000000004</v>
      </c>
      <c r="U25" s="16">
        <v>13.074131</v>
      </c>
      <c r="V25" s="16">
        <v>10.716149</v>
      </c>
      <c r="W25" s="16">
        <v>8.3905770000000004</v>
      </c>
      <c r="X25" s="23">
        <v>13.556644</v>
      </c>
      <c r="Y25" s="16">
        <v>36.210526000000002</v>
      </c>
      <c r="Z25" s="16">
        <v>50.272514000000001</v>
      </c>
      <c r="AA25" s="16">
        <v>19.639181000000001</v>
      </c>
      <c r="AB25" s="16">
        <v>7.8920430000000001</v>
      </c>
      <c r="AC25" s="16">
        <v>9.9548780000000008</v>
      </c>
      <c r="AD25" s="16">
        <v>3.324417</v>
      </c>
      <c r="AE25" s="16">
        <v>9.4173120000000008</v>
      </c>
      <c r="AF25" s="16">
        <v>12.024483</v>
      </c>
      <c r="AG25" s="16">
        <v>4.1229750000000003</v>
      </c>
    </row>
    <row r="26" spans="1:33">
      <c r="A26" s="16" t="s">
        <v>657</v>
      </c>
      <c r="B26" s="16" t="s">
        <v>712</v>
      </c>
      <c r="C26" s="16" t="s">
        <v>658</v>
      </c>
      <c r="D26" s="16" t="s">
        <v>624</v>
      </c>
      <c r="E26" s="16">
        <v>3080060</v>
      </c>
      <c r="F26" s="16">
        <v>3082306</v>
      </c>
      <c r="G26" s="16">
        <v>0.37755100000000003</v>
      </c>
      <c r="H26" s="16">
        <v>0.175737</v>
      </c>
      <c r="I26" s="16">
        <v>0.39682499999999998</v>
      </c>
      <c r="J26" s="16">
        <v>7.7237E-2</v>
      </c>
      <c r="K26" s="16">
        <v>3.3207E-2</v>
      </c>
      <c r="L26" s="16">
        <v>9.8228999999999997E-2</v>
      </c>
      <c r="M26" s="16">
        <v>8.9759000000000005E-2</v>
      </c>
      <c r="N26" s="16">
        <v>3.7038000000000001E-2</v>
      </c>
      <c r="O26" s="16">
        <v>0.118383</v>
      </c>
      <c r="P26" s="16">
        <v>0.264739</v>
      </c>
      <c r="Q26" s="16">
        <v>9.7227890000000006</v>
      </c>
      <c r="R26" s="16">
        <v>3.5946709999999999</v>
      </c>
      <c r="S26" s="16">
        <v>5.1888999999999998E-2</v>
      </c>
      <c r="T26" s="16">
        <v>1.8567359999999999</v>
      </c>
      <c r="U26" s="16">
        <v>0.61968800000000002</v>
      </c>
      <c r="V26" s="16">
        <v>5.4983999999999998E-2</v>
      </c>
      <c r="W26" s="16">
        <v>1.9876819999999999</v>
      </c>
      <c r="X26" s="23">
        <v>0.64255899999999999</v>
      </c>
      <c r="Y26" s="16">
        <v>0.22902500000000001</v>
      </c>
      <c r="Z26" s="16">
        <v>1.054422</v>
      </c>
      <c r="AA26" s="16">
        <v>1.6536280000000001</v>
      </c>
      <c r="AB26" s="16">
        <v>4.9916000000000002E-2</v>
      </c>
      <c r="AC26" s="16">
        <v>0.20879500000000001</v>
      </c>
      <c r="AD26" s="16">
        <v>0.27991700000000003</v>
      </c>
      <c r="AE26" s="16">
        <v>5.9562999999999998E-2</v>
      </c>
      <c r="AF26" s="16">
        <v>0.25220300000000001</v>
      </c>
      <c r="AG26" s="16">
        <v>0.34715600000000002</v>
      </c>
    </row>
    <row r="27" spans="1:33">
      <c r="A27" s="16" t="s">
        <v>659</v>
      </c>
      <c r="B27" s="16" t="s">
        <v>713</v>
      </c>
      <c r="C27" s="16" t="s">
        <v>660</v>
      </c>
      <c r="D27" s="16" t="s">
        <v>629</v>
      </c>
      <c r="E27" s="16">
        <v>3358024</v>
      </c>
      <c r="F27" s="16">
        <v>3359573</v>
      </c>
      <c r="G27" s="16">
        <v>1381.1123050000001</v>
      </c>
      <c r="H27" s="16">
        <v>1313.3702390000001</v>
      </c>
      <c r="I27" s="16">
        <v>899.60919200000001</v>
      </c>
      <c r="J27" s="16">
        <v>282.539062</v>
      </c>
      <c r="K27" s="16">
        <v>248.17321799999999</v>
      </c>
      <c r="L27" s="16">
        <v>222.68756099999999</v>
      </c>
      <c r="M27" s="16">
        <v>328.347534</v>
      </c>
      <c r="N27" s="16">
        <v>276.80075099999999</v>
      </c>
      <c r="O27" s="16">
        <v>268.37521400000003</v>
      </c>
      <c r="P27" s="16">
        <v>71.060920999999993</v>
      </c>
      <c r="Q27" s="16">
        <v>73.012321</v>
      </c>
      <c r="R27" s="16">
        <v>164.41888399999999</v>
      </c>
      <c r="S27" s="16">
        <v>13.928034999999999</v>
      </c>
      <c r="T27" s="16">
        <v>13.942978</v>
      </c>
      <c r="U27" s="16">
        <v>28.344307000000001</v>
      </c>
      <c r="V27" s="16">
        <v>14.758744999999999</v>
      </c>
      <c r="W27" s="16">
        <v>14.926299</v>
      </c>
      <c r="X27" s="23">
        <v>29.390383</v>
      </c>
      <c r="Y27" s="16">
        <v>285.500336</v>
      </c>
      <c r="Z27" s="16">
        <v>313.49420199999997</v>
      </c>
      <c r="AA27" s="16">
        <v>153.411362</v>
      </c>
      <c r="AB27" s="16">
        <v>62.22448</v>
      </c>
      <c r="AC27" s="16">
        <v>62.077590999999998</v>
      </c>
      <c r="AD27" s="16">
        <v>25.968661999999998</v>
      </c>
      <c r="AE27" s="16">
        <v>74.250388999999998</v>
      </c>
      <c r="AF27" s="16">
        <v>74.983429000000001</v>
      </c>
      <c r="AG27" s="16">
        <v>32.206595999999998</v>
      </c>
    </row>
    <row r="28" spans="1:33">
      <c r="A28" s="16" t="s">
        <v>661</v>
      </c>
      <c r="B28" s="16" t="s">
        <v>714</v>
      </c>
      <c r="C28" s="16" t="s">
        <v>662</v>
      </c>
      <c r="D28" s="16" t="s">
        <v>629</v>
      </c>
      <c r="E28" s="16">
        <v>1264026</v>
      </c>
      <c r="F28" s="16">
        <v>1265549</v>
      </c>
      <c r="G28" s="16">
        <v>14.770343</v>
      </c>
      <c r="H28" s="16">
        <v>76.654854</v>
      </c>
      <c r="I28" s="16">
        <v>14.389108999999999</v>
      </c>
      <c r="J28" s="16">
        <v>3.0216210000000001</v>
      </c>
      <c r="K28" s="16">
        <v>14.484629999999999</v>
      </c>
      <c r="L28" s="16">
        <v>3.5618530000000002</v>
      </c>
      <c r="M28" s="16">
        <v>3.5115210000000001</v>
      </c>
      <c r="N28" s="16">
        <v>16.155476</v>
      </c>
      <c r="O28" s="16">
        <v>4.2926200000000003</v>
      </c>
      <c r="P28" s="16">
        <v>292.387787</v>
      </c>
      <c r="Q28" s="16">
        <v>264.93963600000001</v>
      </c>
      <c r="R28" s="16">
        <v>305.93240400000002</v>
      </c>
      <c r="S28" s="16">
        <v>57.308391999999998</v>
      </c>
      <c r="T28" s="16">
        <v>50.594849000000004</v>
      </c>
      <c r="U28" s="16">
        <v>52.739941000000002</v>
      </c>
      <c r="V28" s="16">
        <v>60.726436999999997</v>
      </c>
      <c r="W28" s="16">
        <v>54.163029000000002</v>
      </c>
      <c r="X28" s="23">
        <v>54.686363</v>
      </c>
      <c r="Y28" s="16">
        <v>407.22998000000001</v>
      </c>
      <c r="Z28" s="16">
        <v>418.67257699999999</v>
      </c>
      <c r="AA28" s="16">
        <v>924.04199200000005</v>
      </c>
      <c r="AB28" s="16">
        <v>88.755318000000003</v>
      </c>
      <c r="AC28" s="16">
        <v>82.904831000000001</v>
      </c>
      <c r="AD28" s="16">
        <v>156.41693100000001</v>
      </c>
      <c r="AE28" s="16">
        <v>105.90876</v>
      </c>
      <c r="AF28" s="16">
        <v>100.140625</v>
      </c>
      <c r="AG28" s="16">
        <v>193.98985300000001</v>
      </c>
    </row>
    <row r="29" spans="1:33">
      <c r="A29" s="16" t="s">
        <v>663</v>
      </c>
      <c r="B29" s="16" t="s">
        <v>715</v>
      </c>
      <c r="C29" s="16" t="s">
        <v>664</v>
      </c>
      <c r="D29" s="16" t="s">
        <v>629</v>
      </c>
      <c r="E29" s="16">
        <v>1257680</v>
      </c>
      <c r="F29" s="16">
        <v>1259788</v>
      </c>
      <c r="G29" s="16">
        <v>0</v>
      </c>
      <c r="H29" s="16">
        <v>0.374226</v>
      </c>
      <c r="I29" s="16">
        <v>0.144981</v>
      </c>
      <c r="J29" s="16">
        <v>0</v>
      </c>
      <c r="K29" s="16">
        <v>7.0712999999999998E-2</v>
      </c>
      <c r="L29" s="16">
        <v>3.5888000000000003E-2</v>
      </c>
      <c r="M29" s="16">
        <v>0</v>
      </c>
      <c r="N29" s="16">
        <v>7.8869999999999996E-2</v>
      </c>
      <c r="O29" s="16">
        <v>4.3250999999999998E-2</v>
      </c>
      <c r="P29" s="16">
        <v>0</v>
      </c>
      <c r="Q29" s="16">
        <v>0.98389099999999996</v>
      </c>
      <c r="R29" s="16">
        <v>0.16480800000000001</v>
      </c>
      <c r="S29" s="16">
        <v>0</v>
      </c>
      <c r="T29" s="16">
        <v>0.187891</v>
      </c>
      <c r="U29" s="16">
        <v>2.8410999999999999E-2</v>
      </c>
      <c r="V29" s="16">
        <v>0</v>
      </c>
      <c r="W29" s="16">
        <v>0.20114199999999999</v>
      </c>
      <c r="X29" s="23">
        <v>2.946E-2</v>
      </c>
      <c r="Y29" s="16">
        <v>0</v>
      </c>
      <c r="Z29" s="16">
        <v>0</v>
      </c>
      <c r="AA29" s="16">
        <v>0.54776100000000005</v>
      </c>
      <c r="AB29" s="16">
        <v>0</v>
      </c>
      <c r="AC29" s="16">
        <v>0</v>
      </c>
      <c r="AD29" s="16">
        <v>9.2721999999999999E-2</v>
      </c>
      <c r="AE29" s="16">
        <v>0</v>
      </c>
      <c r="AF29" s="16">
        <v>0</v>
      </c>
      <c r="AG29" s="16">
        <v>0.114995</v>
      </c>
    </row>
    <row r="30" spans="1:33">
      <c r="A30" s="16" t="s">
        <v>665</v>
      </c>
      <c r="B30" s="16" t="s">
        <v>716</v>
      </c>
      <c r="C30" s="16" t="s">
        <v>666</v>
      </c>
      <c r="D30" s="16" t="s">
        <v>629</v>
      </c>
      <c r="E30" s="16">
        <v>2022278</v>
      </c>
      <c r="F30" s="16">
        <v>2024329</v>
      </c>
      <c r="G30" s="16">
        <v>4.0577160000000001</v>
      </c>
      <c r="H30" s="16">
        <v>8.0646760000000004</v>
      </c>
      <c r="I30" s="16">
        <v>4.6817919999999997</v>
      </c>
      <c r="J30" s="16">
        <v>0.83010099999999998</v>
      </c>
      <c r="K30" s="16">
        <v>1.5238940000000001</v>
      </c>
      <c r="L30" s="16">
        <v>1.158922</v>
      </c>
      <c r="M30" s="16">
        <v>0.96468699999999996</v>
      </c>
      <c r="N30" s="16">
        <v>1.6996789999999999</v>
      </c>
      <c r="O30" s="16">
        <v>1.396692</v>
      </c>
      <c r="P30" s="16">
        <v>1.0046539999999999</v>
      </c>
      <c r="Q30" s="16">
        <v>2.6044209999999999</v>
      </c>
      <c r="R30" s="16">
        <v>2.3292609999999998</v>
      </c>
      <c r="S30" s="16">
        <v>0.19691400000000001</v>
      </c>
      <c r="T30" s="16">
        <v>0.49736000000000002</v>
      </c>
      <c r="U30" s="16">
        <v>0.40154299999999998</v>
      </c>
      <c r="V30" s="16">
        <v>0.20865800000000001</v>
      </c>
      <c r="W30" s="16">
        <v>0.53243600000000002</v>
      </c>
      <c r="X30" s="23">
        <v>0.41636299999999998</v>
      </c>
      <c r="Y30" s="16">
        <v>14.474403000000001</v>
      </c>
      <c r="Z30" s="16">
        <v>9.667249</v>
      </c>
      <c r="AA30" s="16">
        <v>16.297556</v>
      </c>
      <c r="AB30" s="16">
        <v>3.1546799999999999</v>
      </c>
      <c r="AC30" s="16">
        <v>1.9142920000000001</v>
      </c>
      <c r="AD30" s="16">
        <v>2.7587640000000002</v>
      </c>
      <c r="AE30" s="16">
        <v>3.7643740000000001</v>
      </c>
      <c r="AF30" s="16">
        <v>2.312271</v>
      </c>
      <c r="AG30" s="16">
        <v>3.4214470000000001</v>
      </c>
    </row>
    <row r="31" spans="1:33">
      <c r="A31" s="16" t="s">
        <v>667</v>
      </c>
      <c r="B31" s="16" t="s">
        <v>717</v>
      </c>
      <c r="C31" s="16" t="s">
        <v>666</v>
      </c>
      <c r="D31" s="16" t="s">
        <v>624</v>
      </c>
      <c r="E31" s="16">
        <v>2855519</v>
      </c>
      <c r="F31" s="16">
        <v>2857536</v>
      </c>
      <c r="G31" s="16">
        <v>28.699695999999999</v>
      </c>
      <c r="H31" s="16">
        <v>43.289242000000002</v>
      </c>
      <c r="I31" s="16">
        <v>44.071724000000003</v>
      </c>
      <c r="J31" s="16">
        <v>5.8711979999999997</v>
      </c>
      <c r="K31" s="16">
        <v>8.1798950000000001</v>
      </c>
      <c r="L31" s="16">
        <v>10.909431</v>
      </c>
      <c r="M31" s="16">
        <v>6.823105</v>
      </c>
      <c r="N31" s="16">
        <v>9.1234699999999993</v>
      </c>
      <c r="O31" s="16">
        <v>13.147662</v>
      </c>
      <c r="P31" s="16">
        <v>356.31414799999999</v>
      </c>
      <c r="Q31" s="16">
        <v>141.002106</v>
      </c>
      <c r="R31" s="16">
        <v>292.58483899999999</v>
      </c>
      <c r="S31" s="16">
        <v>69.838042999999999</v>
      </c>
      <c r="T31" s="16">
        <v>26.926815000000001</v>
      </c>
      <c r="U31" s="16">
        <v>50.438946000000001</v>
      </c>
      <c r="V31" s="16">
        <v>74.003394999999998</v>
      </c>
      <c r="W31" s="16">
        <v>28.825817000000001</v>
      </c>
      <c r="X31" s="23">
        <v>52.300441999999997</v>
      </c>
      <c r="Y31" s="16">
        <v>46.285713000000001</v>
      </c>
      <c r="Z31" s="16">
        <v>79.320983999999996</v>
      </c>
      <c r="AA31" s="16">
        <v>41.835391999999999</v>
      </c>
      <c r="AB31" s="16">
        <v>10.087918999999999</v>
      </c>
      <c r="AC31" s="16">
        <v>15.707006</v>
      </c>
      <c r="AD31" s="16">
        <v>7.0816739999999996</v>
      </c>
      <c r="AE31" s="16">
        <v>12.037578</v>
      </c>
      <c r="AF31" s="16">
        <v>18.972469</v>
      </c>
      <c r="AG31" s="16">
        <v>8.7827629999999992</v>
      </c>
    </row>
    <row r="32" spans="1:33">
      <c r="A32" s="16" t="s">
        <v>668</v>
      </c>
      <c r="B32" s="16" t="s">
        <v>718</v>
      </c>
      <c r="C32" s="16" t="s">
        <v>669</v>
      </c>
      <c r="D32" s="16" t="s">
        <v>629</v>
      </c>
      <c r="E32" s="16">
        <v>946495</v>
      </c>
      <c r="F32" s="16">
        <v>948323</v>
      </c>
      <c r="G32" s="16">
        <v>0</v>
      </c>
      <c r="H32" s="16">
        <v>0.11411399999999999</v>
      </c>
      <c r="I32" s="16">
        <v>0</v>
      </c>
      <c r="J32" s="16">
        <v>0</v>
      </c>
      <c r="K32" s="16">
        <v>2.1562999999999999E-2</v>
      </c>
      <c r="L32" s="16">
        <v>0</v>
      </c>
      <c r="M32" s="16">
        <v>0</v>
      </c>
      <c r="N32" s="16">
        <v>2.4049999999999998E-2</v>
      </c>
      <c r="O32" s="16">
        <v>0</v>
      </c>
      <c r="P32" s="16">
        <v>0</v>
      </c>
      <c r="Q32" s="16">
        <v>0.18138099999999999</v>
      </c>
      <c r="R32" s="16">
        <v>0</v>
      </c>
      <c r="S32" s="16">
        <v>0</v>
      </c>
      <c r="T32" s="16">
        <v>3.4638000000000002E-2</v>
      </c>
      <c r="U32" s="16">
        <v>0</v>
      </c>
      <c r="V32" s="16">
        <v>0</v>
      </c>
      <c r="W32" s="16">
        <v>3.7081000000000003E-2</v>
      </c>
      <c r="X32" s="23">
        <v>0</v>
      </c>
      <c r="Y32" s="16">
        <v>0.64985099999999996</v>
      </c>
      <c r="Z32" s="16">
        <v>3.8973019999999998</v>
      </c>
      <c r="AA32" s="16">
        <v>4.661861</v>
      </c>
      <c r="AB32" s="16">
        <v>0.14163400000000001</v>
      </c>
      <c r="AC32" s="16">
        <v>0.77173700000000001</v>
      </c>
      <c r="AD32" s="16">
        <v>0.78913500000000003</v>
      </c>
      <c r="AE32" s="16">
        <v>0.16900699999999999</v>
      </c>
      <c r="AF32" s="16">
        <v>0.93218000000000001</v>
      </c>
      <c r="AG32" s="16">
        <v>0.97869300000000004</v>
      </c>
    </row>
  </sheetData>
  <mergeCells count="3">
    <mergeCell ref="G2:O2"/>
    <mergeCell ref="P2:X2"/>
    <mergeCell ref="Y2:AG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A0CE-0A4B-3442-BA32-2AD704E34582}">
  <dimension ref="A1:AP32"/>
  <sheetViews>
    <sheetView workbookViewId="0">
      <selection activeCell="N30" sqref="N30"/>
    </sheetView>
  </sheetViews>
  <sheetFormatPr baseColWidth="10" defaultRowHeight="16"/>
  <cols>
    <col min="1" max="1" width="21.83203125" customWidth="1"/>
    <col min="16" max="16" width="11.5" customWidth="1"/>
  </cols>
  <sheetData>
    <row r="1" spans="1:42">
      <c r="A1" s="21" t="s">
        <v>756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42">
      <c r="A2" s="17"/>
      <c r="B2" s="18"/>
      <c r="C2" s="18"/>
      <c r="D2" s="18"/>
      <c r="E2" s="18"/>
      <c r="F2" s="18"/>
      <c r="G2" s="32" t="s">
        <v>684</v>
      </c>
      <c r="H2" s="32"/>
      <c r="I2" s="32"/>
      <c r="J2" s="32"/>
      <c r="K2" s="32"/>
      <c r="L2" s="32"/>
      <c r="M2" s="32"/>
      <c r="N2" s="32"/>
      <c r="O2" s="33"/>
      <c r="P2" s="32" t="s">
        <v>685</v>
      </c>
      <c r="Q2" s="32"/>
      <c r="R2" s="32"/>
      <c r="S2" s="32"/>
      <c r="T2" s="32"/>
      <c r="U2" s="32"/>
      <c r="V2" s="32"/>
      <c r="W2" s="32"/>
      <c r="X2" s="33"/>
      <c r="Y2" s="31" t="s">
        <v>686</v>
      </c>
      <c r="Z2" s="32"/>
      <c r="AA2" s="32"/>
      <c r="AB2" s="32"/>
      <c r="AC2" s="32"/>
      <c r="AD2" s="32"/>
      <c r="AE2" s="32"/>
      <c r="AF2" s="32"/>
      <c r="AG2" s="33"/>
      <c r="AH2" s="31" t="s">
        <v>689</v>
      </c>
      <c r="AI2" s="32"/>
      <c r="AJ2" s="32"/>
      <c r="AK2" s="32"/>
      <c r="AL2" s="32"/>
      <c r="AM2" s="32"/>
      <c r="AN2" s="32"/>
      <c r="AO2" s="32"/>
      <c r="AP2" s="33"/>
    </row>
    <row r="3" spans="1:42">
      <c r="A3" s="16" t="s">
        <v>614</v>
      </c>
      <c r="B3" s="16" t="s">
        <v>615</v>
      </c>
      <c r="C3" s="16" t="s">
        <v>616</v>
      </c>
      <c r="D3" s="16" t="s">
        <v>617</v>
      </c>
      <c r="E3" s="16" t="s">
        <v>618</v>
      </c>
      <c r="F3" s="16" t="s">
        <v>619</v>
      </c>
      <c r="G3" s="16" t="s">
        <v>670</v>
      </c>
      <c r="H3" s="16" t="s">
        <v>671</v>
      </c>
      <c r="I3" s="16" t="s">
        <v>672</v>
      </c>
      <c r="J3" s="16" t="s">
        <v>673</v>
      </c>
      <c r="K3" s="16" t="s">
        <v>674</v>
      </c>
      <c r="L3" s="16" t="s">
        <v>675</v>
      </c>
      <c r="M3" s="16" t="s">
        <v>676</v>
      </c>
      <c r="N3" s="16" t="s">
        <v>677</v>
      </c>
      <c r="O3" s="16" t="s">
        <v>678</v>
      </c>
      <c r="P3" s="16" t="s">
        <v>620</v>
      </c>
      <c r="Q3" s="16" t="s">
        <v>620</v>
      </c>
      <c r="R3" s="16" t="s">
        <v>620</v>
      </c>
      <c r="S3" s="16" t="s">
        <v>621</v>
      </c>
      <c r="T3" s="16" t="s">
        <v>621</v>
      </c>
      <c r="U3" s="16" t="s">
        <v>621</v>
      </c>
      <c r="V3" s="16" t="s">
        <v>622</v>
      </c>
      <c r="W3" s="16" t="s">
        <v>622</v>
      </c>
      <c r="X3" s="16" t="s">
        <v>622</v>
      </c>
      <c r="Y3" s="16" t="s">
        <v>620</v>
      </c>
      <c r="Z3" s="16" t="s">
        <v>620</v>
      </c>
      <c r="AA3" s="16" t="s">
        <v>620</v>
      </c>
      <c r="AB3" s="16" t="s">
        <v>621</v>
      </c>
      <c r="AC3" s="16" t="s">
        <v>621</v>
      </c>
      <c r="AD3" s="16" t="s">
        <v>621</v>
      </c>
      <c r="AE3" s="16" t="s">
        <v>622</v>
      </c>
      <c r="AF3" s="16" t="s">
        <v>622</v>
      </c>
      <c r="AG3" s="16" t="s">
        <v>622</v>
      </c>
      <c r="AH3" s="16" t="s">
        <v>620</v>
      </c>
      <c r="AI3" s="16" t="s">
        <v>620</v>
      </c>
      <c r="AJ3" s="16" t="s">
        <v>620</v>
      </c>
      <c r="AK3" s="16" t="s">
        <v>621</v>
      </c>
      <c r="AL3" s="16" t="s">
        <v>621</v>
      </c>
      <c r="AM3" s="16" t="s">
        <v>621</v>
      </c>
      <c r="AN3" s="16" t="s">
        <v>622</v>
      </c>
      <c r="AO3" s="16" t="s">
        <v>622</v>
      </c>
      <c r="AP3" s="16" t="s">
        <v>622</v>
      </c>
    </row>
    <row r="4" spans="1:42">
      <c r="A4" s="16" t="s">
        <v>623</v>
      </c>
      <c r="B4" s="16" t="s">
        <v>690</v>
      </c>
      <c r="C4" s="16" t="s">
        <v>625</v>
      </c>
      <c r="D4" s="16" t="s">
        <v>624</v>
      </c>
      <c r="E4" s="16">
        <v>6547962</v>
      </c>
      <c r="F4" s="16">
        <v>6551144</v>
      </c>
      <c r="G4" s="16">
        <v>69.372612000000004</v>
      </c>
      <c r="H4" s="16">
        <v>59.941611999999999</v>
      </c>
      <c r="I4" s="16">
        <v>18.757961000000002</v>
      </c>
      <c r="J4" s="16">
        <v>9.9482400000000002</v>
      </c>
      <c r="K4" s="16">
        <v>11.818012</v>
      </c>
      <c r="L4" s="16">
        <v>2.9660150000000001</v>
      </c>
      <c r="M4" s="16">
        <v>12.909659</v>
      </c>
      <c r="N4" s="16">
        <v>15.101976000000001</v>
      </c>
      <c r="O4" s="16">
        <v>3.5966040000000001</v>
      </c>
      <c r="P4" s="16">
        <v>21.264332</v>
      </c>
      <c r="Q4" s="16">
        <v>43.266987</v>
      </c>
      <c r="R4" s="16">
        <v>31.013269000000001</v>
      </c>
      <c r="S4" s="16">
        <v>4.3602619999999996</v>
      </c>
      <c r="T4" s="16">
        <v>9.1805090000000007</v>
      </c>
      <c r="U4" s="16">
        <v>6.0759379999999998</v>
      </c>
      <c r="V4" s="16">
        <v>5.4649590000000003</v>
      </c>
      <c r="W4" s="16">
        <v>12.259551999999999</v>
      </c>
      <c r="X4" s="16">
        <v>6.8535209999999998</v>
      </c>
      <c r="Y4" s="16">
        <v>44.743895999999999</v>
      </c>
      <c r="Z4" s="16">
        <v>33.420383000000001</v>
      </c>
      <c r="AA4" s="16">
        <v>19.720806</v>
      </c>
      <c r="AB4" s="16">
        <v>8.7969580000000001</v>
      </c>
      <c r="AC4" s="16">
        <v>5.9928980000000003</v>
      </c>
      <c r="AD4" s="16">
        <v>3.9417939999999998</v>
      </c>
      <c r="AE4" s="16">
        <v>10.732972999999999</v>
      </c>
      <c r="AF4" s="16">
        <v>6.9074629999999999</v>
      </c>
      <c r="AG4" s="16">
        <v>5.199567</v>
      </c>
      <c r="AH4" s="16">
        <v>42.471336000000001</v>
      </c>
      <c r="AI4" s="16">
        <v>34.815285000000003</v>
      </c>
      <c r="AJ4" s="16">
        <v>47.278132999999997</v>
      </c>
      <c r="AK4" s="16">
        <v>6.8686740000000004</v>
      </c>
      <c r="AL4" s="16">
        <v>7.972003</v>
      </c>
      <c r="AM4" s="16">
        <v>7.8526889999999998</v>
      </c>
      <c r="AN4" s="16">
        <v>9.3632989999999996</v>
      </c>
      <c r="AO4" s="16">
        <v>6.3401310000000004</v>
      </c>
      <c r="AP4" s="16">
        <v>9.6921160000000004</v>
      </c>
    </row>
    <row r="5" spans="1:42">
      <c r="A5" s="16" t="s">
        <v>626</v>
      </c>
      <c r="B5" s="16" t="s">
        <v>691</v>
      </c>
      <c r="C5" s="16" t="s">
        <v>625</v>
      </c>
      <c r="D5" s="16" t="s">
        <v>624</v>
      </c>
      <c r="E5" s="16">
        <v>11521006</v>
      </c>
      <c r="F5" s="16">
        <v>11522750</v>
      </c>
      <c r="G5" s="16">
        <v>22.415842000000001</v>
      </c>
      <c r="H5" s="16">
        <v>15.194058999999999</v>
      </c>
      <c r="I5" s="16">
        <v>16.29241</v>
      </c>
      <c r="J5" s="16">
        <v>3.214499</v>
      </c>
      <c r="K5" s="16">
        <v>2.995641</v>
      </c>
      <c r="L5" s="16">
        <v>2.5761620000000001</v>
      </c>
      <c r="M5" s="16">
        <v>4.1714000000000002</v>
      </c>
      <c r="N5" s="16">
        <v>3.8280639999999999</v>
      </c>
      <c r="O5" s="16">
        <v>3.1238649999999999</v>
      </c>
      <c r="P5" s="16">
        <v>6.3445539999999996</v>
      </c>
      <c r="Q5" s="16">
        <v>2.7993399999999999</v>
      </c>
      <c r="R5" s="16">
        <v>7.9287130000000001</v>
      </c>
      <c r="S5" s="16">
        <v>1.3009539999999999</v>
      </c>
      <c r="T5" s="16">
        <v>0.59397200000000006</v>
      </c>
      <c r="U5" s="16">
        <v>1.553347</v>
      </c>
      <c r="V5" s="16">
        <v>1.630558</v>
      </c>
      <c r="W5" s="16">
        <v>0.79318299999999997</v>
      </c>
      <c r="X5" s="16">
        <v>1.75214</v>
      </c>
      <c r="Y5" s="16">
        <v>2.3782179999999999</v>
      </c>
      <c r="Z5" s="16">
        <v>7.8217819999999998</v>
      </c>
      <c r="AA5" s="16">
        <v>0</v>
      </c>
      <c r="AB5" s="16">
        <v>0.46757399999999999</v>
      </c>
      <c r="AC5" s="16">
        <v>1.4025909999999999</v>
      </c>
      <c r="AD5" s="16">
        <v>0</v>
      </c>
      <c r="AE5" s="16">
        <v>0.57047700000000001</v>
      </c>
      <c r="AF5" s="16">
        <v>1.616638</v>
      </c>
      <c r="AG5" s="16">
        <v>0</v>
      </c>
      <c r="AH5" s="16">
        <v>0.341914</v>
      </c>
      <c r="AI5" s="16">
        <v>9.8174919999999997</v>
      </c>
      <c r="AJ5" s="16">
        <v>0</v>
      </c>
      <c r="AK5" s="16">
        <v>1.9368829999999999</v>
      </c>
      <c r="AL5" s="16">
        <v>6.4177999999999999E-2</v>
      </c>
      <c r="AM5" s="16">
        <v>0</v>
      </c>
      <c r="AN5" s="16">
        <v>7.5379000000000002E-2</v>
      </c>
      <c r="AO5" s="16">
        <v>1.787841</v>
      </c>
      <c r="AP5" s="16">
        <v>0</v>
      </c>
    </row>
    <row r="6" spans="1:42">
      <c r="A6" s="16" t="s">
        <v>627</v>
      </c>
      <c r="B6" s="16" t="s">
        <v>692</v>
      </c>
      <c r="C6" s="16" t="s">
        <v>628</v>
      </c>
      <c r="D6" s="16" t="s">
        <v>629</v>
      </c>
      <c r="E6" s="16">
        <v>5346030</v>
      </c>
      <c r="F6" s="16">
        <v>5347873</v>
      </c>
      <c r="G6" s="16">
        <v>327.41726699999998</v>
      </c>
      <c r="H6" s="16">
        <v>237.566788</v>
      </c>
      <c r="I6" s="16">
        <v>234.53370699999999</v>
      </c>
      <c r="J6" s="16">
        <v>46.952618000000001</v>
      </c>
      <c r="K6" s="16">
        <v>46.838363999999999</v>
      </c>
      <c r="L6" s="16">
        <v>37.084549000000003</v>
      </c>
      <c r="M6" s="16">
        <v>60.929606999999997</v>
      </c>
      <c r="N6" s="16">
        <v>59.853713999999997</v>
      </c>
      <c r="O6" s="16">
        <v>44.968899</v>
      </c>
      <c r="P6" s="16">
        <v>88.042891999999995</v>
      </c>
      <c r="Q6" s="16">
        <v>91.794121000000004</v>
      </c>
      <c r="R6" s="16">
        <v>66.636032</v>
      </c>
      <c r="S6" s="16">
        <v>18.053239999999999</v>
      </c>
      <c r="T6" s="16">
        <v>19.477131</v>
      </c>
      <c r="U6" s="16">
        <v>13.05494</v>
      </c>
      <c r="V6" s="16">
        <v>22.627130999999999</v>
      </c>
      <c r="W6" s="16">
        <v>26.009547999999999</v>
      </c>
      <c r="X6" s="16">
        <v>14.725679</v>
      </c>
      <c r="Y6" s="16">
        <v>98.4375</v>
      </c>
      <c r="Z6" s="16">
        <v>120.21935999999999</v>
      </c>
      <c r="AA6" s="16">
        <v>61.768383</v>
      </c>
      <c r="AB6" s="16">
        <v>19.353489</v>
      </c>
      <c r="AC6" s="16">
        <v>21.557570999999999</v>
      </c>
      <c r="AD6" s="16">
        <v>12.346261</v>
      </c>
      <c r="AE6" s="16">
        <v>23.612766000000001</v>
      </c>
      <c r="AF6" s="16">
        <v>24.847431</v>
      </c>
      <c r="AG6" s="16">
        <v>16.285789000000001</v>
      </c>
      <c r="AH6" s="16">
        <v>164.81066899999999</v>
      </c>
      <c r="AI6" s="16">
        <v>132.54165599999999</v>
      </c>
      <c r="AJ6" s="16">
        <v>162.30085800000001</v>
      </c>
      <c r="AK6" s="16">
        <v>26.149014999999999</v>
      </c>
      <c r="AL6" s="16">
        <v>30.935476000000001</v>
      </c>
      <c r="AM6" s="16">
        <v>26.957457000000002</v>
      </c>
      <c r="AN6" s="16">
        <v>36.334426999999998</v>
      </c>
      <c r="AO6" s="16">
        <v>24.136854</v>
      </c>
      <c r="AP6" s="16">
        <v>33.272015000000003</v>
      </c>
    </row>
    <row r="7" spans="1:42">
      <c r="A7" s="16" t="s">
        <v>630</v>
      </c>
      <c r="B7" s="16" t="s">
        <v>693</v>
      </c>
      <c r="C7" s="16" t="s">
        <v>631</v>
      </c>
      <c r="D7" s="16" t="s">
        <v>624</v>
      </c>
      <c r="E7" s="16">
        <v>4660756</v>
      </c>
      <c r="F7" s="16">
        <v>4662973</v>
      </c>
      <c r="G7" s="16">
        <v>54.116554000000001</v>
      </c>
      <c r="H7" s="16">
        <v>60.957771000000001</v>
      </c>
      <c r="I7" s="16">
        <v>82.182998999999995</v>
      </c>
      <c r="J7" s="16">
        <v>7.7604759999999997</v>
      </c>
      <c r="K7" s="16">
        <v>12.018355</v>
      </c>
      <c r="L7" s="16">
        <v>12.994804</v>
      </c>
      <c r="M7" s="16">
        <v>10.070637</v>
      </c>
      <c r="N7" s="16">
        <v>15.357993</v>
      </c>
      <c r="O7" s="16">
        <v>15.757559000000001</v>
      </c>
      <c r="P7" s="16">
        <v>21.253941000000001</v>
      </c>
      <c r="Q7" s="16">
        <v>15.606419000000001</v>
      </c>
      <c r="R7" s="16">
        <v>12.511825</v>
      </c>
      <c r="S7" s="16">
        <v>4.3581310000000002</v>
      </c>
      <c r="T7" s="16">
        <v>3.3114129999999999</v>
      </c>
      <c r="U7" s="16">
        <v>2.4512429999999998</v>
      </c>
      <c r="V7" s="16">
        <v>5.462288</v>
      </c>
      <c r="W7" s="16">
        <v>4.4220249999999997</v>
      </c>
      <c r="X7" s="16">
        <v>2.7649469999999998</v>
      </c>
      <c r="Y7" s="16">
        <v>9.0106979999999997</v>
      </c>
      <c r="Z7" s="16">
        <v>8.510135</v>
      </c>
      <c r="AA7" s="16">
        <v>0</v>
      </c>
      <c r="AB7" s="16">
        <v>1.7715650000000001</v>
      </c>
      <c r="AC7" s="16">
        <v>1.5260260000000001</v>
      </c>
      <c r="AD7" s="16">
        <v>0</v>
      </c>
      <c r="AE7" s="16">
        <v>2.161448</v>
      </c>
      <c r="AF7" s="16">
        <v>1.75891</v>
      </c>
      <c r="AG7" s="16">
        <v>0</v>
      </c>
      <c r="AH7" s="16">
        <v>14.240990999999999</v>
      </c>
      <c r="AI7" s="16">
        <v>18.737048999999999</v>
      </c>
      <c r="AJ7" s="16">
        <v>9.6621620000000004</v>
      </c>
      <c r="AK7" s="16">
        <v>3.696615</v>
      </c>
      <c r="AL7" s="16">
        <v>2.6730779999999998</v>
      </c>
      <c r="AM7" s="16">
        <v>1.6048420000000001</v>
      </c>
      <c r="AN7" s="16">
        <v>3.1395919999999999</v>
      </c>
      <c r="AO7" s="16">
        <v>3.4121610000000002</v>
      </c>
      <c r="AP7" s="16">
        <v>1.9807630000000001</v>
      </c>
    </row>
    <row r="8" spans="1:42">
      <c r="A8" s="16" t="s">
        <v>632</v>
      </c>
      <c r="B8" s="16" t="s">
        <v>694</v>
      </c>
      <c r="C8" s="16" t="s">
        <v>633</v>
      </c>
      <c r="D8" s="16" t="s">
        <v>629</v>
      </c>
      <c r="E8" s="16">
        <v>7404260</v>
      </c>
      <c r="F8" s="16">
        <v>7407742</v>
      </c>
      <c r="G8" s="16">
        <v>8.010707</v>
      </c>
      <c r="H8" s="16">
        <v>2.0800879999999999</v>
      </c>
      <c r="I8" s="16">
        <v>8.034262</v>
      </c>
      <c r="J8" s="16">
        <v>1.1487590000000001</v>
      </c>
      <c r="K8" s="16">
        <v>0.410107</v>
      </c>
      <c r="L8" s="16">
        <v>1.2703800000000001</v>
      </c>
      <c r="M8" s="16">
        <v>1.4907250000000001</v>
      </c>
      <c r="N8" s="16">
        <v>0.52406699999999995</v>
      </c>
      <c r="O8" s="16">
        <v>1.5404690000000001</v>
      </c>
      <c r="P8" s="16">
        <v>2.346282</v>
      </c>
      <c r="Q8" s="16">
        <v>3.7137760000000002</v>
      </c>
      <c r="R8" s="16">
        <v>5.6673799999999996</v>
      </c>
      <c r="S8" s="16">
        <v>0.48110599999999998</v>
      </c>
      <c r="T8" s="16">
        <v>0.787999</v>
      </c>
      <c r="U8" s="16">
        <v>1.11032</v>
      </c>
      <c r="V8" s="16">
        <v>0.60299700000000001</v>
      </c>
      <c r="W8" s="16">
        <v>1.0522860000000001</v>
      </c>
      <c r="X8" s="16">
        <v>1.252416</v>
      </c>
      <c r="Y8" s="16">
        <v>2.52535</v>
      </c>
      <c r="Z8" s="16">
        <v>12.725196</v>
      </c>
      <c r="AA8" s="16">
        <v>0</v>
      </c>
      <c r="AB8" s="16">
        <v>0.49650100000000003</v>
      </c>
      <c r="AC8" s="16">
        <v>2.2818649999999998</v>
      </c>
      <c r="AD8" s="16">
        <v>0</v>
      </c>
      <c r="AE8" s="16">
        <v>0.60577000000000003</v>
      </c>
      <c r="AF8" s="16">
        <v>2.630096</v>
      </c>
      <c r="AG8" s="16">
        <v>0</v>
      </c>
      <c r="AH8" s="16">
        <v>7.5481800000000003</v>
      </c>
      <c r="AI8" s="16">
        <v>15.359764999999999</v>
      </c>
      <c r="AJ8" s="16">
        <v>6.6630979999999997</v>
      </c>
      <c r="AK8" s="16">
        <v>3.030313</v>
      </c>
      <c r="AL8" s="16">
        <v>1.416817</v>
      </c>
      <c r="AM8" s="16">
        <v>1.106711</v>
      </c>
      <c r="AN8" s="16">
        <v>1.6640839999999999</v>
      </c>
      <c r="AO8" s="16">
        <v>2.7971309999999998</v>
      </c>
      <c r="AP8" s="16">
        <v>1.3659490000000001</v>
      </c>
    </row>
    <row r="9" spans="1:42">
      <c r="A9" s="16" t="s">
        <v>634</v>
      </c>
      <c r="B9" s="16" t="s">
        <v>695</v>
      </c>
      <c r="C9" s="16" t="s">
        <v>635</v>
      </c>
      <c r="D9" s="16" t="s">
        <v>624</v>
      </c>
      <c r="E9" s="16">
        <v>222375</v>
      </c>
      <c r="F9" s="16">
        <v>226970</v>
      </c>
      <c r="G9" s="16">
        <v>132.109497</v>
      </c>
      <c r="H9" s="16">
        <v>73.304749000000001</v>
      </c>
      <c r="I9" s="16">
        <v>152.35449199999999</v>
      </c>
      <c r="J9" s="16">
        <v>18.944898999999999</v>
      </c>
      <c r="K9" s="16">
        <v>14.452671</v>
      </c>
      <c r="L9" s="16">
        <v>24.090344999999999</v>
      </c>
      <c r="M9" s="16">
        <v>24.584467</v>
      </c>
      <c r="N9" s="16">
        <v>18.46875</v>
      </c>
      <c r="O9" s="16">
        <v>29.212063000000001</v>
      </c>
      <c r="P9" s="16">
        <v>141.09677099999999</v>
      </c>
      <c r="Q9" s="16">
        <v>132.152512</v>
      </c>
      <c r="R9" s="16">
        <v>125.65123</v>
      </c>
      <c r="S9" s="16">
        <v>28.931965000000002</v>
      </c>
      <c r="T9" s="16">
        <v>28.040485</v>
      </c>
      <c r="U9" s="16">
        <v>24.616849999999999</v>
      </c>
      <c r="V9" s="16">
        <v>36.262039000000001</v>
      </c>
      <c r="W9" s="16">
        <v>37.444961999999997</v>
      </c>
      <c r="X9" s="16">
        <v>27.767256</v>
      </c>
      <c r="Y9" s="16">
        <v>84.377075000000005</v>
      </c>
      <c r="Z9" s="16">
        <v>88.041740000000004</v>
      </c>
      <c r="AA9" s="16">
        <v>121.811317</v>
      </c>
      <c r="AB9" s="16">
        <v>16.589113000000001</v>
      </c>
      <c r="AC9" s="16">
        <v>15.787525</v>
      </c>
      <c r="AD9" s="16">
        <v>24.347639000000001</v>
      </c>
      <c r="AE9" s="16">
        <v>20.240009000000001</v>
      </c>
      <c r="AF9" s="16">
        <v>18.196831</v>
      </c>
      <c r="AG9" s="16">
        <v>32.116646000000003</v>
      </c>
      <c r="AH9" s="16">
        <v>109.594627</v>
      </c>
      <c r="AI9" s="16">
        <v>59.315609000000002</v>
      </c>
      <c r="AJ9" s="16">
        <v>115.415665</v>
      </c>
      <c r="AK9" s="16">
        <v>11.702318999999999</v>
      </c>
      <c r="AL9" s="16">
        <v>20.571252999999999</v>
      </c>
      <c r="AM9" s="16">
        <v>19.170033</v>
      </c>
      <c r="AN9" s="16">
        <v>24.161408999999999</v>
      </c>
      <c r="AO9" s="16">
        <v>10.801826999999999</v>
      </c>
      <c r="AP9" s="16">
        <v>23.660451999999999</v>
      </c>
    </row>
    <row r="10" spans="1:42">
      <c r="A10" s="16" t="s">
        <v>636</v>
      </c>
      <c r="B10" s="16" t="s">
        <v>696</v>
      </c>
      <c r="C10" s="16" t="s">
        <v>635</v>
      </c>
      <c r="D10" s="16" t="s">
        <v>629</v>
      </c>
      <c r="E10" s="16">
        <v>5538377</v>
      </c>
      <c r="F10" s="16">
        <v>5541091</v>
      </c>
      <c r="G10" s="16">
        <v>37.984870999999998</v>
      </c>
      <c r="H10" s="16">
        <v>38.748043000000003</v>
      </c>
      <c r="I10" s="16">
        <v>39.194575999999998</v>
      </c>
      <c r="J10" s="16">
        <v>5.4471449999999999</v>
      </c>
      <c r="K10" s="16">
        <v>7.6395140000000001</v>
      </c>
      <c r="L10" s="16">
        <v>6.1974600000000004</v>
      </c>
      <c r="M10" s="16">
        <v>7.0686660000000003</v>
      </c>
      <c r="N10" s="16">
        <v>9.7623680000000004</v>
      </c>
      <c r="O10" s="16">
        <v>7.5150680000000003</v>
      </c>
      <c r="P10" s="16">
        <v>25.600418000000001</v>
      </c>
      <c r="Q10" s="16">
        <v>23.520605</v>
      </c>
      <c r="R10" s="16">
        <v>15.784038000000001</v>
      </c>
      <c r="S10" s="16">
        <v>5.2493790000000002</v>
      </c>
      <c r="T10" s="16">
        <v>4.9906670000000002</v>
      </c>
      <c r="U10" s="16">
        <v>3.0923159999999998</v>
      </c>
      <c r="V10" s="16">
        <v>6.579339</v>
      </c>
      <c r="W10" s="16">
        <v>6.6644829999999997</v>
      </c>
      <c r="X10" s="16">
        <v>3.4880629999999999</v>
      </c>
      <c r="Y10" s="16">
        <v>44.959311999999997</v>
      </c>
      <c r="Z10" s="16">
        <v>32.378715999999997</v>
      </c>
      <c r="AA10" s="16">
        <v>12.959311</v>
      </c>
      <c r="AB10" s="16">
        <v>8.8393110000000004</v>
      </c>
      <c r="AC10" s="16">
        <v>5.806108</v>
      </c>
      <c r="AD10" s="16">
        <v>2.590306</v>
      </c>
      <c r="AE10" s="16">
        <v>10.784647</v>
      </c>
      <c r="AF10" s="16">
        <v>6.6921660000000003</v>
      </c>
      <c r="AG10" s="16">
        <v>3.416839</v>
      </c>
      <c r="AH10" s="16">
        <v>46.052684999999997</v>
      </c>
      <c r="AI10" s="16">
        <v>23.392278999999998</v>
      </c>
      <c r="AJ10" s="16">
        <v>49.123631000000003</v>
      </c>
      <c r="AK10" s="16">
        <v>4.6150399999999996</v>
      </c>
      <c r="AL10" s="16">
        <v>8.6442320000000006</v>
      </c>
      <c r="AM10" s="16">
        <v>8.1592190000000002</v>
      </c>
      <c r="AN10" s="16">
        <v>10.152849</v>
      </c>
      <c r="AO10" s="16">
        <v>4.2599130000000001</v>
      </c>
      <c r="AP10" s="16">
        <v>10.070447</v>
      </c>
    </row>
    <row r="11" spans="1:42">
      <c r="A11" s="16" t="s">
        <v>637</v>
      </c>
      <c r="B11" s="16" t="s">
        <v>697</v>
      </c>
      <c r="C11" s="16" t="s">
        <v>635</v>
      </c>
      <c r="D11" s="16" t="s">
        <v>624</v>
      </c>
      <c r="E11" s="16">
        <v>7798272</v>
      </c>
      <c r="F11" s="16">
        <v>7800211</v>
      </c>
      <c r="G11" s="16">
        <v>31.220825000000001</v>
      </c>
      <c r="H11" s="16">
        <v>15.567924</v>
      </c>
      <c r="I11" s="16">
        <v>0</v>
      </c>
      <c r="J11" s="16">
        <v>4.4771599999999996</v>
      </c>
      <c r="K11" s="16">
        <v>3.0693519999999999</v>
      </c>
      <c r="L11" s="16">
        <v>0</v>
      </c>
      <c r="M11" s="16">
        <v>5.8099340000000002</v>
      </c>
      <c r="N11" s="16">
        <v>3.9222570000000001</v>
      </c>
      <c r="O11" s="16">
        <v>0</v>
      </c>
      <c r="P11" s="16">
        <v>13.712747</v>
      </c>
      <c r="Q11" s="16">
        <v>8.1298630000000003</v>
      </c>
      <c r="R11" s="16">
        <v>0.55535599999999996</v>
      </c>
      <c r="S11" s="16">
        <v>2.8118059999999998</v>
      </c>
      <c r="T11" s="16">
        <v>1.725017</v>
      </c>
      <c r="U11" s="16">
        <v>0.108802</v>
      </c>
      <c r="V11" s="16">
        <v>3.5241929999999999</v>
      </c>
      <c r="W11" s="16">
        <v>2.303569</v>
      </c>
      <c r="X11" s="16">
        <v>0.122726</v>
      </c>
      <c r="Y11" s="16">
        <v>4.2669059999999996</v>
      </c>
      <c r="Z11" s="16">
        <v>9.5834829999999993</v>
      </c>
      <c r="AA11" s="16">
        <v>0</v>
      </c>
      <c r="AB11" s="16">
        <v>0.83890299999999995</v>
      </c>
      <c r="AC11" s="16">
        <v>1.7184969999999999</v>
      </c>
      <c r="AD11" s="16">
        <v>0</v>
      </c>
      <c r="AE11" s="16">
        <v>1.0235270000000001</v>
      </c>
      <c r="AF11" s="16">
        <v>1.9807539999999999</v>
      </c>
      <c r="AG11" s="16">
        <v>0</v>
      </c>
      <c r="AH11" s="16">
        <v>8.1825259999999993</v>
      </c>
      <c r="AI11" s="16">
        <v>4.8623580000000004</v>
      </c>
      <c r="AJ11" s="16">
        <v>20.23818</v>
      </c>
      <c r="AK11" s="16">
        <v>0.95928999999999998</v>
      </c>
      <c r="AL11" s="16">
        <v>1.5358849999999999</v>
      </c>
      <c r="AM11" s="16">
        <v>3.361472</v>
      </c>
      <c r="AN11" s="16">
        <v>1.803933</v>
      </c>
      <c r="AO11" s="16">
        <v>0.88547299999999995</v>
      </c>
      <c r="AP11" s="16">
        <v>4.1488690000000004</v>
      </c>
    </row>
    <row r="12" spans="1:42">
      <c r="A12" s="16" t="s">
        <v>638</v>
      </c>
      <c r="B12" s="16" t="s">
        <v>698</v>
      </c>
      <c r="C12" s="16" t="s">
        <v>635</v>
      </c>
      <c r="D12" s="16" t="s">
        <v>624</v>
      </c>
      <c r="E12" s="16">
        <v>7826302</v>
      </c>
      <c r="F12" s="16">
        <v>7828322</v>
      </c>
      <c r="G12" s="16">
        <v>94.425819000000004</v>
      </c>
      <c r="H12" s="16">
        <v>64.486159999999998</v>
      </c>
      <c r="I12" s="16">
        <v>68.844657999999995</v>
      </c>
      <c r="J12" s="16">
        <v>13.540946</v>
      </c>
      <c r="K12" s="16">
        <v>12.714008</v>
      </c>
      <c r="L12" s="16">
        <v>10.885740999999999</v>
      </c>
      <c r="M12" s="16">
        <v>17.571852</v>
      </c>
      <c r="N12" s="16">
        <v>16.246952</v>
      </c>
      <c r="O12" s="16">
        <v>13.200099</v>
      </c>
      <c r="P12" s="16">
        <v>35.244338999999997</v>
      </c>
      <c r="Q12" s="16">
        <v>35.530819000000001</v>
      </c>
      <c r="R12" s="16">
        <v>34.749659999999999</v>
      </c>
      <c r="S12" s="16">
        <v>7.2268699999999999</v>
      </c>
      <c r="T12" s="16">
        <v>7.5390269999999999</v>
      </c>
      <c r="U12" s="16">
        <v>6.8079499999999999</v>
      </c>
      <c r="V12" s="16">
        <v>9.0578380000000003</v>
      </c>
      <c r="W12" s="16">
        <v>10.067534999999999</v>
      </c>
      <c r="X12" s="16">
        <v>7.679214</v>
      </c>
      <c r="Y12" s="16">
        <v>38.91478</v>
      </c>
      <c r="Z12" s="16">
        <v>45.614151</v>
      </c>
      <c r="AA12" s="16">
        <v>62.650314000000002</v>
      </c>
      <c r="AB12" s="16">
        <v>7.6509140000000002</v>
      </c>
      <c r="AC12" s="16">
        <v>8.1794670000000007</v>
      </c>
      <c r="AD12" s="16">
        <v>12.522541</v>
      </c>
      <c r="AE12" s="16">
        <v>9.3347099999999994</v>
      </c>
      <c r="AF12" s="16">
        <v>9.427721</v>
      </c>
      <c r="AG12" s="16">
        <v>16.518318000000001</v>
      </c>
      <c r="AH12" s="16">
        <v>57.560809999999996</v>
      </c>
      <c r="AI12" s="16">
        <v>70.660377999999994</v>
      </c>
      <c r="AJ12" s="16">
        <v>59.846226000000001</v>
      </c>
      <c r="AK12" s="16">
        <v>13.940517</v>
      </c>
      <c r="AL12" s="16">
        <v>10.804342999999999</v>
      </c>
      <c r="AM12" s="16">
        <v>9.940194</v>
      </c>
      <c r="AN12" s="16">
        <v>12.68995</v>
      </c>
      <c r="AO12" s="16">
        <v>12.867796999999999</v>
      </c>
      <c r="AP12" s="16">
        <v>12.268599999999999</v>
      </c>
    </row>
    <row r="13" spans="1:42">
      <c r="A13" s="16" t="s">
        <v>639</v>
      </c>
      <c r="B13" s="16" t="s">
        <v>699</v>
      </c>
      <c r="C13" s="16" t="s">
        <v>635</v>
      </c>
      <c r="D13" s="16" t="s">
        <v>624</v>
      </c>
      <c r="E13" s="16">
        <v>7836888</v>
      </c>
      <c r="F13" s="16">
        <v>7838383</v>
      </c>
      <c r="G13" s="16">
        <v>34.259258000000003</v>
      </c>
      <c r="H13" s="16">
        <v>20.202349000000002</v>
      </c>
      <c r="I13" s="16">
        <v>37</v>
      </c>
      <c r="J13" s="16">
        <v>4.9128800000000004</v>
      </c>
      <c r="K13" s="16">
        <v>3.983069</v>
      </c>
      <c r="L13" s="16">
        <v>5.8504529999999999</v>
      </c>
      <c r="M13" s="16">
        <v>6.3753599999999997</v>
      </c>
      <c r="N13" s="16">
        <v>5.0898760000000003</v>
      </c>
      <c r="O13" s="16">
        <v>7.0942860000000003</v>
      </c>
      <c r="P13" s="16">
        <v>22.297198999999999</v>
      </c>
      <c r="Q13" s="16">
        <v>20.768744000000002</v>
      </c>
      <c r="R13" s="16">
        <v>31.118338000000001</v>
      </c>
      <c r="S13" s="16">
        <v>4.5720520000000002</v>
      </c>
      <c r="T13" s="16">
        <v>4.4067689999999997</v>
      </c>
      <c r="U13" s="16">
        <v>6.0965220000000002</v>
      </c>
      <c r="V13" s="16">
        <v>5.7304069999999996</v>
      </c>
      <c r="W13" s="16">
        <v>5.8847519999999998</v>
      </c>
      <c r="X13" s="16">
        <v>6.8767399999999999</v>
      </c>
      <c r="Y13" s="16">
        <v>16.074978000000002</v>
      </c>
      <c r="Z13" s="16">
        <v>1.913899</v>
      </c>
      <c r="AA13" s="16">
        <v>0</v>
      </c>
      <c r="AB13" s="16">
        <v>3.1604510000000001</v>
      </c>
      <c r="AC13" s="16">
        <v>0.343198</v>
      </c>
      <c r="AD13" s="16">
        <v>0</v>
      </c>
      <c r="AE13" s="16">
        <v>3.8559969999999999</v>
      </c>
      <c r="AF13" s="16">
        <v>0.39557300000000001</v>
      </c>
      <c r="AG13" s="16">
        <v>0</v>
      </c>
      <c r="AH13" s="16">
        <v>23.629629000000001</v>
      </c>
      <c r="AI13" s="16">
        <v>26.182476000000001</v>
      </c>
      <c r="AJ13" s="16">
        <v>15.131888</v>
      </c>
      <c r="AK13" s="16">
        <v>5.1655150000000001</v>
      </c>
      <c r="AL13" s="16">
        <v>4.4353550000000004</v>
      </c>
      <c r="AM13" s="16">
        <v>2.5133399999999999</v>
      </c>
      <c r="AN13" s="16">
        <v>5.2094259999999997</v>
      </c>
      <c r="AO13" s="16">
        <v>4.7680300000000004</v>
      </c>
      <c r="AP13" s="16">
        <v>3.1020690000000002</v>
      </c>
    </row>
    <row r="14" spans="1:42">
      <c r="A14" s="16" t="s">
        <v>640</v>
      </c>
      <c r="B14" s="16" t="s">
        <v>700</v>
      </c>
      <c r="C14" s="16" t="s">
        <v>635</v>
      </c>
      <c r="D14" s="16" t="s">
        <v>624</v>
      </c>
      <c r="E14" s="16">
        <v>7840223</v>
      </c>
      <c r="F14" s="16">
        <v>7842218</v>
      </c>
      <c r="G14" s="16">
        <v>189.15966800000001</v>
      </c>
      <c r="H14" s="16">
        <v>157.82028199999999</v>
      </c>
      <c r="I14" s="16">
        <v>283.95141599999999</v>
      </c>
      <c r="J14" s="16">
        <v>27.126064</v>
      </c>
      <c r="K14" s="16">
        <v>31.115646000000002</v>
      </c>
      <c r="L14" s="16">
        <v>44.898499000000001</v>
      </c>
      <c r="M14" s="16">
        <v>35.201022999999999</v>
      </c>
      <c r="N14" s="16">
        <v>39.762000999999998</v>
      </c>
      <c r="O14" s="16">
        <v>54.444122</v>
      </c>
      <c r="P14" s="16">
        <v>98.025497000000001</v>
      </c>
      <c r="Q14" s="16">
        <v>92.825134000000006</v>
      </c>
      <c r="R14" s="16">
        <v>103.92308800000001</v>
      </c>
      <c r="S14" s="16">
        <v>20.100178</v>
      </c>
      <c r="T14" s="16">
        <v>19.695893999999999</v>
      </c>
      <c r="U14" s="16">
        <v>20.360001</v>
      </c>
      <c r="V14" s="16">
        <v>25.192671000000001</v>
      </c>
      <c r="W14" s="16">
        <v>26.301683000000001</v>
      </c>
      <c r="X14" s="16">
        <v>22.965623999999998</v>
      </c>
      <c r="Y14" s="16">
        <v>105.364906</v>
      </c>
      <c r="Z14" s="16">
        <v>10.195273</v>
      </c>
      <c r="AA14" s="16">
        <v>65.115966999999998</v>
      </c>
      <c r="AB14" s="16">
        <v>20.715465999999999</v>
      </c>
      <c r="AC14" s="16">
        <v>1.828203</v>
      </c>
      <c r="AD14" s="16">
        <v>13.015376</v>
      </c>
      <c r="AE14" s="16">
        <v>25.274481000000002</v>
      </c>
      <c r="AF14" s="16">
        <v>2.1072009999999999</v>
      </c>
      <c r="AG14" s="16">
        <v>17.168409</v>
      </c>
      <c r="AH14" s="16">
        <v>95.253067000000001</v>
      </c>
      <c r="AI14" s="16">
        <v>128.97723400000001</v>
      </c>
      <c r="AJ14" s="16">
        <v>87.517914000000005</v>
      </c>
      <c r="AK14" s="16">
        <v>25.445792999999998</v>
      </c>
      <c r="AL14" s="16">
        <v>17.879297000000001</v>
      </c>
      <c r="AM14" s="16">
        <v>14.536339</v>
      </c>
      <c r="AN14" s="16">
        <v>20.999645000000001</v>
      </c>
      <c r="AO14" s="16">
        <v>23.487745</v>
      </c>
      <c r="AP14" s="16">
        <v>17.941355000000001</v>
      </c>
    </row>
    <row r="15" spans="1:42">
      <c r="A15" s="16" t="s">
        <v>641</v>
      </c>
      <c r="B15" s="16" t="s">
        <v>701</v>
      </c>
      <c r="C15" s="16" t="s">
        <v>635</v>
      </c>
      <c r="D15" s="16" t="s">
        <v>624</v>
      </c>
      <c r="E15" s="16">
        <v>7861420</v>
      </c>
      <c r="F15" s="16">
        <v>7863417</v>
      </c>
      <c r="G15" s="16">
        <v>23.947109000000001</v>
      </c>
      <c r="H15" s="16">
        <v>5.2447720000000002</v>
      </c>
      <c r="I15" s="16">
        <v>19.915129</v>
      </c>
      <c r="J15" s="16">
        <v>3.4340869999999999</v>
      </c>
      <c r="K15" s="16">
        <v>1.034052</v>
      </c>
      <c r="L15" s="16">
        <v>3.148987</v>
      </c>
      <c r="M15" s="16">
        <v>4.4563560000000004</v>
      </c>
      <c r="N15" s="16">
        <v>1.321393</v>
      </c>
      <c r="O15" s="16">
        <v>3.818476</v>
      </c>
      <c r="P15" s="16">
        <v>0</v>
      </c>
      <c r="Q15" s="16">
        <v>10.099016000000001</v>
      </c>
      <c r="R15" s="16">
        <v>1.6439109999999999</v>
      </c>
      <c r="S15" s="16">
        <v>0</v>
      </c>
      <c r="T15" s="16">
        <v>2.1428370000000001</v>
      </c>
      <c r="U15" s="16">
        <v>0.32206499999999999</v>
      </c>
      <c r="V15" s="16">
        <v>0</v>
      </c>
      <c r="W15" s="16">
        <v>2.8615210000000002</v>
      </c>
      <c r="X15" s="16">
        <v>0.36328300000000002</v>
      </c>
      <c r="Y15" s="16">
        <v>7.0701109999999998</v>
      </c>
      <c r="Z15" s="16">
        <v>3.3263739999999999</v>
      </c>
      <c r="AA15" s="16">
        <v>0</v>
      </c>
      <c r="AB15" s="16">
        <v>1.3900319999999999</v>
      </c>
      <c r="AC15" s="16">
        <v>0.59648100000000004</v>
      </c>
      <c r="AD15" s="16">
        <v>0</v>
      </c>
      <c r="AE15" s="16">
        <v>1.695948</v>
      </c>
      <c r="AF15" s="16">
        <v>0.68750900000000004</v>
      </c>
      <c r="AG15" s="16">
        <v>0</v>
      </c>
      <c r="AH15" s="16">
        <v>6.2847479999999996</v>
      </c>
      <c r="AI15" s="16">
        <v>5.7749079999999999</v>
      </c>
      <c r="AJ15" s="16">
        <v>3.917589</v>
      </c>
      <c r="AK15" s="16">
        <v>1.1393260000000001</v>
      </c>
      <c r="AL15" s="16">
        <v>1.179667</v>
      </c>
      <c r="AM15" s="16">
        <v>0.65069399999999999</v>
      </c>
      <c r="AN15" s="16">
        <v>1.3855459999999999</v>
      </c>
      <c r="AO15" s="16">
        <v>1.051655</v>
      </c>
      <c r="AP15" s="16">
        <v>0.80311399999999999</v>
      </c>
    </row>
    <row r="16" spans="1:42">
      <c r="A16" s="16" t="s">
        <v>642</v>
      </c>
      <c r="B16" s="16" t="s">
        <v>702</v>
      </c>
      <c r="C16" s="16" t="s">
        <v>635</v>
      </c>
      <c r="D16" s="16" t="s">
        <v>624</v>
      </c>
      <c r="E16" s="16">
        <v>7869588</v>
      </c>
      <c r="F16" s="16">
        <v>7871714</v>
      </c>
      <c r="G16" s="16">
        <v>35.878109000000002</v>
      </c>
      <c r="H16" s="16">
        <v>25.309080000000002</v>
      </c>
      <c r="I16" s="16">
        <v>13.286692</v>
      </c>
      <c r="J16" s="16">
        <v>5.1450290000000001</v>
      </c>
      <c r="K16" s="16">
        <v>4.9899060000000004</v>
      </c>
      <c r="L16" s="16">
        <v>2.1008960000000001</v>
      </c>
      <c r="M16" s="16">
        <v>6.676615</v>
      </c>
      <c r="N16" s="16">
        <v>6.3764909999999997</v>
      </c>
      <c r="O16" s="16">
        <v>2.5475560000000002</v>
      </c>
      <c r="P16" s="16">
        <v>12.277984999999999</v>
      </c>
      <c r="Q16" s="16">
        <v>17.187189</v>
      </c>
      <c r="R16" s="16">
        <v>7.2052240000000003</v>
      </c>
      <c r="S16" s="16">
        <v>2.5176069999999999</v>
      </c>
      <c r="T16" s="16">
        <v>3.6468250000000002</v>
      </c>
      <c r="U16" s="16">
        <v>1.411605</v>
      </c>
      <c r="V16" s="16">
        <v>3.1554570000000002</v>
      </c>
      <c r="W16" s="16">
        <v>4.8699310000000002</v>
      </c>
      <c r="X16" s="16">
        <v>1.5922590000000001</v>
      </c>
      <c r="Y16" s="16">
        <v>12.399876000000001</v>
      </c>
      <c r="Z16" s="16">
        <v>22.346883999999999</v>
      </c>
      <c r="AA16" s="16">
        <v>26.989428</v>
      </c>
      <c r="AB16" s="16">
        <v>2.4379010000000001</v>
      </c>
      <c r="AC16" s="16">
        <v>4.0072130000000001</v>
      </c>
      <c r="AD16" s="16">
        <v>5.3946449999999997</v>
      </c>
      <c r="AE16" s="16">
        <v>2.9744290000000002</v>
      </c>
      <c r="AF16" s="16">
        <v>4.6187459999999998</v>
      </c>
      <c r="AG16" s="16">
        <v>7.1160050000000004</v>
      </c>
      <c r="AH16" s="16">
        <v>31.518656</v>
      </c>
      <c r="AI16" s="16">
        <v>28.135572</v>
      </c>
      <c r="AJ16" s="16">
        <v>32.577736000000002</v>
      </c>
      <c r="AK16" s="16">
        <v>5.55084</v>
      </c>
      <c r="AL16" s="16">
        <v>5.91615</v>
      </c>
      <c r="AM16" s="16">
        <v>5.4110180000000003</v>
      </c>
      <c r="AN16" s="16">
        <v>6.9486540000000003</v>
      </c>
      <c r="AO16" s="16">
        <v>5.123704</v>
      </c>
      <c r="AP16" s="16">
        <v>6.6785040000000002</v>
      </c>
    </row>
    <row r="17" spans="1:42">
      <c r="A17" s="16" t="s">
        <v>643</v>
      </c>
      <c r="B17" s="16" t="s">
        <v>703</v>
      </c>
      <c r="C17" s="16" t="s">
        <v>635</v>
      </c>
      <c r="D17" s="16" t="s">
        <v>624</v>
      </c>
      <c r="E17" s="16">
        <v>7881390</v>
      </c>
      <c r="F17" s="16">
        <v>7883362</v>
      </c>
      <c r="G17" s="16">
        <v>11.164927</v>
      </c>
      <c r="H17" s="16">
        <v>2.9081419999999998</v>
      </c>
      <c r="I17" s="16">
        <v>0</v>
      </c>
      <c r="J17" s="16">
        <v>1.601084</v>
      </c>
      <c r="K17" s="16">
        <v>0.57336600000000004</v>
      </c>
      <c r="L17" s="16">
        <v>0</v>
      </c>
      <c r="M17" s="16">
        <v>2.077699</v>
      </c>
      <c r="N17" s="16">
        <v>0.73269099999999998</v>
      </c>
      <c r="O17" s="16">
        <v>0</v>
      </c>
      <c r="P17" s="16">
        <v>5.4871259999999999</v>
      </c>
      <c r="Q17" s="16">
        <v>7.0577589999999999</v>
      </c>
      <c r="R17" s="16">
        <v>4.8448159999999998</v>
      </c>
      <c r="S17" s="16">
        <v>1.125138</v>
      </c>
      <c r="T17" s="16">
        <v>1.4975350000000001</v>
      </c>
      <c r="U17" s="16">
        <v>0.94916800000000001</v>
      </c>
      <c r="V17" s="16">
        <v>1.4101980000000001</v>
      </c>
      <c r="W17" s="16">
        <v>1.999792</v>
      </c>
      <c r="X17" s="16">
        <v>1.07064</v>
      </c>
      <c r="Y17" s="16">
        <v>4.4349340000000002</v>
      </c>
      <c r="Z17" s="16">
        <v>133.23800700000001</v>
      </c>
      <c r="AA17" s="16">
        <v>0</v>
      </c>
      <c r="AB17" s="16">
        <v>0.87193900000000002</v>
      </c>
      <c r="AC17" s="16">
        <v>23.892057000000001</v>
      </c>
      <c r="AD17" s="16">
        <v>0</v>
      </c>
      <c r="AE17" s="16">
        <v>1.063833</v>
      </c>
      <c r="AF17" s="16">
        <v>27.538179</v>
      </c>
      <c r="AG17" s="16">
        <v>0</v>
      </c>
      <c r="AH17" s="16">
        <v>5.4961719999999996</v>
      </c>
      <c r="AI17" s="16">
        <v>0</v>
      </c>
      <c r="AJ17" s="16">
        <v>3.0869870000000001</v>
      </c>
      <c r="AK17" s="16">
        <v>0</v>
      </c>
      <c r="AL17" s="16">
        <v>1.031649</v>
      </c>
      <c r="AM17" s="16">
        <v>0.51273500000000005</v>
      </c>
      <c r="AN17" s="16">
        <v>1.211695</v>
      </c>
      <c r="AO17" s="16">
        <v>0</v>
      </c>
      <c r="AP17" s="16">
        <v>0.63283900000000004</v>
      </c>
    </row>
    <row r="18" spans="1:42">
      <c r="A18" s="16" t="s">
        <v>644</v>
      </c>
      <c r="B18" s="16" t="s">
        <v>704</v>
      </c>
      <c r="C18" s="16" t="s">
        <v>635</v>
      </c>
      <c r="D18" s="16" t="s">
        <v>624</v>
      </c>
      <c r="E18" s="16">
        <v>7886885</v>
      </c>
      <c r="F18" s="16">
        <v>7888290</v>
      </c>
      <c r="G18" s="16">
        <v>50.616137999999999</v>
      </c>
      <c r="H18" s="16">
        <v>44.760936999999998</v>
      </c>
      <c r="I18" s="16">
        <v>57.929110999999999</v>
      </c>
      <c r="J18" s="16">
        <v>7.2585059999999997</v>
      </c>
      <c r="K18" s="16">
        <v>8.8250089999999997</v>
      </c>
      <c r="L18" s="16">
        <v>9.1597709999999992</v>
      </c>
      <c r="M18" s="16">
        <v>9.4192389999999993</v>
      </c>
      <c r="N18" s="16">
        <v>11.277284999999999</v>
      </c>
      <c r="O18" s="16">
        <v>11.107181000000001</v>
      </c>
      <c r="P18" s="16">
        <v>25.026395999999998</v>
      </c>
      <c r="Q18" s="16">
        <v>44.024887</v>
      </c>
      <c r="R18" s="16">
        <v>30.156866000000001</v>
      </c>
      <c r="S18" s="16">
        <v>5.1316750000000004</v>
      </c>
      <c r="T18" s="16">
        <v>9.3413219999999999</v>
      </c>
      <c r="U18" s="16">
        <v>5.908156</v>
      </c>
      <c r="V18" s="16">
        <v>6.4318140000000001</v>
      </c>
      <c r="W18" s="16">
        <v>12.474299999999999</v>
      </c>
      <c r="X18" s="16">
        <v>6.6642669999999997</v>
      </c>
      <c r="Y18" s="16">
        <v>30.355204000000001</v>
      </c>
      <c r="Z18" s="16">
        <v>47.58522</v>
      </c>
      <c r="AA18" s="16">
        <v>40.006785999999998</v>
      </c>
      <c r="AB18" s="16">
        <v>5.9680419999999996</v>
      </c>
      <c r="AC18" s="16">
        <v>8.5329169999999994</v>
      </c>
      <c r="AD18" s="16">
        <v>7.9965539999999997</v>
      </c>
      <c r="AE18" s="16">
        <v>7.2814759999999996</v>
      </c>
      <c r="AF18" s="16">
        <v>9.8351089999999992</v>
      </c>
      <c r="AG18" s="16">
        <v>10.548147999999999</v>
      </c>
      <c r="AH18" s="16">
        <v>29.274508999999998</v>
      </c>
      <c r="AI18" s="16">
        <v>25.933636</v>
      </c>
      <c r="AJ18" s="16">
        <v>37.206637999999998</v>
      </c>
      <c r="AK18" s="16">
        <v>5.116422</v>
      </c>
      <c r="AL18" s="16">
        <v>5.4949159999999999</v>
      </c>
      <c r="AM18" s="16">
        <v>6.1798590000000004</v>
      </c>
      <c r="AN18" s="16">
        <v>6.4539059999999999</v>
      </c>
      <c r="AO18" s="16">
        <v>4.7227139999999999</v>
      </c>
      <c r="AP18" s="16">
        <v>7.6274389999999999</v>
      </c>
    </row>
    <row r="19" spans="1:42">
      <c r="A19" s="16" t="s">
        <v>645</v>
      </c>
      <c r="B19" s="16" t="s">
        <v>705</v>
      </c>
      <c r="C19" s="16" t="s">
        <v>646</v>
      </c>
      <c r="D19" s="16" t="s">
        <v>624</v>
      </c>
      <c r="E19" s="16">
        <v>2200927</v>
      </c>
      <c r="F19" s="16">
        <v>2203057</v>
      </c>
      <c r="G19" s="16">
        <v>870.53723100000002</v>
      </c>
      <c r="H19" s="16">
        <v>348.90557899999999</v>
      </c>
      <c r="I19" s="16">
        <v>860.72271699999999</v>
      </c>
      <c r="J19" s="16">
        <v>124.837654</v>
      </c>
      <c r="K19" s="16">
        <v>68.789771999999999</v>
      </c>
      <c r="L19" s="16">
        <v>136.09777800000001</v>
      </c>
      <c r="M19" s="16">
        <v>161.999664</v>
      </c>
      <c r="N19" s="16">
        <v>87.904938000000001</v>
      </c>
      <c r="O19" s="16">
        <v>165.03277600000001</v>
      </c>
      <c r="P19" s="16">
        <v>2559.4494629999999</v>
      </c>
      <c r="Q19" s="16">
        <v>2074.8291020000001</v>
      </c>
      <c r="R19" s="16">
        <v>2954.5751949999999</v>
      </c>
      <c r="S19" s="16">
        <v>524.81646699999999</v>
      </c>
      <c r="T19" s="16">
        <v>440.24298099999999</v>
      </c>
      <c r="U19" s="16">
        <v>578.84301800000003</v>
      </c>
      <c r="V19" s="16">
        <v>657.78155500000003</v>
      </c>
      <c r="W19" s="16">
        <v>587.89569100000006</v>
      </c>
      <c r="X19" s="16">
        <v>652.921875</v>
      </c>
      <c r="Y19" s="16">
        <v>2679.0610350000002</v>
      </c>
      <c r="Z19" s="16">
        <v>3458.570068</v>
      </c>
      <c r="AA19" s="16">
        <v>2309.8884280000002</v>
      </c>
      <c r="AB19" s="16">
        <v>526.72186299999998</v>
      </c>
      <c r="AC19" s="16">
        <v>620.18609600000002</v>
      </c>
      <c r="AD19" s="16">
        <v>461.70034800000002</v>
      </c>
      <c r="AE19" s="16">
        <v>642.64166299999999</v>
      </c>
      <c r="AF19" s="16">
        <v>714.83148200000005</v>
      </c>
      <c r="AG19" s="16">
        <v>609.02282700000001</v>
      </c>
      <c r="AH19" s="16">
        <v>1410.2579350000001</v>
      </c>
      <c r="AI19" s="16">
        <v>1269.3907469999999</v>
      </c>
      <c r="AJ19" s="16">
        <v>1623.7008060000001</v>
      </c>
      <c r="AK19" s="16">
        <v>250.43689000000001</v>
      </c>
      <c r="AL19" s="16">
        <v>264.70980800000001</v>
      </c>
      <c r="AM19" s="16">
        <v>269.68954500000001</v>
      </c>
      <c r="AN19" s="16">
        <v>310.90774499999998</v>
      </c>
      <c r="AO19" s="16">
        <v>231.16580200000001</v>
      </c>
      <c r="AP19" s="16">
        <v>332.86206099999998</v>
      </c>
    </row>
    <row r="20" spans="1:42">
      <c r="A20" s="16" t="s">
        <v>647</v>
      </c>
      <c r="B20" s="16" t="s">
        <v>706</v>
      </c>
      <c r="C20" s="16" t="s">
        <v>646</v>
      </c>
      <c r="D20" s="16" t="s">
        <v>629</v>
      </c>
      <c r="E20" s="16">
        <v>5553121</v>
      </c>
      <c r="F20" s="16">
        <v>5556355</v>
      </c>
      <c r="G20" s="16">
        <v>100.13606299999999</v>
      </c>
      <c r="H20" s="16">
        <v>67.988524999999996</v>
      </c>
      <c r="I20" s="16">
        <v>77.154099000000002</v>
      </c>
      <c r="J20" s="16">
        <v>14.359812</v>
      </c>
      <c r="K20" s="16">
        <v>13.404531</v>
      </c>
      <c r="L20" s="16">
        <v>12.199633</v>
      </c>
      <c r="M20" s="16">
        <v>18.634481000000001</v>
      </c>
      <c r="N20" s="16">
        <v>17.129353999999999</v>
      </c>
      <c r="O20" s="16">
        <v>14.793329999999999</v>
      </c>
      <c r="P20" s="16">
        <v>37.217486999999998</v>
      </c>
      <c r="Q20" s="16">
        <v>61.921860000000002</v>
      </c>
      <c r="R20" s="16">
        <v>42.494537000000001</v>
      </c>
      <c r="S20" s="16">
        <v>7.6314650000000004</v>
      </c>
      <c r="T20" s="16">
        <v>13.138752</v>
      </c>
      <c r="U20" s="16">
        <v>8.3252799999999993</v>
      </c>
      <c r="V20" s="16">
        <v>9.5649390000000007</v>
      </c>
      <c r="W20" s="16">
        <v>17.545345000000001</v>
      </c>
      <c r="X20" s="16">
        <v>9.3907290000000003</v>
      </c>
      <c r="Y20" s="16">
        <v>55.013660000000002</v>
      </c>
      <c r="Z20" s="16">
        <v>53.163933</v>
      </c>
      <c r="AA20" s="16">
        <v>48.768307</v>
      </c>
      <c r="AB20" s="16">
        <v>10.816064000000001</v>
      </c>
      <c r="AC20" s="16">
        <v>9.5332840000000001</v>
      </c>
      <c r="AD20" s="16">
        <v>9.7478069999999999</v>
      </c>
      <c r="AE20" s="16">
        <v>13.196441</v>
      </c>
      <c r="AF20" s="16">
        <v>10.98814</v>
      </c>
      <c r="AG20" s="16">
        <v>12.858202</v>
      </c>
      <c r="AH20" s="16">
        <v>50.997813999999998</v>
      </c>
      <c r="AI20" s="16">
        <v>54.975409999999997</v>
      </c>
      <c r="AJ20" s="16">
        <v>75.789619000000002</v>
      </c>
      <c r="AK20" s="16">
        <v>10.846045</v>
      </c>
      <c r="AL20" s="16">
        <v>9.5724490000000007</v>
      </c>
      <c r="AM20" s="16">
        <v>12.588322</v>
      </c>
      <c r="AN20" s="16">
        <v>11.243061000000001</v>
      </c>
      <c r="AO20" s="16">
        <v>10.011445</v>
      </c>
      <c r="AP20" s="16">
        <v>15.537029</v>
      </c>
    </row>
    <row r="21" spans="1:42">
      <c r="A21" s="16" t="s">
        <v>648</v>
      </c>
      <c r="B21" s="16" t="s">
        <v>707</v>
      </c>
      <c r="C21" s="16" t="s">
        <v>649</v>
      </c>
      <c r="D21" s="16" t="s">
        <v>624</v>
      </c>
      <c r="E21" s="16">
        <v>2876617</v>
      </c>
      <c r="F21" s="16">
        <v>2884084</v>
      </c>
      <c r="G21" s="16">
        <v>3.842006</v>
      </c>
      <c r="H21" s="16">
        <v>5.244726</v>
      </c>
      <c r="I21" s="16">
        <v>2.1819030000000001</v>
      </c>
      <c r="J21" s="16">
        <v>0.55095499999999997</v>
      </c>
      <c r="K21" s="16">
        <v>1.034044</v>
      </c>
      <c r="L21" s="16">
        <v>0.345003</v>
      </c>
      <c r="M21" s="16">
        <v>0.71496499999999996</v>
      </c>
      <c r="N21" s="16">
        <v>1.3213809999999999</v>
      </c>
      <c r="O21" s="16">
        <v>0.41835299999999997</v>
      </c>
      <c r="P21" s="16">
        <v>0</v>
      </c>
      <c r="Q21" s="16">
        <v>1.661978</v>
      </c>
      <c r="R21" s="16">
        <v>6.5907169999999997</v>
      </c>
      <c r="S21" s="16">
        <v>0</v>
      </c>
      <c r="T21" s="16">
        <v>0.35264299999999998</v>
      </c>
      <c r="U21" s="16">
        <v>1.291215</v>
      </c>
      <c r="V21" s="16">
        <v>0</v>
      </c>
      <c r="W21" s="16">
        <v>0.470916</v>
      </c>
      <c r="X21" s="16">
        <v>1.456461</v>
      </c>
      <c r="Y21" s="16">
        <v>3.8757619999999999</v>
      </c>
      <c r="Z21" s="16">
        <v>6.7121420000000001</v>
      </c>
      <c r="AA21" s="16">
        <v>0</v>
      </c>
      <c r="AB21" s="16">
        <v>0.76200100000000004</v>
      </c>
      <c r="AC21" s="16">
        <v>1.2036119999999999</v>
      </c>
      <c r="AD21" s="16">
        <v>0</v>
      </c>
      <c r="AE21" s="16">
        <v>0.929701</v>
      </c>
      <c r="AF21" s="16">
        <v>1.3872930000000001</v>
      </c>
      <c r="AG21" s="16">
        <v>0</v>
      </c>
      <c r="AH21" s="16">
        <v>2.5307080000000002</v>
      </c>
      <c r="AI21" s="16">
        <v>0.99859399999999998</v>
      </c>
      <c r="AJ21" s="16">
        <v>2.4894910000000001</v>
      </c>
      <c r="AK21" s="16">
        <v>0.19701199999999999</v>
      </c>
      <c r="AL21" s="16">
        <v>0.475022</v>
      </c>
      <c r="AM21" s="16">
        <v>0.413493</v>
      </c>
      <c r="AN21" s="16">
        <v>0.55792399999999998</v>
      </c>
      <c r="AO21" s="16">
        <v>0.18185200000000001</v>
      </c>
      <c r="AP21" s="16">
        <v>0.510351</v>
      </c>
    </row>
    <row r="22" spans="1:42">
      <c r="A22" s="16" t="s">
        <v>650</v>
      </c>
      <c r="B22" s="16" t="s">
        <v>708</v>
      </c>
      <c r="C22" s="16" t="s">
        <v>649</v>
      </c>
      <c r="D22" s="16" t="s">
        <v>629</v>
      </c>
      <c r="E22" s="16">
        <v>4572055</v>
      </c>
      <c r="F22" s="16">
        <v>4573747</v>
      </c>
      <c r="G22" s="16">
        <v>227.95751999999999</v>
      </c>
      <c r="H22" s="16">
        <v>207.69738799999999</v>
      </c>
      <c r="I22" s="16">
        <v>235.67581200000001</v>
      </c>
      <c r="J22" s="16">
        <v>32.689793000000002</v>
      </c>
      <c r="K22" s="16">
        <v>40.949351999999998</v>
      </c>
      <c r="L22" s="16">
        <v>37.265141</v>
      </c>
      <c r="M22" s="16">
        <v>42.420979000000003</v>
      </c>
      <c r="N22" s="16">
        <v>52.328277999999997</v>
      </c>
      <c r="O22" s="16">
        <v>45.187880999999997</v>
      </c>
      <c r="P22" s="16">
        <v>281.43988000000002</v>
      </c>
      <c r="Q22" s="16">
        <v>259.73397799999998</v>
      </c>
      <c r="R22" s="16">
        <v>301.44314600000001</v>
      </c>
      <c r="S22" s="16">
        <v>57.709395999999998</v>
      </c>
      <c r="T22" s="16">
        <v>55.111072999999998</v>
      </c>
      <c r="U22" s="16">
        <v>59.056972999999999</v>
      </c>
      <c r="V22" s="16">
        <v>72.330391000000006</v>
      </c>
      <c r="W22" s="16">
        <v>73.594734000000003</v>
      </c>
      <c r="X22" s="16">
        <v>66.614936999999998</v>
      </c>
      <c r="Y22" s="16">
        <v>132.81242399999999</v>
      </c>
      <c r="Z22" s="16">
        <v>129.12222299999999</v>
      </c>
      <c r="AA22" s="16">
        <v>108.096733</v>
      </c>
      <c r="AB22" s="16">
        <v>26.111837000000001</v>
      </c>
      <c r="AC22" s="16">
        <v>23.154019999999999</v>
      </c>
      <c r="AD22" s="16">
        <v>21.606369000000001</v>
      </c>
      <c r="AE22" s="16">
        <v>31.858473</v>
      </c>
      <c r="AF22" s="16">
        <v>26.687512999999999</v>
      </c>
      <c r="AG22" s="16">
        <v>28.500672999999999</v>
      </c>
      <c r="AH22" s="16">
        <v>87.568625999999995</v>
      </c>
      <c r="AI22" s="16">
        <v>67.830719000000002</v>
      </c>
      <c r="AJ22" s="16">
        <v>125.030067</v>
      </c>
      <c r="AK22" s="16">
        <v>13.382256999999999</v>
      </c>
      <c r="AL22" s="16">
        <v>16.436904999999999</v>
      </c>
      <c r="AM22" s="16">
        <v>20.766940999999999</v>
      </c>
      <c r="AN22" s="16">
        <v>19.305520999999999</v>
      </c>
      <c r="AO22" s="16">
        <v>12.352494999999999</v>
      </c>
      <c r="AP22" s="16">
        <v>25.631423999999999</v>
      </c>
    </row>
    <row r="23" spans="1:42">
      <c r="A23" s="16" t="s">
        <v>651</v>
      </c>
      <c r="B23" s="16" t="s">
        <v>709</v>
      </c>
      <c r="C23" s="16" t="s">
        <v>652</v>
      </c>
      <c r="D23" s="16" t="s">
        <v>629</v>
      </c>
      <c r="E23" s="16">
        <v>2861479</v>
      </c>
      <c r="F23" s="16">
        <v>2863583</v>
      </c>
      <c r="G23" s="16">
        <v>15.420436</v>
      </c>
      <c r="H23" s="16">
        <v>6.6152990000000003</v>
      </c>
      <c r="I23" s="16">
        <v>15.986599999999999</v>
      </c>
      <c r="J23" s="16">
        <v>2.2113369999999999</v>
      </c>
      <c r="K23" s="16">
        <v>1.3042640000000001</v>
      </c>
      <c r="L23" s="16">
        <v>2.5278070000000001</v>
      </c>
      <c r="M23" s="16">
        <v>2.8696139999999999</v>
      </c>
      <c r="N23" s="16">
        <v>1.66669</v>
      </c>
      <c r="O23" s="16">
        <v>3.0652300000000001</v>
      </c>
      <c r="P23" s="16">
        <v>29.786154</v>
      </c>
      <c r="Q23" s="16">
        <v>24.537130000000001</v>
      </c>
      <c r="R23" s="16">
        <v>13.098827</v>
      </c>
      <c r="S23" s="16">
        <v>6.107666</v>
      </c>
      <c r="T23" s="16">
        <v>5.2063569999999997</v>
      </c>
      <c r="U23" s="16">
        <v>2.5662449999999999</v>
      </c>
      <c r="V23" s="16">
        <v>7.6550770000000004</v>
      </c>
      <c r="W23" s="16">
        <v>6.9525110000000003</v>
      </c>
      <c r="X23" s="16">
        <v>2.8946670000000001</v>
      </c>
      <c r="Y23" s="16">
        <v>19.718594</v>
      </c>
      <c r="Z23" s="16">
        <v>21.642658000000001</v>
      </c>
      <c r="AA23" s="16">
        <v>38.121718999999999</v>
      </c>
      <c r="AB23" s="16">
        <v>3.8768120000000001</v>
      </c>
      <c r="AC23" s="16">
        <v>3.880932</v>
      </c>
      <c r="AD23" s="16">
        <v>7.6197670000000004</v>
      </c>
      <c r="AE23" s="16">
        <v>4.7300110000000002</v>
      </c>
      <c r="AF23" s="16">
        <v>4.4731940000000003</v>
      </c>
      <c r="AG23" s="16">
        <v>10.051133</v>
      </c>
      <c r="AH23" s="16">
        <v>11.914573000000001</v>
      </c>
      <c r="AI23" s="16">
        <v>5.2864319999999996</v>
      </c>
      <c r="AJ23" s="16">
        <v>9.3830259999999992</v>
      </c>
      <c r="AK23" s="16">
        <v>1.0429550000000001</v>
      </c>
      <c r="AL23" s="16">
        <v>2.2364030000000001</v>
      </c>
      <c r="AM23" s="16">
        <v>1.5584789999999999</v>
      </c>
      <c r="AN23" s="16">
        <v>2.626706</v>
      </c>
      <c r="AO23" s="16">
        <v>0.9627</v>
      </c>
      <c r="AP23" s="16">
        <v>1.92354</v>
      </c>
    </row>
    <row r="24" spans="1:42">
      <c r="A24" s="16" t="s">
        <v>653</v>
      </c>
      <c r="B24" s="16" t="s">
        <v>710</v>
      </c>
      <c r="C24" s="16" t="s">
        <v>654</v>
      </c>
      <c r="D24" s="16" t="s">
        <v>624</v>
      </c>
      <c r="E24" s="16">
        <v>2637713</v>
      </c>
      <c r="F24" s="16">
        <v>2640626</v>
      </c>
      <c r="G24" s="16">
        <v>1133.5471190000001</v>
      </c>
      <c r="H24" s="16">
        <v>905.41247599999997</v>
      </c>
      <c r="I24" s="16">
        <v>982.23400900000001</v>
      </c>
      <c r="J24" s="16">
        <v>162.55406199999999</v>
      </c>
      <c r="K24" s="16">
        <v>178.509964</v>
      </c>
      <c r="L24" s="16">
        <v>155.31118799999999</v>
      </c>
      <c r="M24" s="16">
        <v>210.94360399999999</v>
      </c>
      <c r="N24" s="16">
        <v>228.11395300000001</v>
      </c>
      <c r="O24" s="16">
        <v>188.331039</v>
      </c>
      <c r="P24" s="16">
        <v>847.20538299999998</v>
      </c>
      <c r="Q24" s="16">
        <v>953.08752400000003</v>
      </c>
      <c r="R24" s="16">
        <v>1057.6229249999999</v>
      </c>
      <c r="S24" s="16">
        <v>173.71989400000001</v>
      </c>
      <c r="T24" s="16">
        <v>202.228745</v>
      </c>
      <c r="U24" s="16">
        <v>207.203262</v>
      </c>
      <c r="V24" s="16">
        <v>217.73280299999999</v>
      </c>
      <c r="W24" s="16">
        <v>270.05407700000001</v>
      </c>
      <c r="X24" s="16">
        <v>233.72062700000001</v>
      </c>
      <c r="Y24" s="16">
        <v>858.48651099999995</v>
      </c>
      <c r="Z24" s="16">
        <v>1309.638062</v>
      </c>
      <c r="AA24" s="16">
        <v>1183.9545900000001</v>
      </c>
      <c r="AB24" s="16">
        <v>168.78436300000001</v>
      </c>
      <c r="AC24" s="16">
        <v>234.842499</v>
      </c>
      <c r="AD24" s="16">
        <v>236.648788</v>
      </c>
      <c r="AE24" s="16">
        <v>205.93005400000001</v>
      </c>
      <c r="AF24" s="16">
        <v>270.68136600000003</v>
      </c>
      <c r="AG24" s="16">
        <v>312.16024800000002</v>
      </c>
      <c r="AH24" s="16">
        <v>478.033661</v>
      </c>
      <c r="AI24" s="16">
        <v>580.45288100000005</v>
      </c>
      <c r="AJ24" s="16">
        <v>780.99328600000001</v>
      </c>
      <c r="AK24" s="16">
        <v>114.516991</v>
      </c>
      <c r="AL24" s="16">
        <v>89.728408999999999</v>
      </c>
      <c r="AM24" s="16">
        <v>129.71954299999999</v>
      </c>
      <c r="AN24" s="16">
        <v>105.388077</v>
      </c>
      <c r="AO24" s="16">
        <v>105.704926</v>
      </c>
      <c r="AP24" s="16">
        <v>160.105255</v>
      </c>
    </row>
    <row r="25" spans="1:42">
      <c r="A25" s="16" t="s">
        <v>655</v>
      </c>
      <c r="B25" s="16" t="s">
        <v>711</v>
      </c>
      <c r="C25" s="16" t="s">
        <v>656</v>
      </c>
      <c r="D25" s="16" t="s">
        <v>629</v>
      </c>
      <c r="E25" s="16">
        <v>527312</v>
      </c>
      <c r="F25" s="16">
        <v>529608</v>
      </c>
      <c r="G25" s="16">
        <v>4.1883039999999996</v>
      </c>
      <c r="H25" s="16">
        <v>6.2538010000000002</v>
      </c>
      <c r="I25" s="16">
        <v>18.019881999999999</v>
      </c>
      <c r="J25" s="16">
        <v>0.60061500000000001</v>
      </c>
      <c r="K25" s="16">
        <v>1.2329909999999999</v>
      </c>
      <c r="L25" s="16">
        <v>2.84931</v>
      </c>
      <c r="M25" s="16">
        <v>0.77940799999999999</v>
      </c>
      <c r="N25" s="16">
        <v>1.5756129999999999</v>
      </c>
      <c r="O25" s="16">
        <v>3.4550860000000001</v>
      </c>
      <c r="P25" s="16">
        <v>27.417542999999998</v>
      </c>
      <c r="Q25" s="16">
        <v>39.138012000000003</v>
      </c>
      <c r="R25" s="16">
        <v>34.730995</v>
      </c>
      <c r="S25" s="16">
        <v>5.6219809999999999</v>
      </c>
      <c r="T25" s="16">
        <v>8.3044119999999992</v>
      </c>
      <c r="U25" s="16">
        <v>6.8042930000000004</v>
      </c>
      <c r="V25" s="16">
        <v>7.0463420000000001</v>
      </c>
      <c r="W25" s="16">
        <v>11.089622</v>
      </c>
      <c r="X25" s="16">
        <v>7.6750889999999998</v>
      </c>
      <c r="Y25" s="16">
        <v>34.388888999999999</v>
      </c>
      <c r="Z25" s="16">
        <v>56.487720000000003</v>
      </c>
      <c r="AA25" s="16">
        <v>46.343273000000003</v>
      </c>
      <c r="AB25" s="16">
        <v>6.7610929999999998</v>
      </c>
      <c r="AC25" s="16">
        <v>10.129301</v>
      </c>
      <c r="AD25" s="16">
        <v>9.2630909999999993</v>
      </c>
      <c r="AE25" s="16">
        <v>8.2490590000000008</v>
      </c>
      <c r="AF25" s="16">
        <v>11.675115</v>
      </c>
      <c r="AG25" s="16">
        <v>12.218819999999999</v>
      </c>
      <c r="AH25" s="16">
        <v>35.462573999999996</v>
      </c>
      <c r="AI25" s="16">
        <v>12.916959</v>
      </c>
      <c r="AJ25" s="16">
        <v>34.738598000000003</v>
      </c>
      <c r="AK25" s="16">
        <v>2.5483739999999999</v>
      </c>
      <c r="AL25" s="16">
        <v>6.6564350000000001</v>
      </c>
      <c r="AM25" s="16">
        <v>5.7699280000000002</v>
      </c>
      <c r="AN25" s="16">
        <v>7.8181370000000001</v>
      </c>
      <c r="AO25" s="16">
        <v>2.3522780000000001</v>
      </c>
      <c r="AP25" s="16">
        <v>7.1214849999999998</v>
      </c>
    </row>
    <row r="26" spans="1:42">
      <c r="A26" s="16" t="s">
        <v>657</v>
      </c>
      <c r="B26" s="16" t="s">
        <v>712</v>
      </c>
      <c r="C26" s="16" t="s">
        <v>658</v>
      </c>
      <c r="D26" s="16" t="s">
        <v>624</v>
      </c>
      <c r="E26" s="16">
        <v>3080060</v>
      </c>
      <c r="F26" s="16">
        <v>3082306</v>
      </c>
      <c r="G26" s="16">
        <v>154.05555699999999</v>
      </c>
      <c r="H26" s="16">
        <v>84.846374999999995</v>
      </c>
      <c r="I26" s="16">
        <v>109.87301600000001</v>
      </c>
      <c r="J26" s="16">
        <v>22.092030000000001</v>
      </c>
      <c r="K26" s="16">
        <v>16.728200999999999</v>
      </c>
      <c r="L26" s="16">
        <v>17.373159000000001</v>
      </c>
      <c r="M26" s="16">
        <v>28.668444000000001</v>
      </c>
      <c r="N26" s="16">
        <v>21.376601999999998</v>
      </c>
      <c r="O26" s="16">
        <v>21.066772</v>
      </c>
      <c r="P26" s="16">
        <v>108.442177</v>
      </c>
      <c r="Q26" s="16">
        <v>133.37982199999999</v>
      </c>
      <c r="R26" s="16">
        <v>123.65476200000001</v>
      </c>
      <c r="S26" s="16">
        <v>22.236124</v>
      </c>
      <c r="T26" s="16">
        <v>28.300899999999999</v>
      </c>
      <c r="U26" s="16">
        <v>24.225714</v>
      </c>
      <c r="V26" s="16">
        <v>27.869769999999999</v>
      </c>
      <c r="W26" s="16">
        <v>37.792712999999999</v>
      </c>
      <c r="X26" s="16">
        <v>27.326060999999999</v>
      </c>
      <c r="Y26" s="16">
        <v>93.121314999999996</v>
      </c>
      <c r="Z26" s="16">
        <v>122.933105</v>
      </c>
      <c r="AA26" s="16">
        <v>101.015877</v>
      </c>
      <c r="AB26" s="16">
        <v>18.308292000000002</v>
      </c>
      <c r="AC26" s="16">
        <v>22.044197</v>
      </c>
      <c r="AD26" s="16">
        <v>20.191047999999999</v>
      </c>
      <c r="AE26" s="16">
        <v>22.337540000000001</v>
      </c>
      <c r="AF26" s="16">
        <v>25.408318999999999</v>
      </c>
      <c r="AG26" s="16">
        <v>26.633742999999999</v>
      </c>
      <c r="AH26" s="16">
        <v>107.668938</v>
      </c>
      <c r="AI26" s="16">
        <v>53.103740999999999</v>
      </c>
      <c r="AJ26" s="16">
        <v>100.993195</v>
      </c>
      <c r="AK26" s="16">
        <v>10.476786000000001</v>
      </c>
      <c r="AL26" s="16">
        <v>20.209795</v>
      </c>
      <c r="AM26" s="16">
        <v>16.774525000000001</v>
      </c>
      <c r="AN26" s="16">
        <v>23.736868000000001</v>
      </c>
      <c r="AO26" s="16">
        <v>9.6705989999999993</v>
      </c>
      <c r="AP26" s="16">
        <v>20.703814999999999</v>
      </c>
    </row>
    <row r="27" spans="1:42">
      <c r="A27" s="16" t="s">
        <v>659</v>
      </c>
      <c r="B27" s="16" t="s">
        <v>713</v>
      </c>
      <c r="C27" s="16" t="s">
        <v>660</v>
      </c>
      <c r="D27" s="16" t="s">
        <v>629</v>
      </c>
      <c r="E27" s="16">
        <v>3358024</v>
      </c>
      <c r="F27" s="16">
        <v>3359573</v>
      </c>
      <c r="G27" s="16">
        <v>49.429259999999999</v>
      </c>
      <c r="H27" s="16">
        <v>31.945243999999999</v>
      </c>
      <c r="I27" s="16">
        <v>32.774127999999997</v>
      </c>
      <c r="J27" s="16">
        <v>7.0883039999999999</v>
      </c>
      <c r="K27" s="16">
        <v>6.2982839999999998</v>
      </c>
      <c r="L27" s="16">
        <v>5.1822569999999999</v>
      </c>
      <c r="M27" s="16">
        <v>9.1983700000000006</v>
      </c>
      <c r="N27" s="16">
        <v>8.0484380000000009</v>
      </c>
      <c r="O27" s="16">
        <v>6.2840280000000002</v>
      </c>
      <c r="P27" s="16">
        <v>30.171116000000001</v>
      </c>
      <c r="Q27" s="16">
        <v>46.173855000000003</v>
      </c>
      <c r="R27" s="16">
        <v>56.261462999999999</v>
      </c>
      <c r="S27" s="16">
        <v>6.1866029999999999</v>
      </c>
      <c r="T27" s="16">
        <v>9.7972970000000004</v>
      </c>
      <c r="U27" s="16">
        <v>11.022415000000001</v>
      </c>
      <c r="V27" s="16">
        <v>7.7540129999999996</v>
      </c>
      <c r="W27" s="16">
        <v>13.083202999999999</v>
      </c>
      <c r="X27" s="16">
        <v>12.433037000000001</v>
      </c>
      <c r="Y27" s="16">
        <v>43.405887999999997</v>
      </c>
      <c r="Z27" s="16">
        <v>48.206707000000002</v>
      </c>
      <c r="AA27" s="16">
        <v>105.80424499999999</v>
      </c>
      <c r="AB27" s="16">
        <v>8.5338960000000004</v>
      </c>
      <c r="AC27" s="16">
        <v>8.644361</v>
      </c>
      <c r="AD27" s="16">
        <v>21.148146000000001</v>
      </c>
      <c r="AE27" s="16">
        <v>10.412018</v>
      </c>
      <c r="AF27" s="16">
        <v>9.9635610000000003</v>
      </c>
      <c r="AG27" s="16">
        <v>27.896238</v>
      </c>
      <c r="AH27" s="16">
        <v>24.679672</v>
      </c>
      <c r="AI27" s="16">
        <v>26.031485</v>
      </c>
      <c r="AJ27" s="16">
        <v>40.911017999999999</v>
      </c>
      <c r="AK27" s="16">
        <v>5.135726</v>
      </c>
      <c r="AL27" s="16">
        <v>4.6324509999999997</v>
      </c>
      <c r="AM27" s="16">
        <v>6.79514</v>
      </c>
      <c r="AN27" s="16">
        <v>5.4409200000000002</v>
      </c>
      <c r="AO27" s="16">
        <v>4.7405330000000001</v>
      </c>
      <c r="AP27" s="16">
        <v>8.3868449999999992</v>
      </c>
    </row>
    <row r="28" spans="1:42">
      <c r="A28" s="16" t="s">
        <v>661</v>
      </c>
      <c r="B28" s="16" t="s">
        <v>714</v>
      </c>
      <c r="C28" s="16" t="s">
        <v>662</v>
      </c>
      <c r="D28" s="16" t="s">
        <v>629</v>
      </c>
      <c r="E28" s="16">
        <v>1264026</v>
      </c>
      <c r="F28" s="16">
        <v>1265549</v>
      </c>
      <c r="G28" s="16">
        <v>124.99934399999999</v>
      </c>
      <c r="H28" s="16">
        <v>99.006561000000005</v>
      </c>
      <c r="I28" s="16">
        <v>203.09120200000001</v>
      </c>
      <c r="J28" s="16">
        <v>17.925281999999999</v>
      </c>
      <c r="K28" s="16">
        <v>19.520005999999999</v>
      </c>
      <c r="L28" s="16">
        <v>32.112850000000002</v>
      </c>
      <c r="M28" s="16">
        <v>23.261327999999999</v>
      </c>
      <c r="N28" s="16">
        <v>24.944186999999999</v>
      </c>
      <c r="O28" s="16">
        <v>38.940188999999997</v>
      </c>
      <c r="P28" s="16">
        <v>123.868111</v>
      </c>
      <c r="Q28" s="16">
        <v>159.533447</v>
      </c>
      <c r="R28" s="16">
        <v>163.67979399999999</v>
      </c>
      <c r="S28" s="16">
        <v>25.39922</v>
      </c>
      <c r="T28" s="16">
        <v>33.850250000000003</v>
      </c>
      <c r="U28" s="16">
        <v>32.067183999999997</v>
      </c>
      <c r="V28" s="16">
        <v>31.834254999999999</v>
      </c>
      <c r="W28" s="16">
        <v>45.203251000000002</v>
      </c>
      <c r="X28" s="16">
        <v>36.171061999999999</v>
      </c>
      <c r="Y28" s="16">
        <v>52.120735000000003</v>
      </c>
      <c r="Z28" s="16">
        <v>55.641075000000001</v>
      </c>
      <c r="AA28" s="16">
        <v>106.58268</v>
      </c>
      <c r="AB28" s="16">
        <v>10.247294999999999</v>
      </c>
      <c r="AC28" s="16">
        <v>9.9774820000000002</v>
      </c>
      <c r="AD28" s="16">
        <v>21.303740000000001</v>
      </c>
      <c r="AE28" s="16">
        <v>12.502499</v>
      </c>
      <c r="AF28" s="16">
        <v>11.500127000000001</v>
      </c>
      <c r="AG28" s="16">
        <v>28.101479999999999</v>
      </c>
      <c r="AH28" s="16">
        <v>90.404854</v>
      </c>
      <c r="AI28" s="16">
        <v>114.257874</v>
      </c>
      <c r="AJ28" s="16">
        <v>99.482285000000005</v>
      </c>
      <c r="AK28" s="16">
        <v>22.541826</v>
      </c>
      <c r="AL28" s="16">
        <v>16.969273000000001</v>
      </c>
      <c r="AM28" s="16">
        <v>16.523568999999998</v>
      </c>
      <c r="AN28" s="16">
        <v>19.930800999999999</v>
      </c>
      <c r="AO28" s="16">
        <v>20.807236</v>
      </c>
      <c r="AP28" s="16">
        <v>20.394076999999999</v>
      </c>
    </row>
    <row r="29" spans="1:42">
      <c r="A29" s="16" t="s">
        <v>663</v>
      </c>
      <c r="B29" s="16" t="s">
        <v>715</v>
      </c>
      <c r="C29" s="16" t="s">
        <v>664</v>
      </c>
      <c r="D29" s="16" t="s">
        <v>629</v>
      </c>
      <c r="E29" s="16">
        <v>1257680</v>
      </c>
      <c r="F29" s="16">
        <v>1259788</v>
      </c>
      <c r="G29" s="16">
        <v>0</v>
      </c>
      <c r="H29" s="16">
        <v>0</v>
      </c>
      <c r="I29" s="16">
        <v>4.5910780000000004</v>
      </c>
      <c r="J29" s="16">
        <v>0</v>
      </c>
      <c r="K29" s="16">
        <v>0</v>
      </c>
      <c r="L29" s="16">
        <v>0.725943</v>
      </c>
      <c r="M29" s="16">
        <v>0</v>
      </c>
      <c r="N29" s="16">
        <v>0</v>
      </c>
      <c r="O29" s="16">
        <v>0.88028200000000001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1.6728620000000001</v>
      </c>
      <c r="Z29" s="16">
        <v>0</v>
      </c>
      <c r="AA29" s="16">
        <v>0</v>
      </c>
      <c r="AB29" s="16">
        <v>0.32889600000000002</v>
      </c>
      <c r="AC29" s="16">
        <v>0</v>
      </c>
      <c r="AD29" s="16">
        <v>0</v>
      </c>
      <c r="AE29" s="16">
        <v>0.401279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0</v>
      </c>
    </row>
    <row r="30" spans="1:42">
      <c r="A30" s="16" t="s">
        <v>665</v>
      </c>
      <c r="B30" s="16" t="s">
        <v>716</v>
      </c>
      <c r="C30" s="16" t="s">
        <v>666</v>
      </c>
      <c r="D30" s="16" t="s">
        <v>629</v>
      </c>
      <c r="E30" s="16">
        <v>2022278</v>
      </c>
      <c r="F30" s="16">
        <v>2024329</v>
      </c>
      <c r="G30" s="16">
        <v>17.021523999999999</v>
      </c>
      <c r="H30" s="16">
        <v>6.9819659999999999</v>
      </c>
      <c r="I30" s="16">
        <v>4.479349</v>
      </c>
      <c r="J30" s="16">
        <v>2.4409380000000001</v>
      </c>
      <c r="K30" s="16">
        <v>1.376555</v>
      </c>
      <c r="L30" s="16">
        <v>0.70827600000000002</v>
      </c>
      <c r="M30" s="16">
        <v>3.1675629999999999</v>
      </c>
      <c r="N30" s="16">
        <v>1.7590699999999999</v>
      </c>
      <c r="O30" s="16">
        <v>0.85885900000000004</v>
      </c>
      <c r="P30" s="16">
        <v>0</v>
      </c>
      <c r="Q30" s="16">
        <v>2.8772540000000002</v>
      </c>
      <c r="R30" s="16">
        <v>0.910995</v>
      </c>
      <c r="S30" s="16">
        <v>0</v>
      </c>
      <c r="T30" s="16">
        <v>0.61050400000000005</v>
      </c>
      <c r="U30" s="16">
        <v>0.178477</v>
      </c>
      <c r="V30" s="16">
        <v>0</v>
      </c>
      <c r="W30" s="16">
        <v>0.81525999999999998</v>
      </c>
      <c r="X30" s="16">
        <v>0.201318</v>
      </c>
      <c r="Y30" s="16">
        <v>1.5840609999999999</v>
      </c>
      <c r="Z30" s="16">
        <v>3.2879580000000002</v>
      </c>
      <c r="AA30" s="16">
        <v>0</v>
      </c>
      <c r="AB30" s="16">
        <v>0.31143700000000002</v>
      </c>
      <c r="AC30" s="16">
        <v>0.589592</v>
      </c>
      <c r="AD30" s="16">
        <v>0</v>
      </c>
      <c r="AE30" s="16">
        <v>0.37997799999999998</v>
      </c>
      <c r="AF30" s="16">
        <v>0.67956899999999998</v>
      </c>
      <c r="AG30" s="16">
        <v>0</v>
      </c>
      <c r="AH30" s="16">
        <v>4.9599289999999998</v>
      </c>
      <c r="AI30" s="16">
        <v>0</v>
      </c>
      <c r="AJ30" s="16">
        <v>3.7102970000000002</v>
      </c>
      <c r="AK30" s="16">
        <v>0</v>
      </c>
      <c r="AL30" s="16">
        <v>0.93099399999999999</v>
      </c>
      <c r="AM30" s="16">
        <v>0.61626400000000003</v>
      </c>
      <c r="AN30" s="16">
        <v>1.0934740000000001</v>
      </c>
      <c r="AO30" s="16">
        <v>0</v>
      </c>
      <c r="AP30" s="16">
        <v>0.76061900000000005</v>
      </c>
    </row>
    <row r="31" spans="1:42">
      <c r="A31" s="16" t="s">
        <v>667</v>
      </c>
      <c r="B31" s="16" t="s">
        <v>717</v>
      </c>
      <c r="C31" s="16" t="s">
        <v>666</v>
      </c>
      <c r="D31" s="16" t="s">
        <v>624</v>
      </c>
      <c r="E31" s="16">
        <v>2855519</v>
      </c>
      <c r="F31" s="16">
        <v>2857536</v>
      </c>
      <c r="G31" s="16">
        <v>12.925926</v>
      </c>
      <c r="H31" s="16">
        <v>7.8759550000000003</v>
      </c>
      <c r="I31" s="16">
        <v>0</v>
      </c>
      <c r="J31" s="16">
        <v>1.8536170000000001</v>
      </c>
      <c r="K31" s="16">
        <v>1.552813</v>
      </c>
      <c r="L31" s="16">
        <v>0</v>
      </c>
      <c r="M31" s="16">
        <v>2.4054060000000002</v>
      </c>
      <c r="N31" s="16">
        <v>1.9843059999999999</v>
      </c>
      <c r="O31" s="16">
        <v>0</v>
      </c>
      <c r="P31" s="16">
        <v>8.5661369999999994</v>
      </c>
      <c r="Q31" s="16">
        <v>10.312757</v>
      </c>
      <c r="R31" s="16">
        <v>6.4350379999999996</v>
      </c>
      <c r="S31" s="16">
        <v>1.756491</v>
      </c>
      <c r="T31" s="16">
        <v>2.1881889999999999</v>
      </c>
      <c r="U31" s="16">
        <v>1.260715</v>
      </c>
      <c r="V31" s="16">
        <v>2.201508</v>
      </c>
      <c r="W31" s="16">
        <v>2.9220839999999999</v>
      </c>
      <c r="X31" s="16">
        <v>1.422058</v>
      </c>
      <c r="Y31" s="16">
        <v>10.336273</v>
      </c>
      <c r="Z31" s="16">
        <v>9.7865959999999994</v>
      </c>
      <c r="AA31" s="16">
        <v>0</v>
      </c>
      <c r="AB31" s="16">
        <v>2.0321820000000002</v>
      </c>
      <c r="AC31" s="16">
        <v>1.7549189999999999</v>
      </c>
      <c r="AD31" s="16">
        <v>0</v>
      </c>
      <c r="AE31" s="16">
        <v>2.4794209999999999</v>
      </c>
      <c r="AF31" s="16">
        <v>2.0227339999999998</v>
      </c>
      <c r="AG31" s="16">
        <v>0</v>
      </c>
      <c r="AH31" s="16">
        <v>14.118166</v>
      </c>
      <c r="AI31" s="16">
        <v>20.99156</v>
      </c>
      <c r="AJ31" s="16">
        <v>16.191611999999999</v>
      </c>
      <c r="AK31" s="16">
        <v>4.1414049999999998</v>
      </c>
      <c r="AL31" s="16">
        <v>2.6500240000000002</v>
      </c>
      <c r="AM31" s="16">
        <v>2.6893549999999999</v>
      </c>
      <c r="AN31" s="16">
        <v>3.112514</v>
      </c>
      <c r="AO31" s="16">
        <v>3.822724</v>
      </c>
      <c r="AP31" s="16">
        <v>3.3193139999999999</v>
      </c>
    </row>
    <row r="32" spans="1:42">
      <c r="A32" s="16" t="s">
        <v>668</v>
      </c>
      <c r="B32" s="16" t="s">
        <v>718</v>
      </c>
      <c r="C32" s="16" t="s">
        <v>669</v>
      </c>
      <c r="D32" s="16" t="s">
        <v>629</v>
      </c>
      <c r="E32" s="16">
        <v>946495</v>
      </c>
      <c r="F32" s="16">
        <v>948323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</row>
  </sheetData>
  <sortState xmlns:xlrd2="http://schemas.microsoft.com/office/spreadsheetml/2017/richdata2" ref="U38:AC56">
    <sortCondition ref="U38:U56"/>
  </sortState>
  <mergeCells count="4">
    <mergeCell ref="AH2:AP2"/>
    <mergeCell ref="G2:O2"/>
    <mergeCell ref="P2:X2"/>
    <mergeCell ref="Y2:AG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D04B-66F9-6D41-8C3B-6F52A6ADDA2D}">
  <dimension ref="A1:L32"/>
  <sheetViews>
    <sheetView workbookViewId="0">
      <selection activeCell="N17" sqref="N17"/>
    </sheetView>
  </sheetViews>
  <sheetFormatPr baseColWidth="10" defaultRowHeight="16"/>
  <cols>
    <col min="1" max="1" width="22" customWidth="1"/>
    <col min="12" max="12" width="12.33203125" customWidth="1"/>
  </cols>
  <sheetData>
    <row r="1" spans="1:12">
      <c r="A1" s="20" t="s">
        <v>755</v>
      </c>
      <c r="B1" s="20"/>
      <c r="C1" s="20"/>
      <c r="D1" s="20"/>
      <c r="E1" s="20"/>
    </row>
    <row r="2" spans="1:12">
      <c r="A2" s="16"/>
      <c r="B2" s="16"/>
      <c r="C2" s="16"/>
      <c r="D2" s="16"/>
      <c r="E2" s="16"/>
      <c r="F2" s="16"/>
      <c r="G2" s="31" t="s">
        <v>687</v>
      </c>
      <c r="H2" s="32"/>
      <c r="I2" s="33"/>
      <c r="J2" s="31" t="s">
        <v>688</v>
      </c>
      <c r="K2" s="32"/>
      <c r="L2" s="33"/>
    </row>
    <row r="3" spans="1:12">
      <c r="A3" s="16" t="s">
        <v>614</v>
      </c>
      <c r="B3" s="16" t="s">
        <v>615</v>
      </c>
      <c r="C3" s="16" t="s">
        <v>616</v>
      </c>
      <c r="D3" s="16" t="s">
        <v>617</v>
      </c>
      <c r="E3" s="16" t="s">
        <v>618</v>
      </c>
      <c r="F3" s="16" t="s">
        <v>619</v>
      </c>
      <c r="G3" s="16" t="s">
        <v>620</v>
      </c>
      <c r="H3" s="16" t="s">
        <v>621</v>
      </c>
      <c r="I3" s="16" t="s">
        <v>622</v>
      </c>
      <c r="J3" s="16" t="s">
        <v>620</v>
      </c>
      <c r="K3" s="16" t="s">
        <v>621</v>
      </c>
      <c r="L3" s="16" t="s">
        <v>622</v>
      </c>
    </row>
    <row r="4" spans="1:12">
      <c r="A4" s="16" t="s">
        <v>623</v>
      </c>
      <c r="B4" s="16" t="s">
        <v>690</v>
      </c>
      <c r="C4" s="16" t="s">
        <v>625</v>
      </c>
      <c r="D4" s="16" t="s">
        <v>624</v>
      </c>
      <c r="E4" s="16">
        <v>6547962</v>
      </c>
      <c r="F4" s="16">
        <v>6551144</v>
      </c>
      <c r="G4" s="16">
        <v>13.015924</v>
      </c>
      <c r="H4" s="16">
        <v>4.5194780000000003</v>
      </c>
      <c r="I4" s="16">
        <v>3.53389</v>
      </c>
      <c r="J4" s="16">
        <v>4.3243099999999997</v>
      </c>
      <c r="K4" s="16">
        <v>2.3462999999999998</v>
      </c>
      <c r="L4" s="16">
        <v>1.3594189999999999</v>
      </c>
    </row>
    <row r="5" spans="1:12">
      <c r="A5" s="16" t="s">
        <v>626</v>
      </c>
      <c r="B5" s="16" t="s">
        <v>691</v>
      </c>
      <c r="C5" s="16" t="s">
        <v>625</v>
      </c>
      <c r="D5" s="16" t="s">
        <v>624</v>
      </c>
      <c r="E5" s="16">
        <v>11521006</v>
      </c>
      <c r="F5" s="16">
        <v>11522750</v>
      </c>
      <c r="G5" s="16">
        <v>3.6924090000000001</v>
      </c>
      <c r="H5" s="16">
        <v>1.2821039999999999</v>
      </c>
      <c r="I5" s="16">
        <v>1.002508</v>
      </c>
      <c r="J5" s="16">
        <v>0.58283799999999997</v>
      </c>
      <c r="K5" s="16">
        <v>0.31623800000000002</v>
      </c>
      <c r="L5" s="16">
        <v>0.183225</v>
      </c>
    </row>
    <row r="6" spans="1:12">
      <c r="A6" s="16" t="s">
        <v>627</v>
      </c>
      <c r="B6" s="16" t="s">
        <v>692</v>
      </c>
      <c r="C6" s="16" t="s">
        <v>628</v>
      </c>
      <c r="D6" s="16" t="s">
        <v>629</v>
      </c>
      <c r="E6" s="16">
        <v>5346030</v>
      </c>
      <c r="F6" s="16">
        <v>5347873</v>
      </c>
      <c r="G6" s="16">
        <v>272.95895400000001</v>
      </c>
      <c r="H6" s="16">
        <v>94.778671000000003</v>
      </c>
      <c r="I6" s="16">
        <v>74.109756000000004</v>
      </c>
      <c r="J6" s="16">
        <v>46.651961999999997</v>
      </c>
      <c r="K6" s="16">
        <v>25.312595000000002</v>
      </c>
      <c r="L6" s="16">
        <v>14.665824000000001</v>
      </c>
    </row>
    <row r="7" spans="1:12">
      <c r="A7" s="16" t="s">
        <v>630</v>
      </c>
      <c r="B7" s="16" t="s">
        <v>693</v>
      </c>
      <c r="C7" s="16" t="s">
        <v>631</v>
      </c>
      <c r="D7" s="16" t="s">
        <v>624</v>
      </c>
      <c r="E7" s="16">
        <v>4660756</v>
      </c>
      <c r="F7" s="16">
        <v>4662973</v>
      </c>
      <c r="G7" s="16">
        <v>38.650902000000002</v>
      </c>
      <c r="H7" s="16">
        <v>13.420629999999999</v>
      </c>
      <c r="I7" s="16">
        <v>10.493918000000001</v>
      </c>
      <c r="J7" s="16">
        <v>10.550675</v>
      </c>
      <c r="K7" s="16">
        <v>5.7246249999999996</v>
      </c>
      <c r="L7" s="16">
        <v>3.3167810000000002</v>
      </c>
    </row>
    <row r="8" spans="1:12">
      <c r="A8" s="16" t="s">
        <v>632</v>
      </c>
      <c r="B8" s="16" t="s">
        <v>694</v>
      </c>
      <c r="C8" s="16" t="s">
        <v>633</v>
      </c>
      <c r="D8" s="16" t="s">
        <v>629</v>
      </c>
      <c r="E8" s="16">
        <v>7404260</v>
      </c>
      <c r="F8" s="16">
        <v>7407742</v>
      </c>
      <c r="G8" s="16">
        <v>5.8650969999999996</v>
      </c>
      <c r="H8" s="16">
        <v>2.0365190000000002</v>
      </c>
      <c r="I8" s="16">
        <v>1.5924039999999999</v>
      </c>
      <c r="J8" s="16">
        <v>2.2348319999999999</v>
      </c>
      <c r="K8" s="16">
        <v>1.2125840000000001</v>
      </c>
      <c r="L8" s="16">
        <v>0.70255699999999999</v>
      </c>
    </row>
    <row r="9" spans="1:12">
      <c r="A9" s="16" t="s">
        <v>634</v>
      </c>
      <c r="B9" s="16" t="s">
        <v>695</v>
      </c>
      <c r="C9" s="16" t="s">
        <v>635</v>
      </c>
      <c r="D9" s="16" t="s">
        <v>624</v>
      </c>
      <c r="E9" s="16">
        <v>222375</v>
      </c>
      <c r="F9" s="16">
        <v>226970</v>
      </c>
      <c r="G9" s="16">
        <v>40.551169999999999</v>
      </c>
      <c r="H9" s="16">
        <v>14.080455000000001</v>
      </c>
      <c r="I9" s="16">
        <v>11.009850999999999</v>
      </c>
      <c r="J9" s="16">
        <v>23.949686</v>
      </c>
      <c r="K9" s="16">
        <v>12.994711000000001</v>
      </c>
      <c r="L9" s="16">
        <v>7.5289840000000003</v>
      </c>
    </row>
    <row r="10" spans="1:12">
      <c r="A10" s="16" t="s">
        <v>636</v>
      </c>
      <c r="B10" s="16" t="s">
        <v>696</v>
      </c>
      <c r="C10" s="16" t="s">
        <v>635</v>
      </c>
      <c r="D10" s="16" t="s">
        <v>629</v>
      </c>
      <c r="E10" s="16">
        <v>5538377</v>
      </c>
      <c r="F10" s="16">
        <v>5541091</v>
      </c>
      <c r="G10" s="16">
        <v>37.770995999999997</v>
      </c>
      <c r="H10" s="16">
        <v>13.115104000000001</v>
      </c>
      <c r="I10" s="16">
        <v>10.255019000000001</v>
      </c>
      <c r="J10" s="16">
        <v>46.047469999999997</v>
      </c>
      <c r="K10" s="16">
        <v>24.984608000000001</v>
      </c>
      <c r="L10" s="16">
        <v>14.475792</v>
      </c>
    </row>
    <row r="11" spans="1:12">
      <c r="A11" s="16" t="s">
        <v>637</v>
      </c>
      <c r="B11" s="16" t="s">
        <v>697</v>
      </c>
      <c r="C11" s="16" t="s">
        <v>635</v>
      </c>
      <c r="D11" s="16" t="s">
        <v>624</v>
      </c>
      <c r="E11" s="16">
        <v>7798272</v>
      </c>
      <c r="F11" s="16">
        <v>7800211</v>
      </c>
      <c r="G11" s="16">
        <v>10.444044999999999</v>
      </c>
      <c r="H11" s="16">
        <v>3.6264530000000001</v>
      </c>
      <c r="I11" s="16">
        <v>2.8356119999999998</v>
      </c>
      <c r="J11" s="16">
        <v>1.001795</v>
      </c>
      <c r="K11" s="16">
        <v>0.54355799999999999</v>
      </c>
      <c r="L11" s="16">
        <v>0.31493100000000002</v>
      </c>
    </row>
    <row r="12" spans="1:12">
      <c r="A12" s="16" t="s">
        <v>638</v>
      </c>
      <c r="B12" s="16" t="s">
        <v>698</v>
      </c>
      <c r="C12" s="16" t="s">
        <v>635</v>
      </c>
      <c r="D12" s="16" t="s">
        <v>624</v>
      </c>
      <c r="E12" s="16">
        <v>7826302</v>
      </c>
      <c r="F12" s="16">
        <v>7828322</v>
      </c>
      <c r="G12" s="16">
        <v>10.793396</v>
      </c>
      <c r="H12" s="16">
        <v>3.747757</v>
      </c>
      <c r="I12" s="16">
        <v>2.930463</v>
      </c>
      <c r="J12" s="16">
        <v>4.4949680000000001</v>
      </c>
      <c r="K12" s="16">
        <v>2.4388960000000002</v>
      </c>
      <c r="L12" s="16">
        <v>1.413068</v>
      </c>
    </row>
    <row r="13" spans="1:12">
      <c r="A13" s="16" t="s">
        <v>639</v>
      </c>
      <c r="B13" s="16" t="s">
        <v>699</v>
      </c>
      <c r="C13" s="16" t="s">
        <v>635</v>
      </c>
      <c r="D13" s="16" t="s">
        <v>624</v>
      </c>
      <c r="E13" s="16">
        <v>7836888</v>
      </c>
      <c r="F13" s="16">
        <v>7838383</v>
      </c>
      <c r="G13" s="16">
        <v>12.987353000000001</v>
      </c>
      <c r="H13" s="16">
        <v>4.5095580000000002</v>
      </c>
      <c r="I13" s="16">
        <v>3.5261330000000002</v>
      </c>
      <c r="J13" s="16">
        <v>4.9990969999999999</v>
      </c>
      <c r="K13" s="16">
        <v>2.7124290000000002</v>
      </c>
      <c r="L13" s="16">
        <v>1.57155</v>
      </c>
    </row>
    <row r="14" spans="1:12">
      <c r="A14" s="16" t="s">
        <v>640</v>
      </c>
      <c r="B14" s="16" t="s">
        <v>700</v>
      </c>
      <c r="C14" s="16" t="s">
        <v>635</v>
      </c>
      <c r="D14" s="16" t="s">
        <v>624</v>
      </c>
      <c r="E14" s="16">
        <v>7840223</v>
      </c>
      <c r="F14" s="16">
        <v>7842218</v>
      </c>
      <c r="G14" s="16">
        <v>14.033697999999999</v>
      </c>
      <c r="H14" s="16">
        <v>4.8728769999999999</v>
      </c>
      <c r="I14" s="16">
        <v>3.8102209999999999</v>
      </c>
      <c r="J14" s="16">
        <v>4.1445059999999998</v>
      </c>
      <c r="K14" s="16">
        <v>2.2487409999999999</v>
      </c>
      <c r="L14" s="16">
        <v>1.3028949999999999</v>
      </c>
    </row>
    <row r="15" spans="1:12">
      <c r="A15" s="16" t="s">
        <v>641</v>
      </c>
      <c r="B15" s="16" t="s">
        <v>701</v>
      </c>
      <c r="C15" s="16" t="s">
        <v>635</v>
      </c>
      <c r="D15" s="16" t="s">
        <v>624</v>
      </c>
      <c r="E15" s="16">
        <v>7861420</v>
      </c>
      <c r="F15" s="16">
        <v>7863417</v>
      </c>
      <c r="G15" s="16">
        <v>11.48709</v>
      </c>
      <c r="H15" s="16">
        <v>3.988626</v>
      </c>
      <c r="I15" s="16">
        <v>3.1188039999999999</v>
      </c>
      <c r="J15" s="16">
        <v>0.38376399999999999</v>
      </c>
      <c r="K15" s="16">
        <v>0.20822399999999999</v>
      </c>
      <c r="L15" s="16">
        <v>0.120643</v>
      </c>
    </row>
    <row r="16" spans="1:12">
      <c r="A16" s="16" t="s">
        <v>642</v>
      </c>
      <c r="B16" s="16" t="s">
        <v>702</v>
      </c>
      <c r="C16" s="16" t="s">
        <v>635</v>
      </c>
      <c r="D16" s="16" t="s">
        <v>624</v>
      </c>
      <c r="E16" s="16">
        <v>7869588</v>
      </c>
      <c r="F16" s="16">
        <v>7871714</v>
      </c>
      <c r="G16" s="16">
        <v>18.210820999999999</v>
      </c>
      <c r="H16" s="16">
        <v>6.3232860000000004</v>
      </c>
      <c r="I16" s="16">
        <v>4.9443320000000002</v>
      </c>
      <c r="J16" s="16">
        <v>6.2089549999999996</v>
      </c>
      <c r="K16" s="16">
        <v>3.368878</v>
      </c>
      <c r="L16" s="16">
        <v>1.951889</v>
      </c>
    </row>
    <row r="17" spans="1:12">
      <c r="A17" s="16" t="s">
        <v>643</v>
      </c>
      <c r="B17" s="16" t="s">
        <v>703</v>
      </c>
      <c r="C17" s="16" t="s">
        <v>635</v>
      </c>
      <c r="D17" s="16" t="s">
        <v>624</v>
      </c>
      <c r="E17" s="16">
        <v>7881390</v>
      </c>
      <c r="F17" s="16">
        <v>7883362</v>
      </c>
      <c r="G17" s="16">
        <v>0.87334599999999996</v>
      </c>
      <c r="H17" s="16">
        <v>0.30324899999999999</v>
      </c>
      <c r="I17" s="16">
        <v>0.237118</v>
      </c>
      <c r="J17" s="16">
        <v>0.95963799999999999</v>
      </c>
      <c r="K17" s="16">
        <v>0.52068400000000004</v>
      </c>
      <c r="L17" s="16">
        <v>0.301678</v>
      </c>
    </row>
    <row r="18" spans="1:12">
      <c r="A18" s="16" t="s">
        <v>644</v>
      </c>
      <c r="B18" s="16" t="s">
        <v>704</v>
      </c>
      <c r="C18" s="16" t="s">
        <v>635</v>
      </c>
      <c r="D18" s="16" t="s">
        <v>624</v>
      </c>
      <c r="E18" s="16">
        <v>7886885</v>
      </c>
      <c r="F18" s="16">
        <v>7888290</v>
      </c>
      <c r="G18" s="16">
        <v>7.1410260000000001</v>
      </c>
      <c r="H18" s="16">
        <v>2.4795560000000001</v>
      </c>
      <c r="I18" s="16">
        <v>1.938825</v>
      </c>
      <c r="J18" s="16">
        <v>2.5852189999999999</v>
      </c>
      <c r="K18" s="16">
        <v>1.402698</v>
      </c>
      <c r="L18" s="16">
        <v>0.81270699999999996</v>
      </c>
    </row>
    <row r="19" spans="1:12">
      <c r="A19" s="16" t="s">
        <v>645</v>
      </c>
      <c r="B19" s="16" t="s">
        <v>705</v>
      </c>
      <c r="C19" s="16" t="s">
        <v>646</v>
      </c>
      <c r="D19" s="16" t="s">
        <v>624</v>
      </c>
      <c r="E19" s="16">
        <v>2200927</v>
      </c>
      <c r="F19" s="16">
        <v>2203057</v>
      </c>
      <c r="G19" s="16">
        <v>13.792947</v>
      </c>
      <c r="H19" s="16">
        <v>4.7892809999999999</v>
      </c>
      <c r="I19" s="16">
        <v>3.744856</v>
      </c>
      <c r="J19" s="16">
        <v>79.548919999999995</v>
      </c>
      <c r="K19" s="16">
        <v>43.161949</v>
      </c>
      <c r="L19" s="16">
        <v>25.007532000000001</v>
      </c>
    </row>
    <row r="20" spans="1:12">
      <c r="A20" s="16" t="s">
        <v>647</v>
      </c>
      <c r="B20" s="16" t="s">
        <v>706</v>
      </c>
      <c r="C20" s="16" t="s">
        <v>646</v>
      </c>
      <c r="D20" s="16" t="s">
        <v>629</v>
      </c>
      <c r="E20" s="16">
        <v>5553121</v>
      </c>
      <c r="F20" s="16">
        <v>5556355</v>
      </c>
      <c r="G20" s="16">
        <v>38.124592</v>
      </c>
      <c r="H20" s="16">
        <v>13.237882000000001</v>
      </c>
      <c r="I20" s="16">
        <v>10.351023</v>
      </c>
      <c r="J20" s="16">
        <v>16.807649999999999</v>
      </c>
      <c r="K20" s="16">
        <v>9.1195570000000004</v>
      </c>
      <c r="L20" s="16">
        <v>5.2837649999999998</v>
      </c>
    </row>
    <row r="21" spans="1:12">
      <c r="A21" s="16" t="s">
        <v>648</v>
      </c>
      <c r="B21" s="16" t="s">
        <v>707</v>
      </c>
      <c r="C21" s="16" t="s">
        <v>649</v>
      </c>
      <c r="D21" s="16" t="s">
        <v>624</v>
      </c>
      <c r="E21" s="16">
        <v>2876617</v>
      </c>
      <c r="F21" s="16">
        <v>2884084</v>
      </c>
      <c r="G21" s="16">
        <v>2.5368029999999999</v>
      </c>
      <c r="H21" s="16">
        <v>0.88084600000000002</v>
      </c>
      <c r="I21" s="16">
        <v>0.68875500000000001</v>
      </c>
      <c r="J21" s="16">
        <v>1.2550399999999999</v>
      </c>
      <c r="K21" s="16">
        <v>0.68096400000000001</v>
      </c>
      <c r="L21" s="16">
        <v>0.39454299999999998</v>
      </c>
    </row>
    <row r="22" spans="1:12">
      <c r="A22" s="16" t="s">
        <v>650</v>
      </c>
      <c r="B22" s="16" t="s">
        <v>708</v>
      </c>
      <c r="C22" s="16" t="s">
        <v>649</v>
      </c>
      <c r="D22" s="16" t="s">
        <v>629</v>
      </c>
      <c r="E22" s="16">
        <v>4572055</v>
      </c>
      <c r="F22" s="16">
        <v>4573747</v>
      </c>
      <c r="G22" s="16">
        <v>225.88104200000001</v>
      </c>
      <c r="H22" s="16">
        <v>78.431961000000001</v>
      </c>
      <c r="I22" s="16">
        <v>61.327866</v>
      </c>
      <c r="J22" s="16">
        <v>223.84019499999999</v>
      </c>
      <c r="K22" s="16">
        <v>121.452049</v>
      </c>
      <c r="L22" s="16">
        <v>70.367904999999993</v>
      </c>
    </row>
    <row r="23" spans="1:12">
      <c r="A23" s="16" t="s">
        <v>651</v>
      </c>
      <c r="B23" s="16" t="s">
        <v>709</v>
      </c>
      <c r="C23" s="16" t="s">
        <v>652</v>
      </c>
      <c r="D23" s="16" t="s">
        <v>629</v>
      </c>
      <c r="E23" s="16">
        <v>2861479</v>
      </c>
      <c r="F23" s="16">
        <v>2863583</v>
      </c>
      <c r="G23" s="16">
        <v>0.79508699999999999</v>
      </c>
      <c r="H23" s="16">
        <v>0.27607599999999999</v>
      </c>
      <c r="I23" s="16">
        <v>0.21587000000000001</v>
      </c>
      <c r="J23" s="16">
        <v>3.1965379999999999</v>
      </c>
      <c r="K23" s="16">
        <v>1.734389</v>
      </c>
      <c r="L23" s="16">
        <v>1.004885</v>
      </c>
    </row>
    <row r="24" spans="1:12">
      <c r="A24" s="16" t="s">
        <v>653</v>
      </c>
      <c r="B24" s="16" t="s">
        <v>710</v>
      </c>
      <c r="C24" s="16" t="s">
        <v>654</v>
      </c>
      <c r="D24" s="16" t="s">
        <v>624</v>
      </c>
      <c r="E24" s="16">
        <v>2637713</v>
      </c>
      <c r="F24" s="16">
        <v>2640626</v>
      </c>
      <c r="G24" s="16">
        <v>1597.777832</v>
      </c>
      <c r="H24" s="16">
        <v>554.79132100000004</v>
      </c>
      <c r="I24" s="16">
        <v>433.80490099999997</v>
      </c>
      <c r="J24" s="16">
        <v>1715.20874</v>
      </c>
      <c r="K24" s="16">
        <v>930.64434800000004</v>
      </c>
      <c r="L24" s="16">
        <v>539.20446800000002</v>
      </c>
    </row>
    <row r="25" spans="1:12">
      <c r="A25" s="16" t="s">
        <v>655</v>
      </c>
      <c r="B25" s="16" t="s">
        <v>711</v>
      </c>
      <c r="C25" s="16" t="s">
        <v>656</v>
      </c>
      <c r="D25" s="16" t="s">
        <v>629</v>
      </c>
      <c r="E25" s="16">
        <v>527312</v>
      </c>
      <c r="F25" s="16">
        <v>529608</v>
      </c>
      <c r="G25" s="16">
        <v>22.816374</v>
      </c>
      <c r="H25" s="16">
        <v>7.9224579999999998</v>
      </c>
      <c r="I25" s="16">
        <v>6.194763</v>
      </c>
      <c r="J25" s="16">
        <v>60.284793999999998</v>
      </c>
      <c r="K25" s="16">
        <v>32.709549000000003</v>
      </c>
      <c r="L25" s="16">
        <v>18.951530000000002</v>
      </c>
    </row>
    <row r="26" spans="1:12">
      <c r="A26" s="16" t="s">
        <v>657</v>
      </c>
      <c r="B26" s="16" t="s">
        <v>712</v>
      </c>
      <c r="C26" s="16" t="s">
        <v>658</v>
      </c>
      <c r="D26" s="16" t="s">
        <v>624</v>
      </c>
      <c r="E26" s="16">
        <v>3080060</v>
      </c>
      <c r="F26" s="16">
        <v>3082306</v>
      </c>
      <c r="G26" s="16">
        <v>72.463722000000004</v>
      </c>
      <c r="H26" s="16">
        <v>25.161348</v>
      </c>
      <c r="I26" s="16">
        <v>19.674272999999999</v>
      </c>
      <c r="J26" s="16">
        <v>78.104873999999995</v>
      </c>
      <c r="K26" s="16">
        <v>42.378433000000001</v>
      </c>
      <c r="L26" s="16">
        <v>24.553570000000001</v>
      </c>
    </row>
    <row r="27" spans="1:12">
      <c r="A27" s="16" t="s">
        <v>659</v>
      </c>
      <c r="B27" s="16" t="s">
        <v>713</v>
      </c>
      <c r="C27" s="16" t="s">
        <v>660</v>
      </c>
      <c r="D27" s="16" t="s">
        <v>629</v>
      </c>
      <c r="E27" s="16">
        <v>3358024</v>
      </c>
      <c r="F27" s="16">
        <v>3359573</v>
      </c>
      <c r="G27" s="16">
        <v>230.09309400000001</v>
      </c>
      <c r="H27" s="16">
        <v>79.894501000000005</v>
      </c>
      <c r="I27" s="16">
        <v>62.471457999999998</v>
      </c>
      <c r="J27" s="16">
        <v>27.360711999999999</v>
      </c>
      <c r="K27" s="16">
        <v>14.845478</v>
      </c>
      <c r="L27" s="16">
        <v>8.6012959999999996</v>
      </c>
    </row>
    <row r="28" spans="1:12">
      <c r="A28" s="16" t="s">
        <v>661</v>
      </c>
      <c r="B28" s="16" t="s">
        <v>714</v>
      </c>
      <c r="C28" s="16" t="s">
        <v>662</v>
      </c>
      <c r="D28" s="16" t="s">
        <v>629</v>
      </c>
      <c r="E28" s="16">
        <v>1264026</v>
      </c>
      <c r="F28" s="16">
        <v>1265549</v>
      </c>
      <c r="G28" s="16">
        <v>25.717848</v>
      </c>
      <c r="H28" s="16">
        <v>8.9299269999999993</v>
      </c>
      <c r="I28" s="16">
        <v>6.9825280000000003</v>
      </c>
      <c r="J28" s="16">
        <v>45.335299999999997</v>
      </c>
      <c r="K28" s="16">
        <v>24.598198</v>
      </c>
      <c r="L28" s="16">
        <v>14.251908</v>
      </c>
    </row>
    <row r="29" spans="1:12">
      <c r="A29" s="16" t="s">
        <v>663</v>
      </c>
      <c r="B29" s="16" t="s">
        <v>715</v>
      </c>
      <c r="C29" s="16" t="s">
        <v>664</v>
      </c>
      <c r="D29" s="16" t="s">
        <v>629</v>
      </c>
      <c r="E29" s="16">
        <v>1257680</v>
      </c>
      <c r="F29" s="16">
        <v>1259788</v>
      </c>
      <c r="G29" s="16">
        <v>1.4814130000000001</v>
      </c>
      <c r="H29" s="16">
        <v>0.51438600000000001</v>
      </c>
      <c r="I29" s="16">
        <v>0.40221099999999999</v>
      </c>
      <c r="J29" s="16">
        <v>0.69640599999999997</v>
      </c>
      <c r="K29" s="16">
        <v>0.377859</v>
      </c>
      <c r="L29" s="16">
        <v>0.21892700000000001</v>
      </c>
    </row>
    <row r="30" spans="1:12">
      <c r="A30" s="16" t="s">
        <v>665</v>
      </c>
      <c r="B30" s="16" t="s">
        <v>716</v>
      </c>
      <c r="C30" s="16" t="s">
        <v>666</v>
      </c>
      <c r="D30" s="16" t="s">
        <v>629</v>
      </c>
      <c r="E30" s="16">
        <v>2022278</v>
      </c>
      <c r="F30" s="16">
        <v>2024329</v>
      </c>
      <c r="G30" s="16">
        <v>3.47295</v>
      </c>
      <c r="H30" s="16">
        <v>1.205902</v>
      </c>
      <c r="I30" s="16">
        <v>0.94292399999999998</v>
      </c>
      <c r="J30" s="16">
        <v>0.30773699999999998</v>
      </c>
      <c r="K30" s="16">
        <v>0.16697300000000001</v>
      </c>
      <c r="L30" s="16">
        <v>9.6741999999999995E-2</v>
      </c>
    </row>
    <row r="31" spans="1:12">
      <c r="A31" s="16" t="s">
        <v>667</v>
      </c>
      <c r="B31" s="16" t="s">
        <v>717</v>
      </c>
      <c r="C31" s="16" t="s">
        <v>666</v>
      </c>
      <c r="D31" s="16" t="s">
        <v>624</v>
      </c>
      <c r="E31" s="16">
        <v>2855519</v>
      </c>
      <c r="F31" s="16">
        <v>2857536</v>
      </c>
      <c r="G31" s="16">
        <v>47.773186000000003</v>
      </c>
      <c r="H31" s="16">
        <v>16.588131000000001</v>
      </c>
      <c r="I31" s="16">
        <v>12.970665</v>
      </c>
      <c r="J31" s="16">
        <v>23.404468999999999</v>
      </c>
      <c r="K31" s="16">
        <v>12.698884</v>
      </c>
      <c r="L31" s="16">
        <v>7.3575850000000003</v>
      </c>
    </row>
    <row r="32" spans="1:12">
      <c r="A32" s="16" t="s">
        <v>668</v>
      </c>
      <c r="B32" s="16" t="s">
        <v>718</v>
      </c>
      <c r="C32" s="16" t="s">
        <v>669</v>
      </c>
      <c r="D32" s="16" t="s">
        <v>629</v>
      </c>
      <c r="E32" s="16">
        <v>946495</v>
      </c>
      <c r="F32" s="16">
        <v>948323</v>
      </c>
      <c r="G32" s="16">
        <v>1.946547</v>
      </c>
      <c r="H32" s="16">
        <v>0.67589299999999997</v>
      </c>
      <c r="I32" s="16">
        <v>0.52849800000000002</v>
      </c>
      <c r="J32" s="16">
        <v>0</v>
      </c>
      <c r="K32" s="16">
        <v>0</v>
      </c>
      <c r="L32" s="16">
        <v>0</v>
      </c>
    </row>
  </sheetData>
  <mergeCells count="2">
    <mergeCell ref="G2:I2"/>
    <mergeCell ref="J2:L2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9417-2B32-BE44-907C-BB0797A632F3}">
  <dimension ref="A1:R32"/>
  <sheetViews>
    <sheetView workbookViewId="0">
      <selection activeCell="H27" sqref="H27"/>
    </sheetView>
  </sheetViews>
  <sheetFormatPr baseColWidth="10" defaultRowHeight="16"/>
  <sheetData>
    <row r="1" spans="1:18">
      <c r="A1" s="7" t="s">
        <v>777</v>
      </c>
    </row>
    <row r="2" spans="1:18">
      <c r="A2" s="15"/>
      <c r="B2" s="15"/>
      <c r="C2" s="34" t="s">
        <v>692</v>
      </c>
      <c r="D2" s="34"/>
      <c r="E2" s="34"/>
      <c r="F2" s="34" t="s">
        <v>764</v>
      </c>
      <c r="G2" s="34"/>
      <c r="H2" s="34"/>
      <c r="I2" s="34" t="s">
        <v>765</v>
      </c>
      <c r="J2" s="34"/>
      <c r="K2" s="34"/>
      <c r="L2" s="15" t="s">
        <v>774</v>
      </c>
      <c r="M2" s="15" t="s">
        <v>775</v>
      </c>
      <c r="N2" s="27" t="s">
        <v>776</v>
      </c>
      <c r="O2" s="27" t="s">
        <v>766</v>
      </c>
      <c r="P2" s="27" t="s">
        <v>767</v>
      </c>
      <c r="Q2" s="15" t="s">
        <v>692</v>
      </c>
      <c r="R2" s="15" t="s">
        <v>764</v>
      </c>
    </row>
    <row r="3" spans="1:18">
      <c r="A3" s="16">
        <v>1</v>
      </c>
      <c r="B3" s="15" t="s">
        <v>768</v>
      </c>
      <c r="C3" s="16" t="s">
        <v>624</v>
      </c>
      <c r="D3" s="16">
        <v>36.28</v>
      </c>
      <c r="E3" s="16" t="s">
        <v>624</v>
      </c>
      <c r="F3" s="16">
        <v>33.33</v>
      </c>
      <c r="G3" s="16">
        <v>33.450000000000003</v>
      </c>
      <c r="H3" s="16">
        <v>32.64</v>
      </c>
      <c r="I3" s="16">
        <v>20.59</v>
      </c>
      <c r="J3" s="16">
        <v>20.73</v>
      </c>
      <c r="K3" s="16">
        <v>20.72</v>
      </c>
      <c r="L3" s="16">
        <f t="shared" ref="L3:L32" si="0">AVERAGE(C3:E3)</f>
        <v>36.28</v>
      </c>
      <c r="M3" s="16">
        <f t="shared" ref="M3:M32" si="1">AVERAGE(F3:H3)</f>
        <v>33.14</v>
      </c>
      <c r="N3" s="16">
        <f t="shared" ref="N3:N32" si="2">AVERAGE(I3:K3)</f>
        <v>20.68</v>
      </c>
      <c r="O3" s="16">
        <f t="shared" ref="O3:O32" si="3">L3-N3</f>
        <v>15.600000000000001</v>
      </c>
      <c r="P3" s="16">
        <f t="shared" ref="P3:P32" si="4">M3-N3</f>
        <v>12.46</v>
      </c>
      <c r="Q3" s="16">
        <f t="shared" ref="Q3:R32" si="5">2^(-O3)</f>
        <v>2.0134092876783637E-5</v>
      </c>
      <c r="R3" s="16">
        <f t="shared" si="5"/>
        <v>1.7748687955570182E-4</v>
      </c>
    </row>
    <row r="4" spans="1:18">
      <c r="A4" s="16">
        <v>2</v>
      </c>
      <c r="B4" s="15"/>
      <c r="C4" s="16">
        <v>37.130000000000003</v>
      </c>
      <c r="D4" s="16" t="s">
        <v>624</v>
      </c>
      <c r="E4" s="16">
        <v>36.950000000000003</v>
      </c>
      <c r="F4" s="16">
        <v>33.47</v>
      </c>
      <c r="G4" s="16">
        <v>33.82</v>
      </c>
      <c r="H4" s="16">
        <v>33.94</v>
      </c>
      <c r="I4" s="16">
        <v>21.43</v>
      </c>
      <c r="J4" s="16">
        <v>21.34</v>
      </c>
      <c r="K4" s="16">
        <v>21.33</v>
      </c>
      <c r="L4" s="16">
        <f t="shared" si="0"/>
        <v>37.040000000000006</v>
      </c>
      <c r="M4" s="16">
        <f t="shared" si="1"/>
        <v>33.743333333333332</v>
      </c>
      <c r="N4" s="16">
        <f t="shared" si="2"/>
        <v>21.366666666666664</v>
      </c>
      <c r="O4" s="16">
        <f t="shared" si="3"/>
        <v>15.673333333333343</v>
      </c>
      <c r="P4" s="16">
        <f t="shared" si="4"/>
        <v>12.376666666666669</v>
      </c>
      <c r="Q4" s="16">
        <f t="shared" si="5"/>
        <v>1.9136236717990937E-5</v>
      </c>
      <c r="R4" s="16">
        <f t="shared" si="5"/>
        <v>1.8804079862225941E-4</v>
      </c>
    </row>
    <row r="5" spans="1:18">
      <c r="A5" s="16">
        <v>3</v>
      </c>
      <c r="B5" s="15"/>
      <c r="C5" s="16" t="s">
        <v>624</v>
      </c>
      <c r="D5" s="16" t="s">
        <v>624</v>
      </c>
      <c r="E5" s="16">
        <v>37.29</v>
      </c>
      <c r="F5" s="16">
        <v>33.340000000000003</v>
      </c>
      <c r="G5" s="16">
        <v>33.6</v>
      </c>
      <c r="H5" s="16">
        <v>34.299999999999997</v>
      </c>
      <c r="I5" s="16">
        <v>21.59</v>
      </c>
      <c r="J5" s="16">
        <v>21.54</v>
      </c>
      <c r="K5" s="16">
        <v>21.48</v>
      </c>
      <c r="L5" s="16">
        <f t="shared" si="0"/>
        <v>37.29</v>
      </c>
      <c r="M5" s="16">
        <f t="shared" si="1"/>
        <v>33.746666666666663</v>
      </c>
      <c r="N5" s="16">
        <f t="shared" si="2"/>
        <v>21.536666666666665</v>
      </c>
      <c r="O5" s="16">
        <f t="shared" si="3"/>
        <v>15.753333333333334</v>
      </c>
      <c r="P5" s="16">
        <f t="shared" si="4"/>
        <v>12.209999999999997</v>
      </c>
      <c r="Q5" s="16">
        <f t="shared" si="5"/>
        <v>1.8103983076606539E-5</v>
      </c>
      <c r="R5" s="16">
        <f t="shared" si="5"/>
        <v>2.1106865998727207E-4</v>
      </c>
    </row>
    <row r="6" spans="1:18">
      <c r="A6" s="16">
        <v>4</v>
      </c>
      <c r="B6" s="15"/>
      <c r="C6" s="16" t="s">
        <v>624</v>
      </c>
      <c r="D6" s="16" t="s">
        <v>624</v>
      </c>
      <c r="E6" s="16" t="s">
        <v>624</v>
      </c>
      <c r="F6" s="16">
        <v>34.81</v>
      </c>
      <c r="G6" s="16">
        <v>35.07</v>
      </c>
      <c r="H6" s="16">
        <v>35.200000000000003</v>
      </c>
      <c r="I6" s="16">
        <v>22.09</v>
      </c>
      <c r="J6" s="16">
        <v>21.95</v>
      </c>
      <c r="K6" s="16">
        <v>22.01</v>
      </c>
      <c r="L6" s="16" t="e">
        <f t="shared" si="0"/>
        <v>#DIV/0!</v>
      </c>
      <c r="M6" s="16">
        <f t="shared" si="1"/>
        <v>35.026666666666664</v>
      </c>
      <c r="N6" s="16">
        <f t="shared" si="2"/>
        <v>22.016666666666666</v>
      </c>
      <c r="O6" s="16" t="e">
        <f t="shared" si="3"/>
        <v>#DIV/0!</v>
      </c>
      <c r="P6" s="16">
        <f t="shared" si="4"/>
        <v>13.009999999999998</v>
      </c>
      <c r="Q6" s="16">
        <v>0</v>
      </c>
      <c r="R6" s="16">
        <f t="shared" si="5"/>
        <v>1.2122711125940395E-4</v>
      </c>
    </row>
    <row r="7" spans="1:18">
      <c r="A7" s="16">
        <v>5</v>
      </c>
      <c r="B7" s="15"/>
      <c r="C7" s="16" t="s">
        <v>624</v>
      </c>
      <c r="D7" s="16">
        <v>37.71</v>
      </c>
      <c r="E7" s="16" t="s">
        <v>624</v>
      </c>
      <c r="F7" s="16">
        <v>33.659999999999997</v>
      </c>
      <c r="G7" s="16">
        <v>33.520000000000003</v>
      </c>
      <c r="H7" s="16">
        <v>33.96</v>
      </c>
      <c r="I7" s="16">
        <v>20.85</v>
      </c>
      <c r="J7" s="16">
        <v>20.86</v>
      </c>
      <c r="K7" s="16">
        <v>20.66</v>
      </c>
      <c r="L7" s="16">
        <f t="shared" si="0"/>
        <v>37.71</v>
      </c>
      <c r="M7" s="16">
        <f t="shared" si="1"/>
        <v>33.713333333333338</v>
      </c>
      <c r="N7" s="16">
        <f t="shared" si="2"/>
        <v>20.790000000000003</v>
      </c>
      <c r="O7" s="16">
        <f t="shared" si="3"/>
        <v>16.919999999999998</v>
      </c>
      <c r="P7" s="16">
        <f t="shared" si="4"/>
        <v>12.923333333333336</v>
      </c>
      <c r="Q7" s="16">
        <f t="shared" si="5"/>
        <v>8.0644076580916056E-6</v>
      </c>
      <c r="R7" s="16">
        <f t="shared" si="5"/>
        <v>1.2873274286084136E-4</v>
      </c>
    </row>
    <row r="8" spans="1:18">
      <c r="A8" s="28">
        <v>6</v>
      </c>
      <c r="B8" s="29" t="s">
        <v>769</v>
      </c>
      <c r="C8" s="28">
        <v>37.29</v>
      </c>
      <c r="D8" s="28">
        <v>37.630000000000003</v>
      </c>
      <c r="E8" s="28" t="s">
        <v>624</v>
      </c>
      <c r="F8" s="30" t="s">
        <v>624</v>
      </c>
      <c r="G8" s="30" t="s">
        <v>624</v>
      </c>
      <c r="H8" s="28">
        <v>37.82</v>
      </c>
      <c r="I8" s="28">
        <v>21.18</v>
      </c>
      <c r="J8" s="28">
        <v>20.47</v>
      </c>
      <c r="K8" s="28">
        <v>20.57</v>
      </c>
      <c r="L8" s="28">
        <f t="shared" si="0"/>
        <v>37.46</v>
      </c>
      <c r="M8" s="28">
        <f t="shared" si="1"/>
        <v>37.82</v>
      </c>
      <c r="N8" s="28">
        <f t="shared" si="2"/>
        <v>20.74</v>
      </c>
      <c r="O8" s="28">
        <f t="shared" si="3"/>
        <v>16.720000000000002</v>
      </c>
      <c r="P8" s="28">
        <f t="shared" si="4"/>
        <v>17.080000000000002</v>
      </c>
      <c r="Q8" s="28">
        <f t="shared" si="5"/>
        <v>9.2635718108752871E-6</v>
      </c>
      <c r="R8" s="28">
        <f t="shared" si="5"/>
        <v>7.2178470361755049E-6</v>
      </c>
    </row>
    <row r="9" spans="1:18">
      <c r="A9" s="28">
        <v>7</v>
      </c>
      <c r="B9" s="29"/>
      <c r="C9" s="28" t="s">
        <v>624</v>
      </c>
      <c r="D9" s="28" t="s">
        <v>624</v>
      </c>
      <c r="E9" s="28" t="s">
        <v>624</v>
      </c>
      <c r="F9" s="28">
        <v>38.119999999999997</v>
      </c>
      <c r="G9" s="30" t="s">
        <v>624</v>
      </c>
      <c r="H9" s="30" t="s">
        <v>624</v>
      </c>
      <c r="I9" s="28">
        <v>20.05</v>
      </c>
      <c r="J9" s="28">
        <v>19.7</v>
      </c>
      <c r="K9" s="28">
        <v>19.8</v>
      </c>
      <c r="L9" s="28" t="e">
        <f t="shared" si="0"/>
        <v>#DIV/0!</v>
      </c>
      <c r="M9" s="28">
        <f t="shared" si="1"/>
        <v>38.119999999999997</v>
      </c>
      <c r="N9" s="28">
        <f t="shared" si="2"/>
        <v>19.849999999999998</v>
      </c>
      <c r="O9" s="28" t="e">
        <f t="shared" si="3"/>
        <v>#DIV/0!</v>
      </c>
      <c r="P9" s="28">
        <f t="shared" si="4"/>
        <v>18.27</v>
      </c>
      <c r="Q9" s="28">
        <v>0</v>
      </c>
      <c r="R9" s="28">
        <f t="shared" si="5"/>
        <v>3.1636030037477205E-6</v>
      </c>
    </row>
    <row r="10" spans="1:18">
      <c r="A10" s="28">
        <v>8</v>
      </c>
      <c r="B10" s="29"/>
      <c r="C10" s="28" t="s">
        <v>624</v>
      </c>
      <c r="D10" s="28" t="s">
        <v>624</v>
      </c>
      <c r="E10" s="28">
        <v>36.07</v>
      </c>
      <c r="F10" s="28" t="s">
        <v>624</v>
      </c>
      <c r="G10" s="28" t="s">
        <v>624</v>
      </c>
      <c r="H10" s="28">
        <v>37.979999999999997</v>
      </c>
      <c r="I10" s="28">
        <v>20.43</v>
      </c>
      <c r="J10" s="28">
        <v>20.170000000000002</v>
      </c>
      <c r="K10" s="28">
        <v>20.05</v>
      </c>
      <c r="L10" s="28">
        <f t="shared" si="0"/>
        <v>36.07</v>
      </c>
      <c r="M10" s="28">
        <f t="shared" si="1"/>
        <v>37.979999999999997</v>
      </c>
      <c r="N10" s="28">
        <f t="shared" si="2"/>
        <v>20.216666666666669</v>
      </c>
      <c r="O10" s="28">
        <f t="shared" si="3"/>
        <v>15.853333333333332</v>
      </c>
      <c r="P10" s="28">
        <f t="shared" si="4"/>
        <v>17.763333333333328</v>
      </c>
      <c r="Q10" s="28">
        <f t="shared" si="5"/>
        <v>1.6891613488697978E-5</v>
      </c>
      <c r="R10" s="28">
        <f t="shared" si="5"/>
        <v>4.4947324327242812E-6</v>
      </c>
    </row>
    <row r="11" spans="1:18">
      <c r="A11" s="28">
        <v>9</v>
      </c>
      <c r="B11" s="29"/>
      <c r="C11" s="28" t="s">
        <v>624</v>
      </c>
      <c r="D11" s="28" t="s">
        <v>624</v>
      </c>
      <c r="E11" s="28" t="s">
        <v>624</v>
      </c>
      <c r="F11" s="30" t="s">
        <v>624</v>
      </c>
      <c r="G11" s="30" t="s">
        <v>624</v>
      </c>
      <c r="H11" s="30" t="s">
        <v>624</v>
      </c>
      <c r="I11" s="28">
        <v>20.04</v>
      </c>
      <c r="J11" s="28">
        <v>19.97</v>
      </c>
      <c r="K11" s="28">
        <v>19.88</v>
      </c>
      <c r="L11" s="28" t="e">
        <f t="shared" si="0"/>
        <v>#DIV/0!</v>
      </c>
      <c r="M11" s="28" t="e">
        <f t="shared" si="1"/>
        <v>#DIV/0!</v>
      </c>
      <c r="N11" s="28">
        <f t="shared" si="2"/>
        <v>19.963333333333335</v>
      </c>
      <c r="O11" s="28" t="e">
        <f t="shared" si="3"/>
        <v>#DIV/0!</v>
      </c>
      <c r="P11" s="28" t="e">
        <f t="shared" si="4"/>
        <v>#DIV/0!</v>
      </c>
      <c r="Q11" s="28">
        <v>0</v>
      </c>
      <c r="R11" s="28">
        <v>0</v>
      </c>
    </row>
    <row r="12" spans="1:18">
      <c r="A12" s="28">
        <v>10</v>
      </c>
      <c r="B12" s="29"/>
      <c r="C12" s="28" t="s">
        <v>624</v>
      </c>
      <c r="D12" s="28">
        <v>36.6</v>
      </c>
      <c r="E12" s="28" t="s">
        <v>624</v>
      </c>
      <c r="F12" s="28">
        <v>38.82</v>
      </c>
      <c r="G12" s="28" t="s">
        <v>624</v>
      </c>
      <c r="H12" s="28" t="s">
        <v>624</v>
      </c>
      <c r="I12" s="28">
        <v>20.48</v>
      </c>
      <c r="J12" s="29">
        <v>20.25</v>
      </c>
      <c r="K12" s="28">
        <v>20.18</v>
      </c>
      <c r="L12" s="28">
        <f t="shared" si="0"/>
        <v>36.6</v>
      </c>
      <c r="M12" s="28">
        <f t="shared" si="1"/>
        <v>38.82</v>
      </c>
      <c r="N12" s="28">
        <f t="shared" si="2"/>
        <v>20.303333333333335</v>
      </c>
      <c r="O12" s="28">
        <f t="shared" si="3"/>
        <v>16.296666666666667</v>
      </c>
      <c r="P12" s="28">
        <f t="shared" si="4"/>
        <v>18.516666666666666</v>
      </c>
      <c r="Q12" s="28">
        <f t="shared" si="5"/>
        <v>1.2422657281581131E-5</v>
      </c>
      <c r="R12" s="28">
        <f t="shared" si="5"/>
        <v>2.6664160426693343E-6</v>
      </c>
    </row>
    <row r="13" spans="1:18">
      <c r="A13" s="16">
        <v>11</v>
      </c>
      <c r="B13" s="15" t="s">
        <v>770</v>
      </c>
      <c r="C13" s="16">
        <v>27.36</v>
      </c>
      <c r="D13" s="16">
        <v>27.02</v>
      </c>
      <c r="E13" s="16">
        <v>27.18</v>
      </c>
      <c r="F13" s="16" t="s">
        <v>624</v>
      </c>
      <c r="G13" s="16" t="s">
        <v>624</v>
      </c>
      <c r="H13" s="16" t="s">
        <v>624</v>
      </c>
      <c r="I13" s="16">
        <v>20.53</v>
      </c>
      <c r="J13" s="16">
        <v>20.04</v>
      </c>
      <c r="K13" s="16">
        <v>20.73</v>
      </c>
      <c r="L13" s="16">
        <f t="shared" si="0"/>
        <v>27.186666666666667</v>
      </c>
      <c r="M13" s="16" t="e">
        <f t="shared" si="1"/>
        <v>#DIV/0!</v>
      </c>
      <c r="N13" s="16">
        <f t="shared" si="2"/>
        <v>20.433333333333334</v>
      </c>
      <c r="O13" s="16">
        <f t="shared" si="3"/>
        <v>6.7533333333333339</v>
      </c>
      <c r="P13" s="16" t="e">
        <f t="shared" si="4"/>
        <v>#DIV/0!</v>
      </c>
      <c r="Q13" s="16">
        <f t="shared" si="5"/>
        <v>9.2692393352225549E-3</v>
      </c>
      <c r="R13" s="16">
        <v>0</v>
      </c>
    </row>
    <row r="14" spans="1:18">
      <c r="A14" s="16">
        <v>12</v>
      </c>
      <c r="B14" s="15"/>
      <c r="C14" s="16">
        <v>29.77</v>
      </c>
      <c r="D14" s="16">
        <v>29.63</v>
      </c>
      <c r="E14" s="16">
        <v>29.58</v>
      </c>
      <c r="F14" s="16" t="s">
        <v>624</v>
      </c>
      <c r="G14" s="16" t="s">
        <v>624</v>
      </c>
      <c r="H14" s="16" t="s">
        <v>624</v>
      </c>
      <c r="I14" s="16">
        <v>20.99</v>
      </c>
      <c r="J14" s="16">
        <v>20.67</v>
      </c>
      <c r="K14" s="16">
        <v>20.82</v>
      </c>
      <c r="L14" s="16">
        <f t="shared" si="0"/>
        <v>29.659999999999997</v>
      </c>
      <c r="M14" s="16" t="e">
        <f t="shared" si="1"/>
        <v>#DIV/0!</v>
      </c>
      <c r="N14" s="16">
        <f t="shared" si="2"/>
        <v>20.826666666666664</v>
      </c>
      <c r="O14" s="16">
        <f t="shared" si="3"/>
        <v>8.8333333333333321</v>
      </c>
      <c r="P14" s="16" t="e">
        <f t="shared" si="4"/>
        <v>#DIV/0!</v>
      </c>
      <c r="Q14" s="16">
        <f t="shared" si="5"/>
        <v>2.1923086881042468E-3</v>
      </c>
      <c r="R14" s="16">
        <v>0</v>
      </c>
    </row>
    <row r="15" spans="1:18">
      <c r="A15" s="16">
        <v>13</v>
      </c>
      <c r="B15" s="15"/>
      <c r="C15" s="16">
        <v>26.94</v>
      </c>
      <c r="D15" s="16">
        <v>26.94</v>
      </c>
      <c r="E15" s="16">
        <v>26.54</v>
      </c>
      <c r="F15" s="16" t="s">
        <v>624</v>
      </c>
      <c r="G15" s="16">
        <v>38.700000000000003</v>
      </c>
      <c r="H15" s="16">
        <v>37.21</v>
      </c>
      <c r="I15" s="16">
        <v>20.83</v>
      </c>
      <c r="J15" s="16">
        <v>20.48</v>
      </c>
      <c r="K15" s="16">
        <v>20.58</v>
      </c>
      <c r="L15" s="16">
        <f t="shared" si="0"/>
        <v>26.806666666666668</v>
      </c>
      <c r="M15" s="16">
        <f t="shared" si="1"/>
        <v>37.954999999999998</v>
      </c>
      <c r="N15" s="16">
        <f t="shared" si="2"/>
        <v>20.63</v>
      </c>
      <c r="O15" s="16">
        <f t="shared" si="3"/>
        <v>6.1766666666666694</v>
      </c>
      <c r="P15" s="16">
        <f t="shared" si="4"/>
        <v>17.324999999999999</v>
      </c>
      <c r="Q15" s="16">
        <f t="shared" si="5"/>
        <v>1.3824137987181942E-2</v>
      </c>
      <c r="R15" s="16">
        <f t="shared" si="5"/>
        <v>6.090533343175124E-6</v>
      </c>
    </row>
    <row r="16" spans="1:18">
      <c r="A16" s="16">
        <v>14</v>
      </c>
      <c r="B16" s="15"/>
      <c r="C16" s="16">
        <v>29.48</v>
      </c>
      <c r="D16" s="16">
        <v>29.36</v>
      </c>
      <c r="E16" s="16">
        <v>29.41</v>
      </c>
      <c r="F16" s="16" t="s">
        <v>624</v>
      </c>
      <c r="G16" s="16" t="s">
        <v>624</v>
      </c>
      <c r="H16" s="16" t="s">
        <v>624</v>
      </c>
      <c r="I16" s="16">
        <v>20.05</v>
      </c>
      <c r="J16" s="16">
        <v>19.95</v>
      </c>
      <c r="K16" s="16">
        <v>19.61</v>
      </c>
      <c r="L16" s="16">
        <f t="shared" si="0"/>
        <v>29.416666666666668</v>
      </c>
      <c r="M16" s="16" t="e">
        <f t="shared" si="1"/>
        <v>#DIV/0!</v>
      </c>
      <c r="N16" s="16">
        <f t="shared" si="2"/>
        <v>19.87</v>
      </c>
      <c r="O16" s="16">
        <f t="shared" si="3"/>
        <v>9.5466666666666669</v>
      </c>
      <c r="P16" s="16" t="e">
        <f t="shared" si="4"/>
        <v>#DIV/0!</v>
      </c>
      <c r="Q16" s="16">
        <f t="shared" si="5"/>
        <v>1.3371095009288986E-3</v>
      </c>
      <c r="R16" s="16">
        <v>0</v>
      </c>
    </row>
    <row r="17" spans="1:18">
      <c r="A17" s="16">
        <v>15</v>
      </c>
      <c r="B17" s="15"/>
      <c r="C17" s="16">
        <v>28.91</v>
      </c>
      <c r="D17" s="16">
        <v>28.73</v>
      </c>
      <c r="E17" s="16">
        <v>28.72</v>
      </c>
      <c r="F17" s="16" t="s">
        <v>624</v>
      </c>
      <c r="G17" s="16" t="s">
        <v>624</v>
      </c>
      <c r="H17" s="16">
        <v>39.840000000000003</v>
      </c>
      <c r="I17" s="16">
        <v>20.18</v>
      </c>
      <c r="J17" s="16">
        <v>20.09</v>
      </c>
      <c r="K17" s="16">
        <v>19.850000000000001</v>
      </c>
      <c r="L17" s="16">
        <f t="shared" si="0"/>
        <v>28.786666666666665</v>
      </c>
      <c r="M17" s="16">
        <f t="shared" si="1"/>
        <v>39.840000000000003</v>
      </c>
      <c r="N17" s="16">
        <f t="shared" si="2"/>
        <v>20.04</v>
      </c>
      <c r="O17" s="16">
        <f t="shared" si="3"/>
        <v>8.7466666666666661</v>
      </c>
      <c r="P17" s="16">
        <f t="shared" si="4"/>
        <v>19.800000000000004</v>
      </c>
      <c r="Q17" s="16">
        <f t="shared" si="5"/>
        <v>2.3280428584445045E-3</v>
      </c>
      <c r="R17" s="16">
        <f t="shared" si="5"/>
        <v>1.0954841184587792E-6</v>
      </c>
    </row>
    <row r="18" spans="1:18">
      <c r="A18" s="28">
        <v>16</v>
      </c>
      <c r="B18" s="29" t="s">
        <v>771</v>
      </c>
      <c r="C18" s="28">
        <v>31.06</v>
      </c>
      <c r="D18" s="28">
        <v>31.27</v>
      </c>
      <c r="E18" s="28">
        <v>30.97</v>
      </c>
      <c r="F18" s="28" t="s">
        <v>624</v>
      </c>
      <c r="G18" s="28" t="s">
        <v>624</v>
      </c>
      <c r="H18" s="28" t="s">
        <v>624</v>
      </c>
      <c r="I18" s="28">
        <v>19.850000000000001</v>
      </c>
      <c r="J18" s="28">
        <v>20.13</v>
      </c>
      <c r="K18" s="28">
        <v>19.98</v>
      </c>
      <c r="L18" s="28">
        <f t="shared" si="0"/>
        <v>31.099999999999998</v>
      </c>
      <c r="M18" s="28" t="e">
        <f t="shared" si="1"/>
        <v>#DIV/0!</v>
      </c>
      <c r="N18" s="28">
        <f t="shared" si="2"/>
        <v>19.986666666666668</v>
      </c>
      <c r="O18" s="28">
        <f t="shared" si="3"/>
        <v>11.11333333333333</v>
      </c>
      <c r="P18" s="28" t="e">
        <f t="shared" si="4"/>
        <v>#DIV/0!</v>
      </c>
      <c r="Q18" s="28">
        <f t="shared" si="5"/>
        <v>4.5139143565007937E-4</v>
      </c>
      <c r="R18" s="28">
        <v>0</v>
      </c>
    </row>
    <row r="19" spans="1:18">
      <c r="A19" s="28">
        <v>17</v>
      </c>
      <c r="B19" s="29"/>
      <c r="C19" s="28">
        <v>32.78</v>
      </c>
      <c r="D19" s="28">
        <v>31.8</v>
      </c>
      <c r="E19" s="28">
        <v>31.95</v>
      </c>
      <c r="F19" s="28" t="s">
        <v>624</v>
      </c>
      <c r="G19" s="28" t="s">
        <v>624</v>
      </c>
      <c r="H19" s="28" t="s">
        <v>624</v>
      </c>
      <c r="I19" s="28">
        <v>20.3</v>
      </c>
      <c r="J19" s="28">
        <v>20.38</v>
      </c>
      <c r="K19" s="28">
        <v>20.440000000000001</v>
      </c>
      <c r="L19" s="28">
        <f t="shared" si="0"/>
        <v>32.176666666666669</v>
      </c>
      <c r="M19" s="28" t="e">
        <f t="shared" si="1"/>
        <v>#DIV/0!</v>
      </c>
      <c r="N19" s="28">
        <f t="shared" si="2"/>
        <v>20.373333333333335</v>
      </c>
      <c r="O19" s="28">
        <f t="shared" si="3"/>
        <v>11.803333333333335</v>
      </c>
      <c r="P19" s="28" t="e">
        <f t="shared" si="4"/>
        <v>#DIV/0!</v>
      </c>
      <c r="Q19" s="28">
        <f t="shared" si="5"/>
        <v>2.7979671923095758E-4</v>
      </c>
      <c r="R19" s="28">
        <v>0</v>
      </c>
    </row>
    <row r="20" spans="1:18">
      <c r="A20" s="28">
        <v>18</v>
      </c>
      <c r="B20" s="29"/>
      <c r="C20" s="28">
        <v>32.35</v>
      </c>
      <c r="D20" s="28">
        <v>32.090000000000003</v>
      </c>
      <c r="E20" s="28">
        <v>32.53</v>
      </c>
      <c r="F20" s="28" t="s">
        <v>624</v>
      </c>
      <c r="G20" s="28" t="s">
        <v>624</v>
      </c>
      <c r="H20" s="28">
        <v>39.090000000000003</v>
      </c>
      <c r="I20" s="28">
        <v>21.1</v>
      </c>
      <c r="J20" s="28">
        <v>21.16</v>
      </c>
      <c r="K20" s="28">
        <v>20.83</v>
      </c>
      <c r="L20" s="28">
        <f t="shared" si="0"/>
        <v>32.323333333333331</v>
      </c>
      <c r="M20" s="28">
        <f t="shared" si="1"/>
        <v>39.090000000000003</v>
      </c>
      <c r="N20" s="28">
        <f t="shared" si="2"/>
        <v>21.03</v>
      </c>
      <c r="O20" s="28">
        <f t="shared" si="3"/>
        <v>11.293333333333329</v>
      </c>
      <c r="P20" s="28">
        <f t="shared" si="4"/>
        <v>18.060000000000002</v>
      </c>
      <c r="Q20" s="28">
        <f t="shared" si="5"/>
        <v>3.9844457274826561E-4</v>
      </c>
      <c r="R20" s="28">
        <f t="shared" si="5"/>
        <v>3.6593022130022541E-6</v>
      </c>
    </row>
    <row r="21" spans="1:18">
      <c r="A21" s="28">
        <v>19</v>
      </c>
      <c r="B21" s="29"/>
      <c r="C21" s="28">
        <v>31.53</v>
      </c>
      <c r="D21" s="28">
        <v>32.25</v>
      </c>
      <c r="E21" s="28">
        <v>31.55</v>
      </c>
      <c r="F21" s="28" t="s">
        <v>624</v>
      </c>
      <c r="G21" s="28" t="s">
        <v>624</v>
      </c>
      <c r="H21" s="28" t="s">
        <v>624</v>
      </c>
      <c r="I21" s="28">
        <v>20.72</v>
      </c>
      <c r="J21" s="28">
        <v>20.440000000000001</v>
      </c>
      <c r="K21" s="28">
        <v>20.62</v>
      </c>
      <c r="L21" s="28">
        <f t="shared" si="0"/>
        <v>31.776666666666667</v>
      </c>
      <c r="M21" s="28" t="e">
        <f t="shared" si="1"/>
        <v>#DIV/0!</v>
      </c>
      <c r="N21" s="28">
        <f t="shared" si="2"/>
        <v>20.593333333333334</v>
      </c>
      <c r="O21" s="28">
        <f t="shared" si="3"/>
        <v>11.183333333333334</v>
      </c>
      <c r="P21" s="28" t="e">
        <f t="shared" si="4"/>
        <v>#DIV/0!</v>
      </c>
      <c r="Q21" s="28">
        <f t="shared" si="5"/>
        <v>4.3001263359186931E-4</v>
      </c>
      <c r="R21" s="28">
        <v>0</v>
      </c>
    </row>
    <row r="22" spans="1:18">
      <c r="A22" s="28">
        <v>20</v>
      </c>
      <c r="B22" s="29"/>
      <c r="C22" s="28">
        <v>31.71</v>
      </c>
      <c r="D22" s="28">
        <v>31.47</v>
      </c>
      <c r="E22" s="28">
        <v>31.44</v>
      </c>
      <c r="F22" s="28" t="s">
        <v>624</v>
      </c>
      <c r="G22" s="28" t="s">
        <v>624</v>
      </c>
      <c r="H22" s="28" t="s">
        <v>624</v>
      </c>
      <c r="I22" s="28">
        <v>20.58</v>
      </c>
      <c r="J22" s="28">
        <v>20.67</v>
      </c>
      <c r="K22" s="28">
        <v>20.51</v>
      </c>
      <c r="L22" s="28">
        <f t="shared" si="0"/>
        <v>31.540000000000003</v>
      </c>
      <c r="M22" s="28" t="e">
        <f t="shared" si="1"/>
        <v>#DIV/0!</v>
      </c>
      <c r="N22" s="28">
        <f t="shared" si="2"/>
        <v>20.58666666666667</v>
      </c>
      <c r="O22" s="28">
        <f t="shared" si="3"/>
        <v>10.953333333333333</v>
      </c>
      <c r="P22" s="28" t="e">
        <f t="shared" si="4"/>
        <v>#DIV/0!</v>
      </c>
      <c r="Q22" s="28">
        <f t="shared" si="5"/>
        <v>5.0433384528778696E-4</v>
      </c>
      <c r="R22" s="28">
        <v>0</v>
      </c>
    </row>
    <row r="23" spans="1:18">
      <c r="A23" s="16">
        <v>21</v>
      </c>
      <c r="B23" s="15" t="s">
        <v>772</v>
      </c>
      <c r="C23" s="16">
        <v>22.76</v>
      </c>
      <c r="D23" s="16">
        <v>22.45</v>
      </c>
      <c r="E23" s="16">
        <v>22.63</v>
      </c>
      <c r="F23" s="16">
        <v>33.75</v>
      </c>
      <c r="G23" s="16">
        <v>33.869999999999997</v>
      </c>
      <c r="H23" s="16">
        <v>33.81</v>
      </c>
      <c r="I23" s="16">
        <v>20.97</v>
      </c>
      <c r="J23" s="16">
        <v>21.04</v>
      </c>
      <c r="K23" s="16">
        <v>21.17</v>
      </c>
      <c r="L23" s="16">
        <f t="shared" si="0"/>
        <v>22.613333333333333</v>
      </c>
      <c r="M23" s="16">
        <f t="shared" si="1"/>
        <v>33.81</v>
      </c>
      <c r="N23" s="16">
        <f t="shared" si="2"/>
        <v>21.06</v>
      </c>
      <c r="O23" s="16">
        <f t="shared" si="3"/>
        <v>1.5533333333333346</v>
      </c>
      <c r="P23" s="16">
        <f t="shared" si="4"/>
        <v>12.750000000000004</v>
      </c>
      <c r="Q23" s="16">
        <f t="shared" si="5"/>
        <v>0.34072191924620637</v>
      </c>
      <c r="R23" s="16">
        <f t="shared" si="5"/>
        <v>1.4516688415560524E-4</v>
      </c>
    </row>
    <row r="24" spans="1:18">
      <c r="A24" s="16">
        <v>22</v>
      </c>
      <c r="B24" s="15"/>
      <c r="C24" s="16">
        <v>22.68</v>
      </c>
      <c r="D24" s="16">
        <v>22.56</v>
      </c>
      <c r="E24" s="16">
        <v>22.3</v>
      </c>
      <c r="F24" s="16">
        <v>33.08</v>
      </c>
      <c r="G24" s="16">
        <v>34.17</v>
      </c>
      <c r="H24" s="16">
        <v>33.75</v>
      </c>
      <c r="I24" s="16">
        <v>20.86</v>
      </c>
      <c r="J24" s="16">
        <v>20.58</v>
      </c>
      <c r="K24" s="16">
        <v>20.55</v>
      </c>
      <c r="L24" s="16">
        <f t="shared" si="0"/>
        <v>22.513333333333332</v>
      </c>
      <c r="M24" s="16">
        <f t="shared" si="1"/>
        <v>33.666666666666664</v>
      </c>
      <c r="N24" s="16">
        <f t="shared" si="2"/>
        <v>20.66333333333333</v>
      </c>
      <c r="O24" s="16">
        <f t="shared" si="3"/>
        <v>1.8500000000000014</v>
      </c>
      <c r="P24" s="16">
        <f t="shared" si="4"/>
        <v>13.003333333333334</v>
      </c>
      <c r="Q24" s="16">
        <f t="shared" si="5"/>
        <v>0.27739236801696093</v>
      </c>
      <c r="R24" s="16">
        <f t="shared" si="5"/>
        <v>1.217885957674588E-4</v>
      </c>
    </row>
    <row r="25" spans="1:18">
      <c r="A25" s="16">
        <v>23</v>
      </c>
      <c r="B25" s="15"/>
      <c r="C25" s="16">
        <v>23.34</v>
      </c>
      <c r="D25" s="16">
        <v>23.33</v>
      </c>
      <c r="E25" s="16">
        <v>23.24</v>
      </c>
      <c r="F25" s="16">
        <v>33.11</v>
      </c>
      <c r="G25" s="16">
        <v>33.979999999999997</v>
      </c>
      <c r="H25" s="16">
        <v>33.56</v>
      </c>
      <c r="I25" s="16">
        <v>20.59</v>
      </c>
      <c r="J25" s="16">
        <v>20.55</v>
      </c>
      <c r="K25" s="16">
        <v>20.63</v>
      </c>
      <c r="L25" s="16">
        <f t="shared" si="0"/>
        <v>23.303333333333331</v>
      </c>
      <c r="M25" s="16">
        <f t="shared" si="1"/>
        <v>33.550000000000004</v>
      </c>
      <c r="N25" s="16">
        <f t="shared" si="2"/>
        <v>20.59</v>
      </c>
      <c r="O25" s="16">
        <f t="shared" si="3"/>
        <v>2.7133333333333312</v>
      </c>
      <c r="P25" s="16">
        <f t="shared" si="4"/>
        <v>12.960000000000004</v>
      </c>
      <c r="Q25" s="16">
        <f t="shared" si="5"/>
        <v>0.15247732997002575</v>
      </c>
      <c r="R25" s="16">
        <f t="shared" si="5"/>
        <v>1.2550217610547641E-4</v>
      </c>
    </row>
    <row r="26" spans="1:18">
      <c r="A26" s="16">
        <v>24</v>
      </c>
      <c r="B26" s="15"/>
      <c r="C26" s="16">
        <v>23.41</v>
      </c>
      <c r="D26" s="16">
        <v>23.29</v>
      </c>
      <c r="E26" s="16">
        <v>23.39</v>
      </c>
      <c r="F26" s="16">
        <v>35.33</v>
      </c>
      <c r="G26" s="16">
        <v>35.92</v>
      </c>
      <c r="H26" s="16">
        <v>34.26</v>
      </c>
      <c r="I26" s="16">
        <v>22.42</v>
      </c>
      <c r="J26" s="16">
        <v>22.45</v>
      </c>
      <c r="K26" s="16">
        <v>22.58</v>
      </c>
      <c r="L26" s="16">
        <f t="shared" si="0"/>
        <v>23.363333333333333</v>
      </c>
      <c r="M26" s="16">
        <f t="shared" si="1"/>
        <v>35.169999999999995</v>
      </c>
      <c r="N26" s="16">
        <f t="shared" si="2"/>
        <v>22.483333333333334</v>
      </c>
      <c r="O26" s="16">
        <f t="shared" si="3"/>
        <v>0.87999999999999901</v>
      </c>
      <c r="P26" s="16">
        <f t="shared" si="4"/>
        <v>12.68666666666666</v>
      </c>
      <c r="Q26" s="16">
        <f t="shared" si="5"/>
        <v>0.54336743126302933</v>
      </c>
      <c r="R26" s="16">
        <f t="shared" si="5"/>
        <v>1.5168156060619368E-4</v>
      </c>
    </row>
    <row r="27" spans="1:18">
      <c r="A27" s="16">
        <v>25</v>
      </c>
      <c r="B27" s="15"/>
      <c r="C27" s="16">
        <v>24.58</v>
      </c>
      <c r="D27" s="16">
        <v>24.52</v>
      </c>
      <c r="E27" s="16">
        <v>24.61</v>
      </c>
      <c r="F27" s="16">
        <v>34.130000000000003</v>
      </c>
      <c r="G27" s="16">
        <v>35</v>
      </c>
      <c r="H27" s="16">
        <v>33.08</v>
      </c>
      <c r="I27" s="16">
        <v>21.3</v>
      </c>
      <c r="J27" s="16">
        <v>21.57</v>
      </c>
      <c r="K27" s="16">
        <v>20.75</v>
      </c>
      <c r="L27" s="16">
        <f t="shared" si="0"/>
        <v>24.569999999999997</v>
      </c>
      <c r="M27" s="16">
        <f t="shared" si="1"/>
        <v>34.07</v>
      </c>
      <c r="N27" s="16">
        <f t="shared" si="2"/>
        <v>21.206666666666667</v>
      </c>
      <c r="O27" s="16">
        <f t="shared" si="3"/>
        <v>3.3633333333333297</v>
      </c>
      <c r="P27" s="16">
        <f t="shared" si="4"/>
        <v>12.863333333333333</v>
      </c>
      <c r="Q27" s="16">
        <f t="shared" si="5"/>
        <v>9.7170800669281174E-2</v>
      </c>
      <c r="R27" s="16">
        <f t="shared" si="5"/>
        <v>1.3419947673159164E-4</v>
      </c>
    </row>
    <row r="28" spans="1:18">
      <c r="A28" s="28">
        <v>26</v>
      </c>
      <c r="B28" s="29" t="s">
        <v>773</v>
      </c>
      <c r="C28" s="28">
        <v>32.979999999999997</v>
      </c>
      <c r="D28" s="28">
        <v>32.380000000000003</v>
      </c>
      <c r="E28" s="28">
        <v>32.61</v>
      </c>
      <c r="F28" s="28">
        <v>32.99</v>
      </c>
      <c r="G28" s="28">
        <v>34.54</v>
      </c>
      <c r="H28" s="28">
        <v>33.31</v>
      </c>
      <c r="I28" s="28">
        <v>20.51</v>
      </c>
      <c r="J28" s="28">
        <v>20.260000000000002</v>
      </c>
      <c r="K28" s="28">
        <v>21.2</v>
      </c>
      <c r="L28" s="28">
        <f t="shared" si="0"/>
        <v>32.656666666666666</v>
      </c>
      <c r="M28" s="28">
        <f t="shared" si="1"/>
        <v>33.613333333333337</v>
      </c>
      <c r="N28" s="28">
        <f t="shared" si="2"/>
        <v>20.656666666666666</v>
      </c>
      <c r="O28" s="28">
        <f t="shared" si="3"/>
        <v>12</v>
      </c>
      <c r="P28" s="28">
        <f t="shared" si="4"/>
        <v>12.956666666666671</v>
      </c>
      <c r="Q28" s="28">
        <f t="shared" si="5"/>
        <v>2.44140625E-4</v>
      </c>
      <c r="R28" s="28">
        <f t="shared" si="5"/>
        <v>1.2579248295035346E-4</v>
      </c>
    </row>
    <row r="29" spans="1:18">
      <c r="A29" s="28">
        <v>27</v>
      </c>
      <c r="B29" s="29"/>
      <c r="C29" s="28">
        <v>32.729999999999997</v>
      </c>
      <c r="D29" s="28">
        <v>32.700000000000003</v>
      </c>
      <c r="E29" s="28">
        <v>33.76</v>
      </c>
      <c r="F29" s="28">
        <v>33.369999999999997</v>
      </c>
      <c r="G29" s="28">
        <v>33.380000000000003</v>
      </c>
      <c r="H29" s="28">
        <v>32.6</v>
      </c>
      <c r="I29" s="28">
        <v>20.46</v>
      </c>
      <c r="J29" s="28">
        <v>21.07</v>
      </c>
      <c r="K29" s="28">
        <v>21.06</v>
      </c>
      <c r="L29" s="28">
        <f t="shared" si="0"/>
        <v>33.063333333333333</v>
      </c>
      <c r="M29" s="28">
        <f t="shared" si="1"/>
        <v>33.116666666666667</v>
      </c>
      <c r="N29" s="28">
        <f t="shared" si="2"/>
        <v>20.863333333333333</v>
      </c>
      <c r="O29" s="28">
        <f t="shared" si="3"/>
        <v>12.2</v>
      </c>
      <c r="P29" s="28">
        <f t="shared" si="4"/>
        <v>12.253333333333334</v>
      </c>
      <c r="Q29" s="28">
        <f t="shared" si="5"/>
        <v>2.1253675861721797E-4</v>
      </c>
      <c r="R29" s="28">
        <f t="shared" si="5"/>
        <v>2.0482318719927992E-4</v>
      </c>
    </row>
    <row r="30" spans="1:18">
      <c r="A30" s="28">
        <v>28</v>
      </c>
      <c r="B30" s="29"/>
      <c r="C30" s="28">
        <v>32.83</v>
      </c>
      <c r="D30" s="28">
        <v>33.549999999999997</v>
      </c>
      <c r="E30" s="28">
        <v>32.93</v>
      </c>
      <c r="F30" s="28">
        <v>33</v>
      </c>
      <c r="G30" s="28">
        <v>35.340000000000003</v>
      </c>
      <c r="H30" s="28">
        <v>34.92</v>
      </c>
      <c r="I30" s="28">
        <v>21.61</v>
      </c>
      <c r="J30" s="28">
        <v>21.74</v>
      </c>
      <c r="K30" s="28">
        <v>21.55</v>
      </c>
      <c r="L30" s="28">
        <f t="shared" si="0"/>
        <v>33.103333333333332</v>
      </c>
      <c r="M30" s="28">
        <f t="shared" si="1"/>
        <v>34.42</v>
      </c>
      <c r="N30" s="28">
        <f t="shared" si="2"/>
        <v>21.633333333333329</v>
      </c>
      <c r="O30" s="28">
        <f t="shared" si="3"/>
        <v>11.470000000000002</v>
      </c>
      <c r="P30" s="28">
        <f t="shared" si="4"/>
        <v>12.786666666666672</v>
      </c>
      <c r="Q30" s="28">
        <f t="shared" si="5"/>
        <v>3.5252177625060905E-4</v>
      </c>
      <c r="R30" s="28">
        <f t="shared" si="5"/>
        <v>1.4152390025336733E-4</v>
      </c>
    </row>
    <row r="31" spans="1:18">
      <c r="A31" s="28">
        <v>29</v>
      </c>
      <c r="B31" s="29"/>
      <c r="C31" s="28">
        <v>33.450000000000003</v>
      </c>
      <c r="D31" s="28">
        <v>32.44</v>
      </c>
      <c r="E31" s="28">
        <v>32.25</v>
      </c>
      <c r="F31" s="28">
        <v>34.380000000000003</v>
      </c>
      <c r="G31" s="28">
        <v>33.82</v>
      </c>
      <c r="H31" s="28">
        <v>33.380000000000003</v>
      </c>
      <c r="I31" s="28">
        <v>21.99</v>
      </c>
      <c r="J31" s="28">
        <v>21.85</v>
      </c>
      <c r="K31" s="28">
        <v>21.25</v>
      </c>
      <c r="L31" s="28">
        <f t="shared" si="0"/>
        <v>32.713333333333331</v>
      </c>
      <c r="M31" s="28">
        <f t="shared" si="1"/>
        <v>33.860000000000007</v>
      </c>
      <c r="N31" s="28">
        <f t="shared" si="2"/>
        <v>21.696666666666669</v>
      </c>
      <c r="O31" s="28">
        <f t="shared" si="3"/>
        <v>11.016666666666662</v>
      </c>
      <c r="P31" s="28">
        <f t="shared" si="4"/>
        <v>12.163333333333338</v>
      </c>
      <c r="Q31" s="28">
        <f t="shared" si="5"/>
        <v>4.8267286150043936E-4</v>
      </c>
      <c r="R31" s="28">
        <f t="shared" si="5"/>
        <v>2.1800769312997539E-4</v>
      </c>
    </row>
    <row r="32" spans="1:18">
      <c r="A32" s="28">
        <v>30</v>
      </c>
      <c r="B32" s="29"/>
      <c r="C32" s="28">
        <v>30.52</v>
      </c>
      <c r="D32" s="28">
        <v>30.64</v>
      </c>
      <c r="E32" s="28">
        <v>30.39</v>
      </c>
      <c r="F32" s="28">
        <v>32.93</v>
      </c>
      <c r="G32" s="28">
        <v>33.380000000000003</v>
      </c>
      <c r="H32" s="28">
        <v>33.369999999999997</v>
      </c>
      <c r="I32" s="28">
        <v>20.43</v>
      </c>
      <c r="J32" s="28">
        <v>20.91</v>
      </c>
      <c r="K32" s="28">
        <v>20.239999999999998</v>
      </c>
      <c r="L32" s="28">
        <f t="shared" si="0"/>
        <v>30.516666666666666</v>
      </c>
      <c r="M32" s="28">
        <f t="shared" si="1"/>
        <v>33.226666666666667</v>
      </c>
      <c r="N32" s="28">
        <f t="shared" si="2"/>
        <v>20.526666666666667</v>
      </c>
      <c r="O32" s="28">
        <f t="shared" si="3"/>
        <v>9.9899999999999984</v>
      </c>
      <c r="P32" s="28">
        <f t="shared" si="4"/>
        <v>12.7</v>
      </c>
      <c r="Q32" s="28">
        <f t="shared" si="5"/>
        <v>9.8335502935226562E-4</v>
      </c>
      <c r="R32" s="28">
        <f t="shared" si="5"/>
        <v>1.5028618326964335E-4</v>
      </c>
    </row>
  </sheetData>
  <mergeCells count="3">
    <mergeCell ref="C2:E2"/>
    <mergeCell ref="F2:H2"/>
    <mergeCell ref="I2:K2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2021-08-05T02:31:10Z</dcterms:created>
  <dcterms:modified xsi:type="dcterms:W3CDTF">2022-06-20T16:19:47Z</dcterms:modified>
</cp:coreProperties>
</file>