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ia\Nextcloud\Christoph-Meco\LH2\Manuscript\Manuscript\LH2_review\Review_final\"/>
    </mc:Choice>
  </mc:AlternateContent>
  <xr:revisionPtr revIDLastSave="0" documentId="13_ncr:1_{E098B077-1C94-4B26-B383-36D64593F401}" xr6:coauthVersionLast="47" xr6:coauthVersionMax="47" xr10:uidLastSave="{00000000-0000-0000-0000-000000000000}"/>
  <bookViews>
    <workbookView xWindow="-120" yWindow="-120" windowWidth="29040" windowHeight="15840" tabRatio="826" activeTab="4" xr2:uid="{CBF6A89D-50BB-47C8-A71A-7EA146416D2A}"/>
  </bookViews>
  <sheets>
    <sheet name="S1 Genera BreedGS" sheetId="12" r:id="rId1"/>
    <sheet name="S2 Global test" sheetId="1" r:id="rId2"/>
    <sheet name="S3 Overview" sheetId="16" r:id="rId3"/>
    <sheet name="S4 Pathways Caeca" sheetId="8" r:id="rId4"/>
    <sheet name="S5 Cor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6" l="1"/>
  <c r="H20" i="16"/>
  <c r="H21" i="16"/>
  <c r="H22" i="16"/>
  <c r="H23" i="16"/>
  <c r="H27" i="16"/>
  <c r="H28" i="16"/>
  <c r="H29" i="16"/>
  <c r="H30" i="16"/>
  <c r="H34" i="16"/>
  <c r="H35" i="16"/>
  <c r="H36" i="16"/>
  <c r="H37" i="16"/>
  <c r="H41" i="16"/>
  <c r="H42" i="16"/>
  <c r="H43" i="16"/>
  <c r="H44" i="16"/>
  <c r="H48" i="16"/>
  <c r="H49" i="16"/>
  <c r="H50" i="16"/>
  <c r="H51" i="16"/>
  <c r="H52" i="16"/>
  <c r="H53" i="16"/>
  <c r="M10" i="9"/>
  <c r="M9" i="9"/>
  <c r="M8" i="9"/>
  <c r="M7" i="9"/>
  <c r="M6" i="9"/>
  <c r="M5" i="9"/>
</calcChain>
</file>

<file path=xl/sharedStrings.xml><?xml version="1.0" encoding="utf-8"?>
<sst xmlns="http://schemas.openxmlformats.org/spreadsheetml/2006/main" count="1165" uniqueCount="249">
  <si>
    <t>Bodyside</t>
  </si>
  <si>
    <t>Calcium</t>
  </si>
  <si>
    <t>Phosphor</t>
  </si>
  <si>
    <t>PERMANOVA table of results</t>
  </si>
  <si>
    <t xml:space="preserve">   </t>
  </si>
  <si>
    <t xml:space="preserve">        </t>
  </si>
  <si>
    <t xml:space="preserve">       </t>
  </si>
  <si>
    <t>Unique</t>
  </si>
  <si>
    <t>Source</t>
  </si>
  <si>
    <t xml:space="preserve"> df</t>
  </si>
  <si>
    <t xml:space="preserve">      SS</t>
  </si>
  <si>
    <t xml:space="preserve">      MS</t>
  </si>
  <si>
    <t>Pseudo-F</t>
  </si>
  <si>
    <t>P(perm)</t>
  </si>
  <si>
    <t xml:space="preserve"> perms</t>
  </si>
  <si>
    <t>Res</t>
  </si>
  <si>
    <t xml:space="preserve">      </t>
  </si>
  <si>
    <t>Total</t>
  </si>
  <si>
    <t xml:space="preserve">    MS</t>
  </si>
  <si>
    <t>CROP</t>
  </si>
  <si>
    <t>GIZZARD</t>
  </si>
  <si>
    <t>DUODENUM</t>
  </si>
  <si>
    <t>ILEUM</t>
  </si>
  <si>
    <t>CAECA</t>
  </si>
  <si>
    <t>Pairwise Tests</t>
  </si>
  <si>
    <t xml:space="preserve">        R</t>
  </si>
  <si>
    <t>Significance</t>
  </si>
  <si>
    <t xml:space="preserve">    Possible</t>
  </si>
  <si>
    <t xml:space="preserve">      Actual</t>
  </si>
  <si>
    <t>Number &gt;=</t>
  </si>
  <si>
    <t>Groups</t>
  </si>
  <si>
    <t>Statistic</t>
  </si>
  <si>
    <t xml:space="preserve">     Level %</t>
  </si>
  <si>
    <t>Permutations</t>
  </si>
  <si>
    <t xml:space="preserve"> Observed</t>
  </si>
  <si>
    <t xml:space="preserve">  Very large</t>
  </si>
  <si>
    <t>K01771</t>
  </si>
  <si>
    <t>Level</t>
  </si>
  <si>
    <t xml:space="preserve"> - Level</t>
  </si>
  <si>
    <t>Score Mean Difference</t>
  </si>
  <si>
    <t>Std Err Dif</t>
  </si>
  <si>
    <t>Z</t>
  </si>
  <si>
    <t>p-Value</t>
  </si>
  <si>
    <t>Hodges-Lehmann</t>
  </si>
  <si>
    <t>Lower CL</t>
  </si>
  <si>
    <t>Upper CL</t>
  </si>
  <si>
    <t xml:space="preserve">     Difference Plot     </t>
  </si>
  <si>
    <t>LBP-Ca+</t>
  </si>
  <si>
    <t>LBP+Ca+</t>
  </si>
  <si>
    <t xml:space="preserve">              ++++       </t>
  </si>
  <si>
    <t>LBP-Ca-</t>
  </si>
  <si>
    <t>LSLP-Ca-</t>
  </si>
  <si>
    <t xml:space="preserve">                         </t>
  </si>
  <si>
    <t>LSLP+Ca-</t>
  </si>
  <si>
    <t>LSLP-Ca+</t>
  </si>
  <si>
    <t xml:space="preserve">          ----           </t>
  </si>
  <si>
    <t xml:space="preserve">         -----           </t>
  </si>
  <si>
    <t xml:space="preserve">       -------           </t>
  </si>
  <si>
    <t>K06607</t>
  </si>
  <si>
    <t xml:space="preserve">             +           </t>
  </si>
  <si>
    <t xml:space="preserve">            -            </t>
  </si>
  <si>
    <t xml:space="preserve">          ---            </t>
  </si>
  <si>
    <t xml:space="preserve">         ----            </t>
  </si>
  <si>
    <t xml:space="preserve">        -----            </t>
  </si>
  <si>
    <t>k015521</t>
  </si>
  <si>
    <t xml:space="preserve">             +++         </t>
  </si>
  <si>
    <t xml:space="preserve">      -------            </t>
  </si>
  <si>
    <t>k17209</t>
  </si>
  <si>
    <t xml:space="preserve">          ++++           </t>
  </si>
  <si>
    <t xml:space="preserve">          +              </t>
  </si>
  <si>
    <t xml:space="preserve">          +++++          </t>
  </si>
  <si>
    <t xml:space="preserve">          ++             </t>
  </si>
  <si>
    <t>k17210</t>
  </si>
  <si>
    <t xml:space="preserve">             ++          </t>
  </si>
  <si>
    <t xml:space="preserve">       ------            </t>
  </si>
  <si>
    <t>k17215</t>
  </si>
  <si>
    <t xml:space="preserve">              +++++      </t>
  </si>
  <si>
    <t xml:space="preserve">      --------           </t>
  </si>
  <si>
    <t>k22230</t>
  </si>
  <si>
    <t>myo-inositol catabolism protein IolS [EC:1,1,1,-]</t>
  </si>
  <si>
    <t>D-inositol-3-phosphate glycosyltransferase [EC:2,4,1,250]</t>
  </si>
  <si>
    <t>inositol transport system permease protein</t>
  </si>
  <si>
    <t>inositol transport system ATP-binding protein</t>
  </si>
  <si>
    <t>scyllo-inositol 2-dehydrogenase (NADP+) [EC:1,1,1,-]</t>
  </si>
  <si>
    <t>1-phosphatidylinositol phosphodiesterase [EC:4,6,1,13]</t>
  </si>
  <si>
    <t>LSL</t>
  </si>
  <si>
    <t>LB</t>
  </si>
  <si>
    <t>LSL_P+Ca-</t>
  </si>
  <si>
    <t>LB_P+Ca-</t>
  </si>
  <si>
    <t xml:space="preserve">          +++++++        </t>
  </si>
  <si>
    <t xml:space="preserve">          +++            </t>
  </si>
  <si>
    <t xml:space="preserve">         -               </t>
  </si>
  <si>
    <t xml:space="preserve">        --               </t>
  </si>
  <si>
    <t xml:space="preserve">       ---               </t>
  </si>
  <si>
    <t>ko02010</t>
  </si>
  <si>
    <t>ABC transporters</t>
  </si>
  <si>
    <t>Membrane transport</t>
  </si>
  <si>
    <t>Environmental Information Processing</t>
  </si>
  <si>
    <t xml:space="preserve">          -----          </t>
  </si>
  <si>
    <t>ko00190</t>
  </si>
  <si>
    <t>Energy metabolism</t>
  </si>
  <si>
    <t>Metabolism</t>
  </si>
  <si>
    <t>ava. abu.</t>
  </si>
  <si>
    <t>across all samples [%]</t>
  </si>
  <si>
    <t>ASV62</t>
  </si>
  <si>
    <t>uncl. Lactobacillus</t>
  </si>
  <si>
    <t>ASV63</t>
  </si>
  <si>
    <t>Megamonas funiformis</t>
  </si>
  <si>
    <t>ASV137</t>
  </si>
  <si>
    <t>Ligilactus salivarius</t>
  </si>
  <si>
    <t>ASV197</t>
  </si>
  <si>
    <t>Lactobacillus helveticus</t>
  </si>
  <si>
    <t>ASV561</t>
  </si>
  <si>
    <t>uncl. Fuscatenibacter</t>
  </si>
  <si>
    <t>sum [%]</t>
  </si>
  <si>
    <t>LSLCrop</t>
  </si>
  <si>
    <t xml:space="preserve">         +++++++++++++   </t>
  </si>
  <si>
    <t>LSLIleum</t>
  </si>
  <si>
    <t>LBCrop</t>
  </si>
  <si>
    <t xml:space="preserve">         +++             </t>
  </si>
  <si>
    <t xml:space="preserve">         +++++++++       </t>
  </si>
  <si>
    <t>LBIleum</t>
  </si>
  <si>
    <t>LSLGizzard</t>
  </si>
  <si>
    <t xml:space="preserve">         ++++++++        </t>
  </si>
  <si>
    <t xml:space="preserve">         ++              </t>
  </si>
  <si>
    <t>LBGizzard</t>
  </si>
  <si>
    <t>LSLDuodenum</t>
  </si>
  <si>
    <t>LBDuodenum</t>
  </si>
  <si>
    <t xml:space="preserve">         +               </t>
  </si>
  <si>
    <t xml:space="preserve">         ++++++          </t>
  </si>
  <si>
    <t xml:space="preserve">         +++++           </t>
  </si>
  <si>
    <t xml:space="preserve">      ---                </t>
  </si>
  <si>
    <t xml:space="preserve">       --                </t>
  </si>
  <si>
    <t xml:space="preserve">    -----                </t>
  </si>
  <si>
    <t xml:space="preserve">             ++++++++++  </t>
  </si>
  <si>
    <t xml:space="preserve">             ++++++++    </t>
  </si>
  <si>
    <t xml:space="preserve">             +++++       </t>
  </si>
  <si>
    <t xml:space="preserve">             ++++++      </t>
  </si>
  <si>
    <t xml:space="preserve">     --------            </t>
  </si>
  <si>
    <t xml:space="preserve">             +++++++++   </t>
  </si>
  <si>
    <t xml:space="preserve">          +++++++++++    </t>
  </si>
  <si>
    <t xml:space="preserve">          ++++++++++     </t>
  </si>
  <si>
    <t xml:space="preserve">          ++++++++++++   </t>
  </si>
  <si>
    <t xml:space="preserve">          ++++++++       </t>
  </si>
  <si>
    <t xml:space="preserve">    ------               </t>
  </si>
  <si>
    <t xml:space="preserve">     -----               </t>
  </si>
  <si>
    <t xml:space="preserve">           +++++++++++   </t>
  </si>
  <si>
    <t xml:space="preserve">           +++++++++     </t>
  </si>
  <si>
    <t xml:space="preserve">           ++            </t>
  </si>
  <si>
    <t xml:space="preserve">           ++++++        </t>
  </si>
  <si>
    <t xml:space="preserve">           +++           </t>
  </si>
  <si>
    <t xml:space="preserve">           +++++         </t>
  </si>
  <si>
    <t xml:space="preserve">           ++++          </t>
  </si>
  <si>
    <t xml:space="preserve">           +             </t>
  </si>
  <si>
    <t xml:space="preserve">      -----              </t>
  </si>
  <si>
    <t xml:space="preserve">     ------              </t>
  </si>
  <si>
    <t xml:space="preserve">   --------              </t>
  </si>
  <si>
    <t xml:space="preserve">    -------              </t>
  </si>
  <si>
    <t xml:space="preserve">    SS</t>
  </si>
  <si>
    <t>LBCropCa-, LBCropCa+</t>
  </si>
  <si>
    <t>LBCropCa-, LSLCropCa-</t>
  </si>
  <si>
    <t>LBCropCa+, LSLCropCa+</t>
  </si>
  <si>
    <t>Crop</t>
  </si>
  <si>
    <t>LBCropP+, LSLCropP+</t>
  </si>
  <si>
    <t>LBCropP-, LSLCropP-</t>
  </si>
  <si>
    <t>p value</t>
  </si>
  <si>
    <t>p.adj</t>
  </si>
  <si>
    <t>LBGizzardP+, LSLGizzardP+</t>
  </si>
  <si>
    <t>LBGizzardP-, LSLGizzardP-</t>
  </si>
  <si>
    <t>Gizzard</t>
  </si>
  <si>
    <t>LBGizzardCa-, LSLGizzardCa-</t>
  </si>
  <si>
    <t>LBGizzardCa+, LSLGizzardCa+</t>
  </si>
  <si>
    <t>LBDuodenumP+, LSLDuodenumP+</t>
  </si>
  <si>
    <t>LBDuodenumP-, LSLDuodenumP-</t>
  </si>
  <si>
    <t>Duodenum</t>
  </si>
  <si>
    <t>LBDuodenumCa-, LSLDuodenumCa-</t>
  </si>
  <si>
    <t>LBDuodenumCa+, LSLDuodenumCa+</t>
  </si>
  <si>
    <t>LBIleumP+, LSLIleumP+</t>
  </si>
  <si>
    <t>LBIleumP-, LSLIleumP-</t>
  </si>
  <si>
    <t>Ileum</t>
  </si>
  <si>
    <t>LBIleumCa-, LSLIleumCa-</t>
  </si>
  <si>
    <t>LBIleumCa+, LSLIleumCa+</t>
  </si>
  <si>
    <t>Caeca</t>
  </si>
  <si>
    <t>Phosporus</t>
  </si>
  <si>
    <t>LB P+</t>
  </si>
  <si>
    <t>LB P-</t>
  </si>
  <si>
    <t>LSL P+</t>
  </si>
  <si>
    <t>LSL P-</t>
  </si>
  <si>
    <t>Cr,G,D,I,Cae</t>
  </si>
  <si>
    <t>Cae</t>
  </si>
  <si>
    <t>LB Ca+</t>
  </si>
  <si>
    <t>LB Ca-</t>
  </si>
  <si>
    <t>LSL Ca+</t>
  </si>
  <si>
    <t>LSL Ca-</t>
  </si>
  <si>
    <t>Cr,Cae</t>
  </si>
  <si>
    <t xml:space="preserve">            ++           </t>
  </si>
  <si>
    <t xml:space="preserve">          --             </t>
  </si>
  <si>
    <t xml:space="preserve">         ---             </t>
  </si>
  <si>
    <t xml:space="preserve">        ----             </t>
  </si>
  <si>
    <t>Uncl. Lachnospiraceae</t>
  </si>
  <si>
    <t xml:space="preserve">          +++++++++      </t>
  </si>
  <si>
    <t xml:space="preserve">          ++++++         </t>
  </si>
  <si>
    <t xml:space="preserve">      ----               </t>
  </si>
  <si>
    <t>Uncl. Lactobacillaceae</t>
  </si>
  <si>
    <t xml:space="preserve">        ---              </t>
  </si>
  <si>
    <t xml:space="preserve">       ----              </t>
  </si>
  <si>
    <t>Lactobacillus</t>
  </si>
  <si>
    <t xml:space="preserve">             +++++++     </t>
  </si>
  <si>
    <t xml:space="preserve">             ++++        </t>
  </si>
  <si>
    <t xml:space="preserve">           --            </t>
  </si>
  <si>
    <t>Ligilactobacillus</t>
  </si>
  <si>
    <t>LSLCaeca</t>
  </si>
  <si>
    <t>LBCaeca</t>
  </si>
  <si>
    <t>breed</t>
  </si>
  <si>
    <t>&lt;.0001</t>
  </si>
  <si>
    <t>e.g. LB P+ caeca samples are significantly different from LB P- caeca samples</t>
  </si>
  <si>
    <t>breed effect</t>
  </si>
  <si>
    <t>Phosphorus</t>
  </si>
  <si>
    <t>breedxPhosphorus</t>
  </si>
  <si>
    <t>CalciumxPhosphorus</t>
  </si>
  <si>
    <t>PhosphorusxCalcium</t>
  </si>
  <si>
    <t>Oxidative phosphorylation</t>
  </si>
  <si>
    <t>Breed effect</t>
  </si>
  <si>
    <t>PERMANOVA table of results. only statistical significant results are shown</t>
  </si>
  <si>
    <t>Ca. Breed. P</t>
  </si>
  <si>
    <t>Ca. Breed</t>
  </si>
  <si>
    <t>Functions</t>
  </si>
  <si>
    <t>Steel-Dwass test</t>
  </si>
  <si>
    <t>Breed</t>
  </si>
  <si>
    <t>LBCaecaP+, LBCaecaP-</t>
  </si>
  <si>
    <t>LBCaecaP+, LSLCaecaP+</t>
  </si>
  <si>
    <t>LBCaecaP-, LSLCaecaP-</t>
  </si>
  <si>
    <t>LBCaecaCa-, LSLCaecaCa-</t>
  </si>
  <si>
    <t>LBCaecaCa+, LSLCaecaCa+</t>
  </si>
  <si>
    <t>LSLCaecaCa+, LSLCaecaCa-</t>
  </si>
  <si>
    <t>BreedxBodyside</t>
  </si>
  <si>
    <t>BreedxCalcium</t>
  </si>
  <si>
    <t>BreedxPhosphorus</t>
  </si>
  <si>
    <t>BreedxCalciumxPhosphorus</t>
  </si>
  <si>
    <t>CalciumxBreed</t>
  </si>
  <si>
    <t>PhosphorusxBreed</t>
  </si>
  <si>
    <t>PhosphorusxCalciumxBreed</t>
  </si>
  <si>
    <t>ONLY SIGNIFICANT RESULTS ARE SHOWN</t>
  </si>
  <si>
    <t>S1. Significant differences at genus level between breeds and GIT sections within the breeds</t>
  </si>
  <si>
    <t>S2. Global test</t>
  </si>
  <si>
    <t>S3. Anosim summary of supplementation effect (red), breed effect (green/blue) at ASV level</t>
  </si>
  <si>
    <t>S4. PERMANOVA table of results : Functional prediction - Pathways</t>
  </si>
  <si>
    <t>S5. Relative abundance of core microbiota separated by gastrointestinal section, strain and sample type</t>
  </si>
  <si>
    <t>Significant core bacteria changes between gastrointestinal sections and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</si>
</sst>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9C5700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10" borderId="1" applyNumberFormat="0" applyAlignment="0" applyProtection="0"/>
  </cellStyleXfs>
  <cellXfs count="51">
    <xf numFmtId="0" fontId="0" fillId="0" borderId="0" xfId="0"/>
    <xf numFmtId="0" fontId="6" fillId="0" borderId="0" xfId="0" applyFont="1"/>
    <xf numFmtId="0" fontId="7" fillId="0" borderId="0" xfId="0" applyFont="1"/>
    <xf numFmtId="0" fontId="8" fillId="10" borderId="1" xfId="5" applyFont="1"/>
    <xf numFmtId="0" fontId="6" fillId="0" borderId="0" xfId="0" applyFont="1" applyAlignment="1">
      <alignment vertical="center"/>
    </xf>
    <xf numFmtId="0" fontId="7" fillId="9" borderId="0" xfId="0" applyFont="1" applyFill="1"/>
    <xf numFmtId="0" fontId="9" fillId="2" borderId="0" xfId="1" applyFont="1"/>
    <xf numFmtId="0" fontId="10" fillId="5" borderId="9" xfId="4" applyFont="1" applyBorder="1"/>
    <xf numFmtId="0" fontId="11" fillId="3" borderId="9" xfId="2" applyFont="1" applyBorder="1"/>
    <xf numFmtId="0" fontId="9" fillId="2" borderId="9" xfId="1" applyFont="1" applyBorder="1"/>
    <xf numFmtId="0" fontId="11" fillId="3" borderId="0" xfId="2" applyFont="1"/>
    <xf numFmtId="0" fontId="12" fillId="4" borderId="0" xfId="3" applyFont="1"/>
    <xf numFmtId="0" fontId="7" fillId="0" borderId="12" xfId="0" applyFont="1" applyBorder="1"/>
    <xf numFmtId="11" fontId="7" fillId="0" borderId="0" xfId="0" applyNumberFormat="1" applyFont="1"/>
    <xf numFmtId="0" fontId="7" fillId="0" borderId="0" xfId="0" applyFont="1" applyAlignment="1">
      <alignment wrapText="1"/>
    </xf>
    <xf numFmtId="0" fontId="13" fillId="4" borderId="0" xfId="3" applyFont="1"/>
    <xf numFmtId="0" fontId="6" fillId="0" borderId="0" xfId="0" applyFont="1" applyAlignment="1">
      <alignment horizontal="center" vertical="center"/>
    </xf>
    <xf numFmtId="0" fontId="7" fillId="0" borderId="0" xfId="0" applyFont="1" applyBorder="1"/>
    <xf numFmtId="0" fontId="14" fillId="3" borderId="0" xfId="2" applyFont="1"/>
    <xf numFmtId="2" fontId="7" fillId="0" borderId="0" xfId="0" applyNumberFormat="1" applyFont="1"/>
    <xf numFmtId="2" fontId="11" fillId="3" borderId="0" xfId="2" applyNumberFormat="1" applyFont="1"/>
    <xf numFmtId="2" fontId="12" fillId="4" borderId="0" xfId="3" applyNumberFormat="1" applyFont="1"/>
    <xf numFmtId="11" fontId="11" fillId="3" borderId="0" xfId="2" applyNumberFormat="1" applyFont="1"/>
    <xf numFmtId="0" fontId="15" fillId="6" borderId="0" xfId="0" applyFont="1" applyFill="1" applyAlignment="1">
      <alignment horizontal="left" vertical="center" readingOrder="1"/>
    </xf>
    <xf numFmtId="0" fontId="16" fillId="6" borderId="0" xfId="0" applyFont="1" applyFill="1"/>
    <xf numFmtId="0" fontId="16" fillId="0" borderId="0" xfId="0" applyFont="1"/>
    <xf numFmtId="0" fontId="17" fillId="6" borderId="0" xfId="0" applyFont="1" applyFill="1" applyAlignment="1">
      <alignment horizontal="left" vertical="center" readingOrder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6" borderId="4" xfId="0" applyFont="1" applyFill="1" applyBorder="1" applyAlignment="1">
      <alignment horizontal="center" vertical="center"/>
    </xf>
    <xf numFmtId="0" fontId="16" fillId="7" borderId="5" xfId="0" applyFont="1" applyFill="1" applyBorder="1"/>
    <xf numFmtId="0" fontId="16" fillId="8" borderId="0" xfId="0" applyFont="1" applyFill="1" applyBorder="1"/>
    <xf numFmtId="0" fontId="16" fillId="6" borderId="6" xfId="0" applyFont="1" applyFill="1" applyBorder="1" applyAlignment="1">
      <alignment horizontal="center"/>
    </xf>
    <xf numFmtId="0" fontId="16" fillId="6" borderId="7" xfId="0" applyFont="1" applyFill="1" applyBorder="1"/>
    <xf numFmtId="0" fontId="18" fillId="6" borderId="8" xfId="0" applyFont="1" applyFill="1" applyBorder="1"/>
    <xf numFmtId="0" fontId="16" fillId="7" borderId="9" xfId="0" applyNumberFormat="1" applyFont="1" applyFill="1" applyBorder="1" applyAlignment="1">
      <alignment horizontal="right" vertical="center"/>
    </xf>
    <xf numFmtId="0" fontId="16" fillId="8" borderId="9" xfId="0" applyNumberFormat="1" applyFont="1" applyFill="1" applyBorder="1" applyAlignment="1">
      <alignment horizontal="right" vertical="center"/>
    </xf>
    <xf numFmtId="2" fontId="16" fillId="6" borderId="10" xfId="0" applyNumberFormat="1" applyFont="1" applyFill="1" applyBorder="1" applyAlignment="1">
      <alignment horizontal="center"/>
    </xf>
    <xf numFmtId="0" fontId="16" fillId="6" borderId="5" xfId="0" applyFont="1" applyFill="1" applyBorder="1"/>
    <xf numFmtId="0" fontId="16" fillId="6" borderId="0" xfId="0" applyFont="1" applyFill="1" applyBorder="1"/>
    <xf numFmtId="164" fontId="16" fillId="7" borderId="9" xfId="0" applyNumberFormat="1" applyFont="1" applyFill="1" applyBorder="1" applyAlignment="1">
      <alignment horizontal="right"/>
    </xf>
    <xf numFmtId="164" fontId="16" fillId="8" borderId="9" xfId="0" applyNumberFormat="1" applyFont="1" applyFill="1" applyBorder="1" applyAlignment="1">
      <alignment horizontal="right"/>
    </xf>
    <xf numFmtId="0" fontId="16" fillId="7" borderId="9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right"/>
    </xf>
    <xf numFmtId="0" fontId="16" fillId="6" borderId="11" xfId="0" applyFont="1" applyFill="1" applyBorder="1"/>
    <xf numFmtId="0" fontId="16" fillId="6" borderId="12" xfId="0" applyFont="1" applyFill="1" applyBorder="1"/>
    <xf numFmtId="0" fontId="16" fillId="6" borderId="9" xfId="0" applyFont="1" applyFill="1" applyBorder="1" applyAlignment="1">
      <alignment horizontal="right"/>
    </xf>
    <xf numFmtId="164" fontId="16" fillId="0" borderId="9" xfId="0" applyNumberFormat="1" applyFont="1" applyBorder="1"/>
    <xf numFmtId="2" fontId="16" fillId="6" borderId="9" xfId="0" applyNumberFormat="1" applyFont="1" applyFill="1" applyBorder="1" applyAlignment="1">
      <alignment horizontal="center"/>
    </xf>
    <xf numFmtId="0" fontId="19" fillId="4" borderId="0" xfId="3" applyFont="1"/>
    <xf numFmtId="0" fontId="20" fillId="6" borderId="0" xfId="0" applyFont="1" applyFill="1"/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88A3-A365-490D-8DE7-46F42BC44E1C}">
  <dimension ref="A2:J72"/>
  <sheetViews>
    <sheetView topLeftCell="A6" zoomScale="115" zoomScaleNormal="115" workbookViewId="0">
      <selection activeCell="N30" sqref="N30"/>
    </sheetView>
  </sheetViews>
  <sheetFormatPr defaultColWidth="9.140625" defaultRowHeight="15.75" x14ac:dyDescent="0.25"/>
  <cols>
    <col min="1" max="2" width="12.7109375" style="2" customWidth="1"/>
    <col min="3" max="9" width="9.140625" style="19"/>
    <col min="10" max="16384" width="9.140625" style="2"/>
  </cols>
  <sheetData>
    <row r="2" spans="1:10" x14ac:dyDescent="0.25">
      <c r="A2" s="1" t="s">
        <v>243</v>
      </c>
    </row>
    <row r="3" spans="1:10" x14ac:dyDescent="0.25">
      <c r="A3" s="1" t="s">
        <v>242</v>
      </c>
    </row>
    <row r="4" spans="1:10" x14ac:dyDescent="0.25">
      <c r="A4" s="1"/>
    </row>
    <row r="5" spans="1:10" x14ac:dyDescent="0.25">
      <c r="A5" s="1"/>
    </row>
    <row r="6" spans="1:10" x14ac:dyDescent="0.25">
      <c r="A6" s="1" t="s">
        <v>199</v>
      </c>
    </row>
    <row r="7" spans="1:10" x14ac:dyDescent="0.25">
      <c r="A7" s="2" t="s">
        <v>37</v>
      </c>
      <c r="B7" s="2" t="s">
        <v>38</v>
      </c>
      <c r="C7" s="19" t="s">
        <v>39</v>
      </c>
      <c r="D7" s="19" t="s">
        <v>40</v>
      </c>
      <c r="E7" s="19" t="s">
        <v>41</v>
      </c>
      <c r="F7" s="19" t="s">
        <v>42</v>
      </c>
      <c r="G7" s="19" t="s">
        <v>43</v>
      </c>
      <c r="H7" s="19" t="s">
        <v>44</v>
      </c>
      <c r="I7" s="19" t="s">
        <v>45</v>
      </c>
      <c r="J7" s="2" t="s">
        <v>46</v>
      </c>
    </row>
    <row r="8" spans="1:10" x14ac:dyDescent="0.25">
      <c r="A8" s="2" t="s">
        <v>122</v>
      </c>
      <c r="B8" s="2" t="s">
        <v>115</v>
      </c>
      <c r="C8" s="19">
        <v>32.051900000000003</v>
      </c>
      <c r="D8" s="19">
        <v>6.9803009999999999</v>
      </c>
      <c r="E8" s="19">
        <v>4.5917700000000004</v>
      </c>
      <c r="F8" s="20">
        <v>2.0000000000000001E-4</v>
      </c>
      <c r="G8" s="19">
        <v>4.1235400000000002</v>
      </c>
      <c r="H8" s="19">
        <v>0.92530000000000001</v>
      </c>
      <c r="I8" s="19">
        <v>23.042300000000001</v>
      </c>
      <c r="J8" s="2" t="s">
        <v>195</v>
      </c>
    </row>
    <row r="9" spans="1:10" x14ac:dyDescent="0.25">
      <c r="A9" s="2" t="s">
        <v>126</v>
      </c>
      <c r="B9" s="2" t="s">
        <v>211</v>
      </c>
      <c r="C9" s="19">
        <v>-21.595300000000002</v>
      </c>
      <c r="D9" s="19">
        <v>6.4463800000000004</v>
      </c>
      <c r="E9" s="19">
        <v>-3.34999</v>
      </c>
      <c r="F9" s="20">
        <v>2.7799999999999998E-2</v>
      </c>
      <c r="G9" s="19">
        <v>-4.51668</v>
      </c>
      <c r="H9" s="19">
        <v>-6.9710999999999999</v>
      </c>
      <c r="I9" s="19">
        <v>-0.4148</v>
      </c>
      <c r="J9" s="2" t="s">
        <v>197</v>
      </c>
    </row>
    <row r="10" spans="1:10" x14ac:dyDescent="0.25">
      <c r="A10" s="2" t="s">
        <v>117</v>
      </c>
      <c r="B10" s="2" t="s">
        <v>121</v>
      </c>
      <c r="C10" s="19">
        <v>-24.0977</v>
      </c>
      <c r="D10" s="19">
        <v>6.9763159999999997</v>
      </c>
      <c r="E10" s="19">
        <v>-3.4542199999999998</v>
      </c>
      <c r="F10" s="20">
        <v>1.9699999999999999E-2</v>
      </c>
      <c r="G10" s="19">
        <v>-3.0484399999999998</v>
      </c>
      <c r="H10" s="19">
        <v>-6.9824999999999999</v>
      </c>
      <c r="I10" s="19">
        <v>-0.26579999999999998</v>
      </c>
      <c r="J10" s="2" t="s">
        <v>196</v>
      </c>
    </row>
    <row r="11" spans="1:10" x14ac:dyDescent="0.25">
      <c r="A11" s="2" t="s">
        <v>117</v>
      </c>
      <c r="B11" s="2" t="s">
        <v>211</v>
      </c>
      <c r="C11" s="19">
        <v>-33.643300000000004</v>
      </c>
      <c r="D11" s="19">
        <v>6.8133020000000002</v>
      </c>
      <c r="E11" s="19">
        <v>-4.9378900000000003</v>
      </c>
      <c r="F11" s="20" t="s">
        <v>214</v>
      </c>
      <c r="G11" s="19">
        <v>-4.9110399999999998</v>
      </c>
      <c r="H11" s="19">
        <v>-6.9713000000000003</v>
      </c>
      <c r="I11" s="19">
        <v>-2.3243999999999998</v>
      </c>
      <c r="J11" s="2" t="s">
        <v>197</v>
      </c>
    </row>
    <row r="12" spans="1:10" x14ac:dyDescent="0.25">
      <c r="A12" s="2" t="s">
        <v>115</v>
      </c>
      <c r="B12" s="2" t="s">
        <v>118</v>
      </c>
      <c r="C12" s="19">
        <v>-46.019199999999998</v>
      </c>
      <c r="D12" s="19">
        <v>7.0252319999999999</v>
      </c>
      <c r="E12" s="19">
        <v>-6.5505500000000003</v>
      </c>
      <c r="F12" s="20" t="s">
        <v>214</v>
      </c>
      <c r="G12" s="19">
        <v>-5.6735499999999996</v>
      </c>
      <c r="H12" s="19">
        <v>-9.0315999999999992</v>
      </c>
      <c r="I12" s="19">
        <v>-3.0259</v>
      </c>
      <c r="J12" s="2" t="s">
        <v>197</v>
      </c>
    </row>
    <row r="13" spans="1:10" x14ac:dyDescent="0.25">
      <c r="A13" s="2" t="s">
        <v>115</v>
      </c>
      <c r="B13" s="2" t="s">
        <v>211</v>
      </c>
      <c r="C13" s="19">
        <v>-53.2239</v>
      </c>
      <c r="D13" s="19">
        <v>6.8939810000000001</v>
      </c>
      <c r="E13" s="19">
        <v>-7.7203499999999998</v>
      </c>
      <c r="F13" s="20" t="s">
        <v>214</v>
      </c>
      <c r="G13" s="19">
        <v>-6.70085</v>
      </c>
      <c r="H13" s="19">
        <v>-8.1804000000000006</v>
      </c>
      <c r="I13" s="19">
        <v>-5.0754000000000001</v>
      </c>
      <c r="J13" s="2" t="s">
        <v>198</v>
      </c>
    </row>
    <row r="15" spans="1:10" x14ac:dyDescent="0.25">
      <c r="A15" s="1" t="s">
        <v>203</v>
      </c>
    </row>
    <row r="16" spans="1:10" x14ac:dyDescent="0.25">
      <c r="A16" s="2" t="s">
        <v>37</v>
      </c>
      <c r="B16" s="2" t="s">
        <v>38</v>
      </c>
      <c r="C16" s="19" t="s">
        <v>39</v>
      </c>
      <c r="D16" s="19" t="s">
        <v>40</v>
      </c>
      <c r="E16" s="19" t="s">
        <v>41</v>
      </c>
      <c r="F16" s="19" t="s">
        <v>42</v>
      </c>
      <c r="G16" s="19" t="s">
        <v>43</v>
      </c>
      <c r="H16" s="19" t="s">
        <v>44</v>
      </c>
      <c r="I16" s="19" t="s">
        <v>45</v>
      </c>
      <c r="J16" s="2" t="s">
        <v>46</v>
      </c>
    </row>
    <row r="17" spans="1:10" x14ac:dyDescent="0.25">
      <c r="A17" s="2" t="s">
        <v>117</v>
      </c>
      <c r="B17" s="2" t="s">
        <v>121</v>
      </c>
      <c r="C17" s="19">
        <v>63.547899999999998</v>
      </c>
      <c r="D17" s="19">
        <v>6.9763159999999997</v>
      </c>
      <c r="E17" s="19">
        <v>9.1090800000000005</v>
      </c>
      <c r="F17" s="20" t="s">
        <v>214</v>
      </c>
      <c r="G17" s="19">
        <v>17.648599999999998</v>
      </c>
      <c r="H17" s="19">
        <v>13.538399999999999</v>
      </c>
      <c r="I17" s="19">
        <v>21.982600000000001</v>
      </c>
      <c r="J17" s="2" t="s">
        <v>200</v>
      </c>
    </row>
    <row r="18" spans="1:10" x14ac:dyDescent="0.25">
      <c r="A18" s="2" t="s">
        <v>115</v>
      </c>
      <c r="B18" s="2" t="s">
        <v>211</v>
      </c>
      <c r="C18" s="19">
        <v>62.453000000000003</v>
      </c>
      <c r="D18" s="19">
        <v>6.8939810000000001</v>
      </c>
      <c r="E18" s="19">
        <v>9.0590700000000002</v>
      </c>
      <c r="F18" s="20" t="s">
        <v>214</v>
      </c>
      <c r="G18" s="19">
        <v>22.709900000000001</v>
      </c>
      <c r="H18" s="19">
        <v>18.405799999999999</v>
      </c>
      <c r="I18" s="19">
        <v>27.428899999999999</v>
      </c>
      <c r="J18" s="2" t="s">
        <v>140</v>
      </c>
    </row>
    <row r="19" spans="1:10" x14ac:dyDescent="0.25">
      <c r="A19" s="2" t="s">
        <v>117</v>
      </c>
      <c r="B19" s="2" t="s">
        <v>211</v>
      </c>
      <c r="C19" s="19">
        <v>60.738</v>
      </c>
      <c r="D19" s="19">
        <v>6.8133020000000002</v>
      </c>
      <c r="E19" s="19">
        <v>8.9146199999999993</v>
      </c>
      <c r="F19" s="20" t="s">
        <v>214</v>
      </c>
      <c r="G19" s="19">
        <v>14.712400000000001</v>
      </c>
      <c r="H19" s="19">
        <v>10.5297</v>
      </c>
      <c r="I19" s="19">
        <v>18.694900000000001</v>
      </c>
      <c r="J19" s="2" t="s">
        <v>89</v>
      </c>
    </row>
    <row r="20" spans="1:10" x14ac:dyDescent="0.25">
      <c r="A20" s="2" t="s">
        <v>115</v>
      </c>
      <c r="B20" s="2" t="s">
        <v>118</v>
      </c>
      <c r="C20" s="19">
        <v>54.131399999999999</v>
      </c>
      <c r="D20" s="19">
        <v>7.0252319999999999</v>
      </c>
      <c r="E20" s="19">
        <v>7.7052800000000001</v>
      </c>
      <c r="F20" s="20" t="s">
        <v>214</v>
      </c>
      <c r="G20" s="19">
        <v>20.4008</v>
      </c>
      <c r="H20" s="19">
        <v>14.054600000000001</v>
      </c>
      <c r="I20" s="19">
        <v>25.930299999999999</v>
      </c>
      <c r="J20" s="2" t="s">
        <v>141</v>
      </c>
    </row>
    <row r="21" spans="1:10" x14ac:dyDescent="0.25">
      <c r="A21" s="2" t="s">
        <v>122</v>
      </c>
      <c r="B21" s="2" t="s">
        <v>125</v>
      </c>
      <c r="C21" s="19">
        <v>45.647799999999997</v>
      </c>
      <c r="D21" s="19">
        <v>6.7376259999999997</v>
      </c>
      <c r="E21" s="19">
        <v>6.7750599999999999</v>
      </c>
      <c r="F21" s="20" t="s">
        <v>214</v>
      </c>
      <c r="G21" s="19">
        <v>13.7005</v>
      </c>
      <c r="H21" s="19">
        <v>6.0651000000000002</v>
      </c>
      <c r="I21" s="19">
        <v>21.012599999999999</v>
      </c>
      <c r="J21" s="2" t="s">
        <v>89</v>
      </c>
    </row>
    <row r="22" spans="1:10" x14ac:dyDescent="0.25">
      <c r="A22" s="2" t="s">
        <v>126</v>
      </c>
      <c r="B22" s="2" t="s">
        <v>127</v>
      </c>
      <c r="C22" s="19">
        <v>38.572299999999998</v>
      </c>
      <c r="D22" s="19">
        <v>6.3301449999999999</v>
      </c>
      <c r="E22" s="19">
        <v>6.0934299999999997</v>
      </c>
      <c r="F22" s="20" t="s">
        <v>214</v>
      </c>
      <c r="G22" s="19">
        <v>11.9107</v>
      </c>
      <c r="H22" s="19">
        <v>4.9405999999999999</v>
      </c>
      <c r="I22" s="19">
        <v>19.293700000000001</v>
      </c>
      <c r="J22" s="2" t="s">
        <v>201</v>
      </c>
    </row>
    <row r="23" spans="1:10" x14ac:dyDescent="0.25">
      <c r="A23" s="2" t="s">
        <v>122</v>
      </c>
      <c r="B23" s="2" t="s">
        <v>211</v>
      </c>
      <c r="C23" s="19">
        <v>30.5411</v>
      </c>
      <c r="D23" s="19">
        <v>6.7606359999999999</v>
      </c>
      <c r="E23" s="19">
        <v>4.5174899999999996</v>
      </c>
      <c r="F23" s="20">
        <v>2.9999999999999997E-4</v>
      </c>
      <c r="G23" s="19">
        <v>11.2841</v>
      </c>
      <c r="H23" s="19">
        <v>2.0811000000000002</v>
      </c>
      <c r="I23" s="19">
        <v>17.630199999999999</v>
      </c>
      <c r="J23" s="2" t="s">
        <v>70</v>
      </c>
    </row>
    <row r="24" spans="1:10" x14ac:dyDescent="0.25">
      <c r="A24" s="2" t="s">
        <v>126</v>
      </c>
      <c r="B24" s="2" t="s">
        <v>211</v>
      </c>
      <c r="C24" s="19">
        <v>27.9709</v>
      </c>
      <c r="D24" s="19">
        <v>6.4463800000000004</v>
      </c>
      <c r="E24" s="19">
        <v>4.33901</v>
      </c>
      <c r="F24" s="20">
        <v>5.9999999999999995E-4</v>
      </c>
      <c r="G24" s="19">
        <v>10.423500000000001</v>
      </c>
      <c r="H24" s="19">
        <v>2.2012</v>
      </c>
      <c r="I24" s="19">
        <v>16.409400000000002</v>
      </c>
      <c r="J24" s="2" t="s">
        <v>70</v>
      </c>
    </row>
    <row r="25" spans="1:10" x14ac:dyDescent="0.25">
      <c r="A25" s="2" t="s">
        <v>117</v>
      </c>
      <c r="B25" s="2" t="s">
        <v>115</v>
      </c>
      <c r="C25" s="19">
        <v>-26.0108</v>
      </c>
      <c r="D25" s="19">
        <v>7.0252319999999999</v>
      </c>
      <c r="E25" s="19">
        <v>-3.7024900000000001</v>
      </c>
      <c r="F25" s="20">
        <v>8.0999999999999996E-3</v>
      </c>
      <c r="G25" s="19">
        <v>-7.2808999999999999</v>
      </c>
      <c r="H25" s="19">
        <v>-13.388299999999999</v>
      </c>
      <c r="I25" s="19">
        <v>-1.1881999999999999</v>
      </c>
      <c r="J25" s="2" t="s">
        <v>202</v>
      </c>
    </row>
    <row r="26" spans="1:10" x14ac:dyDescent="0.25">
      <c r="A26" s="2" t="s">
        <v>127</v>
      </c>
      <c r="B26" s="2" t="s">
        <v>118</v>
      </c>
      <c r="C26" s="19">
        <v>-29.7027</v>
      </c>
      <c r="D26" s="19">
        <v>6.7269620000000003</v>
      </c>
      <c r="E26" s="19">
        <v>-4.4154799999999996</v>
      </c>
      <c r="F26" s="20">
        <v>4.0000000000000002E-4</v>
      </c>
      <c r="G26" s="19">
        <v>-4.6002000000000001</v>
      </c>
      <c r="H26" s="19">
        <v>-7.8918999999999997</v>
      </c>
      <c r="I26" s="19">
        <v>-1.2666999999999999</v>
      </c>
      <c r="J26" s="2" t="s">
        <v>92</v>
      </c>
    </row>
    <row r="27" spans="1:10" x14ac:dyDescent="0.25">
      <c r="A27" s="2" t="s">
        <v>127</v>
      </c>
      <c r="B27" s="2" t="s">
        <v>212</v>
      </c>
      <c r="C27" s="19">
        <v>-29.732199999999999</v>
      </c>
      <c r="D27" s="19">
        <v>6.5606429999999998</v>
      </c>
      <c r="E27" s="19">
        <v>-4.5319000000000003</v>
      </c>
      <c r="F27" s="20">
        <v>2.9999999999999997E-4</v>
      </c>
      <c r="G27" s="19">
        <v>-4.1188000000000002</v>
      </c>
      <c r="H27" s="19">
        <v>-5.7211999999999996</v>
      </c>
      <c r="I27" s="19">
        <v>-1.4407000000000001</v>
      </c>
      <c r="J27" s="2" t="s">
        <v>92</v>
      </c>
    </row>
    <row r="28" spans="1:10" x14ac:dyDescent="0.25">
      <c r="A28" s="2" t="s">
        <v>122</v>
      </c>
      <c r="B28" s="2" t="s">
        <v>115</v>
      </c>
      <c r="C28" s="19">
        <v>-31.0852</v>
      </c>
      <c r="D28" s="19">
        <v>6.9803009999999999</v>
      </c>
      <c r="E28" s="19">
        <v>-4.4532800000000003</v>
      </c>
      <c r="F28" s="20">
        <v>4.0000000000000002E-4</v>
      </c>
      <c r="G28" s="19">
        <v>-11.3597</v>
      </c>
      <c r="H28" s="19">
        <v>-19.194900000000001</v>
      </c>
      <c r="I28" s="19">
        <v>-3.4624000000000001</v>
      </c>
      <c r="J28" s="2" t="s">
        <v>145</v>
      </c>
    </row>
    <row r="29" spans="1:10" x14ac:dyDescent="0.25">
      <c r="A29" s="2" t="s">
        <v>121</v>
      </c>
      <c r="B29" s="2" t="s">
        <v>118</v>
      </c>
      <c r="C29" s="19">
        <v>-32.291200000000003</v>
      </c>
      <c r="D29" s="19">
        <v>6.9763159999999997</v>
      </c>
      <c r="E29" s="19">
        <v>-4.6286899999999997</v>
      </c>
      <c r="F29" s="20">
        <v>2.0000000000000001E-4</v>
      </c>
      <c r="G29" s="19">
        <v>-4.1627999999999998</v>
      </c>
      <c r="H29" s="19">
        <v>-7.4668999999999999</v>
      </c>
      <c r="I29" s="19">
        <v>-1.4112</v>
      </c>
      <c r="J29" s="2" t="s">
        <v>92</v>
      </c>
    </row>
    <row r="30" spans="1:10" x14ac:dyDescent="0.25">
      <c r="A30" s="2" t="s">
        <v>125</v>
      </c>
      <c r="B30" s="2" t="s">
        <v>118</v>
      </c>
      <c r="C30" s="19">
        <v>-33.152200000000001</v>
      </c>
      <c r="D30" s="19">
        <v>6.791201</v>
      </c>
      <c r="E30" s="19">
        <v>-4.8816499999999996</v>
      </c>
      <c r="F30" s="20" t="s">
        <v>214</v>
      </c>
      <c r="G30" s="19">
        <v>-4.6727999999999996</v>
      </c>
      <c r="H30" s="19">
        <v>-8.0943000000000005</v>
      </c>
      <c r="I30" s="19">
        <v>-1.6594</v>
      </c>
      <c r="J30" s="2" t="s">
        <v>92</v>
      </c>
    </row>
    <row r="31" spans="1:10" x14ac:dyDescent="0.25">
      <c r="A31" s="2" t="s">
        <v>125</v>
      </c>
      <c r="B31" s="2" t="s">
        <v>212</v>
      </c>
      <c r="C31" s="19">
        <v>-33.818800000000003</v>
      </c>
      <c r="D31" s="19">
        <v>6.6334429999999998</v>
      </c>
      <c r="E31" s="19">
        <v>-5.0982200000000004</v>
      </c>
      <c r="F31" s="20" t="s">
        <v>214</v>
      </c>
      <c r="G31" s="19">
        <v>-3.7467000000000001</v>
      </c>
      <c r="H31" s="19">
        <v>-5.3822999999999999</v>
      </c>
      <c r="I31" s="19">
        <v>-1.3798999999999999</v>
      </c>
      <c r="J31" s="2" t="s">
        <v>92</v>
      </c>
    </row>
    <row r="32" spans="1:10" x14ac:dyDescent="0.25">
      <c r="A32" s="2" t="s">
        <v>126</v>
      </c>
      <c r="B32" s="2" t="s">
        <v>115</v>
      </c>
      <c r="C32" s="19">
        <v>-34.520699999999998</v>
      </c>
      <c r="D32" s="19">
        <v>6.7211109999999996</v>
      </c>
      <c r="E32" s="19">
        <v>-5.1361600000000003</v>
      </c>
      <c r="F32" s="20" t="s">
        <v>214</v>
      </c>
      <c r="G32" s="19">
        <v>-12.3386</v>
      </c>
      <c r="H32" s="19">
        <v>-19.9543</v>
      </c>
      <c r="I32" s="19">
        <v>-4.9932999999999996</v>
      </c>
      <c r="J32" s="2" t="s">
        <v>144</v>
      </c>
    </row>
    <row r="33" spans="1:10" x14ac:dyDescent="0.25">
      <c r="A33" s="2" t="s">
        <v>121</v>
      </c>
      <c r="B33" s="2" t="s">
        <v>212</v>
      </c>
      <c r="C33" s="19">
        <v>-36.077100000000002</v>
      </c>
      <c r="D33" s="19">
        <v>6.8399789999999996</v>
      </c>
      <c r="E33" s="19">
        <v>-5.2744499999999999</v>
      </c>
      <c r="F33" s="20" t="s">
        <v>214</v>
      </c>
      <c r="G33" s="19">
        <v>-3.2582</v>
      </c>
      <c r="H33" s="19">
        <v>-4.6985000000000001</v>
      </c>
      <c r="I33" s="19">
        <v>-1.5753999999999999</v>
      </c>
      <c r="J33" s="2" t="s">
        <v>92</v>
      </c>
    </row>
    <row r="35" spans="1:10" x14ac:dyDescent="0.25">
      <c r="A35" s="1" t="s">
        <v>206</v>
      </c>
    </row>
    <row r="36" spans="1:10" x14ac:dyDescent="0.25">
      <c r="A36" s="2" t="s">
        <v>37</v>
      </c>
      <c r="B36" s="2" t="s">
        <v>38</v>
      </c>
      <c r="C36" s="19" t="s">
        <v>39</v>
      </c>
      <c r="D36" s="19" t="s">
        <v>40</v>
      </c>
      <c r="E36" s="19" t="s">
        <v>41</v>
      </c>
      <c r="F36" s="19" t="s">
        <v>42</v>
      </c>
      <c r="G36" s="19" t="s">
        <v>43</v>
      </c>
      <c r="H36" s="19" t="s">
        <v>44</v>
      </c>
      <c r="I36" s="19" t="s">
        <v>45</v>
      </c>
      <c r="J36" s="2" t="s">
        <v>46</v>
      </c>
    </row>
    <row r="37" spans="1:10" x14ac:dyDescent="0.25">
      <c r="A37" s="2" t="s">
        <v>117</v>
      </c>
      <c r="B37" s="2" t="s">
        <v>121</v>
      </c>
      <c r="C37" s="19">
        <v>55.740600000000001</v>
      </c>
      <c r="D37" s="19">
        <v>6.9763159999999997</v>
      </c>
      <c r="E37" s="19">
        <v>7.9899699999999996</v>
      </c>
      <c r="F37" s="20" t="s">
        <v>214</v>
      </c>
      <c r="G37" s="19">
        <v>13.5899</v>
      </c>
      <c r="H37" s="19">
        <v>9.4311000000000007</v>
      </c>
      <c r="I37" s="19">
        <v>17.710999999999999</v>
      </c>
      <c r="J37" s="2" t="s">
        <v>149</v>
      </c>
    </row>
    <row r="38" spans="1:10" x14ac:dyDescent="0.25">
      <c r="A38" s="2" t="s">
        <v>117</v>
      </c>
      <c r="B38" s="2" t="s">
        <v>122</v>
      </c>
      <c r="C38" s="19">
        <v>36.443800000000003</v>
      </c>
      <c r="D38" s="19">
        <v>6.9047900000000002</v>
      </c>
      <c r="E38" s="19">
        <v>5.2780500000000004</v>
      </c>
      <c r="F38" s="20" t="s">
        <v>214</v>
      </c>
      <c r="G38" s="19">
        <v>7.9462000000000002</v>
      </c>
      <c r="H38" s="19">
        <v>3.5541999999999998</v>
      </c>
      <c r="I38" s="19">
        <v>12.4338</v>
      </c>
      <c r="J38" s="2" t="s">
        <v>152</v>
      </c>
    </row>
    <row r="39" spans="1:10" x14ac:dyDescent="0.25">
      <c r="A39" s="2" t="s">
        <v>126</v>
      </c>
      <c r="B39" s="2" t="s">
        <v>211</v>
      </c>
      <c r="C39" s="19">
        <v>36.439</v>
      </c>
      <c r="D39" s="19">
        <v>6.4463800000000004</v>
      </c>
      <c r="E39" s="19">
        <v>5.6526300000000003</v>
      </c>
      <c r="F39" s="20" t="s">
        <v>214</v>
      </c>
      <c r="G39" s="19">
        <v>11.659599999999999</v>
      </c>
      <c r="H39" s="19">
        <v>5.2918000000000003</v>
      </c>
      <c r="I39" s="19">
        <v>19.436699999999998</v>
      </c>
      <c r="J39" s="2" t="s">
        <v>151</v>
      </c>
    </row>
    <row r="40" spans="1:10" x14ac:dyDescent="0.25">
      <c r="A40" s="2" t="s">
        <v>115</v>
      </c>
      <c r="B40" s="2" t="s">
        <v>118</v>
      </c>
      <c r="C40" s="19">
        <v>33.415300000000002</v>
      </c>
      <c r="D40" s="19">
        <v>7.0252319999999999</v>
      </c>
      <c r="E40" s="19">
        <v>4.7564700000000002</v>
      </c>
      <c r="F40" s="20" t="s">
        <v>214</v>
      </c>
      <c r="G40" s="19">
        <v>7.4146999999999998</v>
      </c>
      <c r="H40" s="19">
        <v>2.7107999999999999</v>
      </c>
      <c r="I40" s="19">
        <v>12.0991</v>
      </c>
      <c r="J40" s="2" t="s">
        <v>150</v>
      </c>
    </row>
    <row r="41" spans="1:10" x14ac:dyDescent="0.25">
      <c r="A41" s="2" t="s">
        <v>126</v>
      </c>
      <c r="B41" s="2" t="s">
        <v>115</v>
      </c>
      <c r="C41" s="19">
        <v>33.192999999999998</v>
      </c>
      <c r="D41" s="19">
        <v>6.7211109999999996</v>
      </c>
      <c r="E41" s="19">
        <v>4.9386200000000002</v>
      </c>
      <c r="F41" s="20" t="s">
        <v>214</v>
      </c>
      <c r="G41" s="19">
        <v>11.741300000000001</v>
      </c>
      <c r="H41" s="19">
        <v>4.2866</v>
      </c>
      <c r="I41" s="19">
        <v>19.702200000000001</v>
      </c>
      <c r="J41" s="2" t="s">
        <v>151</v>
      </c>
    </row>
    <row r="42" spans="1:10" x14ac:dyDescent="0.25">
      <c r="A42" s="2" t="s">
        <v>122</v>
      </c>
      <c r="B42" s="2" t="s">
        <v>125</v>
      </c>
      <c r="C42" s="19">
        <v>31.05</v>
      </c>
      <c r="D42" s="19">
        <v>6.7376259999999997</v>
      </c>
      <c r="E42" s="19">
        <v>4.6084500000000004</v>
      </c>
      <c r="F42" s="20">
        <v>2.0000000000000001E-4</v>
      </c>
      <c r="G42" s="19">
        <v>6.4320000000000004</v>
      </c>
      <c r="H42" s="19">
        <v>2.2845</v>
      </c>
      <c r="I42" s="19">
        <v>10.573600000000001</v>
      </c>
      <c r="J42" s="2" t="s">
        <v>150</v>
      </c>
    </row>
    <row r="43" spans="1:10" x14ac:dyDescent="0.25">
      <c r="A43" s="2" t="s">
        <v>117</v>
      </c>
      <c r="B43" s="2" t="s">
        <v>211</v>
      </c>
      <c r="C43" s="19">
        <v>30.8264</v>
      </c>
      <c r="D43" s="19">
        <v>6.8133020000000002</v>
      </c>
      <c r="E43" s="19">
        <v>4.5244400000000002</v>
      </c>
      <c r="F43" s="20">
        <v>2.9999999999999997E-4</v>
      </c>
      <c r="G43" s="19">
        <v>5.0656999999999996</v>
      </c>
      <c r="H43" s="19">
        <v>1.7979000000000001</v>
      </c>
      <c r="I43" s="19">
        <v>8.2329000000000008</v>
      </c>
      <c r="J43" s="2" t="s">
        <v>148</v>
      </c>
    </row>
    <row r="44" spans="1:10" x14ac:dyDescent="0.25">
      <c r="A44" s="2" t="s">
        <v>126</v>
      </c>
      <c r="B44" s="2" t="s">
        <v>127</v>
      </c>
      <c r="C44" s="19">
        <v>26.214300000000001</v>
      </c>
      <c r="D44" s="19">
        <v>6.3301449999999999</v>
      </c>
      <c r="E44" s="19">
        <v>4.1411899999999999</v>
      </c>
      <c r="F44" s="20">
        <v>1.4E-3</v>
      </c>
      <c r="G44" s="19">
        <v>13.4672</v>
      </c>
      <c r="H44" s="19">
        <v>3.5516999999999999</v>
      </c>
      <c r="I44" s="19">
        <v>22.6252</v>
      </c>
      <c r="J44" s="2" t="s">
        <v>149</v>
      </c>
    </row>
    <row r="45" spans="1:10" x14ac:dyDescent="0.25">
      <c r="A45" s="2" t="s">
        <v>117</v>
      </c>
      <c r="B45" s="2" t="s">
        <v>115</v>
      </c>
      <c r="C45" s="19">
        <v>21.165299999999998</v>
      </c>
      <c r="D45" s="19">
        <v>7.0252319999999999</v>
      </c>
      <c r="E45" s="19">
        <v>3.01275</v>
      </c>
      <c r="F45" s="21">
        <v>7.7600000000000002E-2</v>
      </c>
      <c r="G45" s="19">
        <v>4.2319000000000004</v>
      </c>
      <c r="H45" s="19">
        <v>-0.215</v>
      </c>
      <c r="I45" s="19">
        <v>8.8422999999999998</v>
      </c>
      <c r="J45" s="2" t="s">
        <v>148</v>
      </c>
    </row>
    <row r="46" spans="1:10" x14ac:dyDescent="0.25">
      <c r="A46" s="2" t="s">
        <v>117</v>
      </c>
      <c r="B46" s="2" t="s">
        <v>126</v>
      </c>
      <c r="C46" s="19">
        <v>-20.761299999999999</v>
      </c>
      <c r="D46" s="19">
        <v>6.6277650000000001</v>
      </c>
      <c r="E46" s="19">
        <v>-3.1324800000000002</v>
      </c>
      <c r="F46" s="21">
        <v>5.4899999999999997E-2</v>
      </c>
      <c r="G46" s="19">
        <v>-7.3194999999999997</v>
      </c>
      <c r="H46" s="19">
        <v>-15.414300000000001</v>
      </c>
      <c r="I46" s="19">
        <v>0.1515</v>
      </c>
      <c r="J46" s="2" t="s">
        <v>204</v>
      </c>
    </row>
    <row r="47" spans="1:10" x14ac:dyDescent="0.25">
      <c r="A47" s="2" t="s">
        <v>121</v>
      </c>
      <c r="B47" s="2" t="s">
        <v>127</v>
      </c>
      <c r="C47" s="19">
        <v>-23.608599999999999</v>
      </c>
      <c r="D47" s="19">
        <v>6.7554660000000002</v>
      </c>
      <c r="E47" s="19">
        <v>-3.4947400000000002</v>
      </c>
      <c r="F47" s="20">
        <v>1.7100000000000001E-2</v>
      </c>
      <c r="G47" s="19">
        <v>-6.9797000000000002</v>
      </c>
      <c r="H47" s="19">
        <v>-13.923400000000001</v>
      </c>
      <c r="I47" s="19">
        <v>-0.65510000000000002</v>
      </c>
      <c r="J47" s="2" t="s">
        <v>204</v>
      </c>
    </row>
    <row r="48" spans="1:10" x14ac:dyDescent="0.25">
      <c r="A48" s="2" t="s">
        <v>125</v>
      </c>
      <c r="B48" s="2" t="s">
        <v>127</v>
      </c>
      <c r="C48" s="19">
        <v>-25.793900000000001</v>
      </c>
      <c r="D48" s="19">
        <v>6.5337959999999997</v>
      </c>
      <c r="E48" s="19">
        <v>-3.9477699999999998</v>
      </c>
      <c r="F48" s="20">
        <v>3.2000000000000002E-3</v>
      </c>
      <c r="G48" s="19">
        <v>-8.2719000000000005</v>
      </c>
      <c r="H48" s="19">
        <v>-14.7073</v>
      </c>
      <c r="I48" s="19">
        <v>-1.4200999999999999</v>
      </c>
      <c r="J48" s="2" t="s">
        <v>205</v>
      </c>
    </row>
    <row r="49" spans="1:10" x14ac:dyDescent="0.25">
      <c r="A49" s="2" t="s">
        <v>118</v>
      </c>
      <c r="B49" s="2" t="s">
        <v>212</v>
      </c>
      <c r="C49" s="19">
        <v>-30.332699999999999</v>
      </c>
      <c r="D49" s="19">
        <v>6.8133020000000002</v>
      </c>
      <c r="E49" s="19">
        <v>-4.4519799999999998</v>
      </c>
      <c r="F49" s="20">
        <v>4.0000000000000002E-4</v>
      </c>
      <c r="G49" s="19">
        <v>-6.1439000000000004</v>
      </c>
      <c r="H49" s="19">
        <v>-9.9593000000000007</v>
      </c>
      <c r="I49" s="19">
        <v>-1.9115</v>
      </c>
      <c r="J49" s="2" t="s">
        <v>204</v>
      </c>
    </row>
    <row r="50" spans="1:10" x14ac:dyDescent="0.25">
      <c r="A50" s="2" t="s">
        <v>122</v>
      </c>
      <c r="B50" s="2" t="s">
        <v>126</v>
      </c>
      <c r="C50" s="19">
        <v>-40.184800000000003</v>
      </c>
      <c r="D50" s="19">
        <v>6.566465</v>
      </c>
      <c r="E50" s="19">
        <v>-6.1197100000000004</v>
      </c>
      <c r="F50" s="20" t="s">
        <v>214</v>
      </c>
      <c r="G50" s="19">
        <v>-15.302899999999999</v>
      </c>
      <c r="H50" s="19">
        <v>-23.467400000000001</v>
      </c>
      <c r="I50" s="19">
        <v>-7.9966999999999997</v>
      </c>
      <c r="J50" s="2" t="s">
        <v>157</v>
      </c>
    </row>
    <row r="51" spans="1:10" x14ac:dyDescent="0.25">
      <c r="A51" s="2" t="s">
        <v>121</v>
      </c>
      <c r="B51" s="2" t="s">
        <v>212</v>
      </c>
      <c r="C51" s="19">
        <v>-46.290100000000002</v>
      </c>
      <c r="D51" s="19">
        <v>6.8399789999999996</v>
      </c>
      <c r="E51" s="19">
        <v>-6.7675700000000001</v>
      </c>
      <c r="F51" s="20" t="s">
        <v>214</v>
      </c>
      <c r="G51" s="19">
        <v>-7.8624999999999998</v>
      </c>
      <c r="H51" s="19">
        <v>-10.530900000000001</v>
      </c>
      <c r="I51" s="19">
        <v>-4.8710000000000004</v>
      </c>
      <c r="J51" s="2" t="s">
        <v>205</v>
      </c>
    </row>
    <row r="52" spans="1:10" x14ac:dyDescent="0.25">
      <c r="A52" s="2" t="s">
        <v>125</v>
      </c>
      <c r="B52" s="2" t="s">
        <v>212</v>
      </c>
      <c r="C52" s="19">
        <v>-48.842500000000001</v>
      </c>
      <c r="D52" s="19">
        <v>6.6334429999999998</v>
      </c>
      <c r="E52" s="19">
        <v>-7.3630800000000001</v>
      </c>
      <c r="F52" s="20" t="s">
        <v>214</v>
      </c>
      <c r="G52" s="19">
        <v>-8.4809999999999999</v>
      </c>
      <c r="H52" s="19">
        <v>-11.3688</v>
      </c>
      <c r="I52" s="19">
        <v>-5.2858000000000001</v>
      </c>
      <c r="J52" s="2" t="s">
        <v>205</v>
      </c>
    </row>
    <row r="54" spans="1:10" x14ac:dyDescent="0.25">
      <c r="A54" s="1" t="s">
        <v>210</v>
      </c>
    </row>
    <row r="55" spans="1:10" x14ac:dyDescent="0.25">
      <c r="A55" s="2" t="s">
        <v>37</v>
      </c>
      <c r="B55" s="2" t="s">
        <v>38</v>
      </c>
      <c r="C55" s="19" t="s">
        <v>39</v>
      </c>
      <c r="D55" s="19" t="s">
        <v>40</v>
      </c>
      <c r="E55" s="19" t="s">
        <v>41</v>
      </c>
      <c r="F55" s="19" t="s">
        <v>42</v>
      </c>
      <c r="G55" s="19" t="s">
        <v>43</v>
      </c>
      <c r="H55" s="19" t="s">
        <v>44</v>
      </c>
      <c r="I55" s="19" t="s">
        <v>45</v>
      </c>
      <c r="J55" s="2" t="s">
        <v>46</v>
      </c>
    </row>
    <row r="56" spans="1:10" x14ac:dyDescent="0.25">
      <c r="A56" s="2" t="s">
        <v>121</v>
      </c>
      <c r="B56" s="2" t="s">
        <v>127</v>
      </c>
      <c r="C56" s="19">
        <v>58.506999999999998</v>
      </c>
      <c r="D56" s="19">
        <v>6.7554660000000002</v>
      </c>
      <c r="E56" s="19">
        <v>8.6606799999999993</v>
      </c>
      <c r="F56" s="20" t="s">
        <v>214</v>
      </c>
      <c r="G56" s="19">
        <v>13.628500000000001</v>
      </c>
      <c r="H56" s="19">
        <v>9.0037000000000003</v>
      </c>
      <c r="I56" s="19">
        <v>22.156700000000001</v>
      </c>
      <c r="J56" s="2" t="s">
        <v>135</v>
      </c>
    </row>
    <row r="57" spans="1:10" x14ac:dyDescent="0.25">
      <c r="A57" s="2" t="s">
        <v>121</v>
      </c>
      <c r="B57" s="2" t="s">
        <v>125</v>
      </c>
      <c r="C57" s="19">
        <v>55.054600000000001</v>
      </c>
      <c r="D57" s="19">
        <v>6.8183259999999999</v>
      </c>
      <c r="E57" s="19">
        <v>8.0745000000000005</v>
      </c>
      <c r="F57" s="20" t="s">
        <v>214</v>
      </c>
      <c r="G57" s="19">
        <v>13.0311</v>
      </c>
      <c r="H57" s="19">
        <v>8.1248000000000005</v>
      </c>
      <c r="I57" s="19">
        <v>20.927399999999999</v>
      </c>
      <c r="J57" s="2" t="s">
        <v>207</v>
      </c>
    </row>
    <row r="58" spans="1:10" x14ac:dyDescent="0.25">
      <c r="A58" s="2" t="s">
        <v>117</v>
      </c>
      <c r="B58" s="2" t="s">
        <v>122</v>
      </c>
      <c r="C58" s="19">
        <v>40.331899999999997</v>
      </c>
      <c r="D58" s="19">
        <v>6.9047900000000002</v>
      </c>
      <c r="E58" s="19">
        <v>5.8411499999999998</v>
      </c>
      <c r="F58" s="20" t="s">
        <v>214</v>
      </c>
      <c r="G58" s="19">
        <v>3.5880000000000001</v>
      </c>
      <c r="H58" s="19">
        <v>1.8402000000000001</v>
      </c>
      <c r="I58" s="19">
        <v>5.2718999999999996</v>
      </c>
      <c r="J58" s="2" t="s">
        <v>73</v>
      </c>
    </row>
    <row r="59" spans="1:10" x14ac:dyDescent="0.25">
      <c r="A59" s="2" t="s">
        <v>121</v>
      </c>
      <c r="B59" s="2" t="s">
        <v>118</v>
      </c>
      <c r="C59" s="19">
        <v>36.153399999999998</v>
      </c>
      <c r="D59" s="19">
        <v>6.9763159999999997</v>
      </c>
      <c r="E59" s="19">
        <v>5.1823100000000002</v>
      </c>
      <c r="F59" s="20" t="s">
        <v>214</v>
      </c>
      <c r="G59" s="19">
        <v>7.8282999999999996</v>
      </c>
      <c r="H59" s="19">
        <v>2.9674</v>
      </c>
      <c r="I59" s="19">
        <v>15.216200000000001</v>
      </c>
      <c r="J59" s="2" t="s">
        <v>208</v>
      </c>
    </row>
    <row r="60" spans="1:10" x14ac:dyDescent="0.25">
      <c r="A60" s="2" t="s">
        <v>117</v>
      </c>
      <c r="B60" s="2" t="s">
        <v>126</v>
      </c>
      <c r="C60" s="19">
        <v>31.9514</v>
      </c>
      <c r="D60" s="19">
        <v>6.6277650000000001</v>
      </c>
      <c r="E60" s="19">
        <v>4.8208399999999996</v>
      </c>
      <c r="F60" s="20" t="s">
        <v>214</v>
      </c>
      <c r="G60" s="19">
        <v>2.8460000000000001</v>
      </c>
      <c r="H60" s="19">
        <v>0.9859</v>
      </c>
      <c r="I60" s="19">
        <v>4.5434000000000001</v>
      </c>
      <c r="J60" s="2" t="s">
        <v>73</v>
      </c>
    </row>
    <row r="61" spans="1:10" x14ac:dyDescent="0.25">
      <c r="A61" s="2" t="s">
        <v>121</v>
      </c>
      <c r="B61" s="2" t="s">
        <v>212</v>
      </c>
      <c r="C61" s="19">
        <v>27.508600000000001</v>
      </c>
      <c r="D61" s="19">
        <v>6.8399789999999996</v>
      </c>
      <c r="E61" s="19">
        <v>4.0217400000000003</v>
      </c>
      <c r="F61" s="20">
        <v>2.3E-3</v>
      </c>
      <c r="G61" s="19">
        <v>5.4912999999999998</v>
      </c>
      <c r="H61" s="19">
        <v>1.1532</v>
      </c>
      <c r="I61" s="19">
        <v>13.8391</v>
      </c>
      <c r="J61" s="2" t="s">
        <v>65</v>
      </c>
    </row>
    <row r="62" spans="1:10" x14ac:dyDescent="0.25">
      <c r="A62" s="2" t="s">
        <v>126</v>
      </c>
      <c r="B62" s="2" t="s">
        <v>115</v>
      </c>
      <c r="C62" s="19">
        <v>-25.411899999999999</v>
      </c>
      <c r="D62" s="19">
        <v>6.7211109999999996</v>
      </c>
      <c r="E62" s="19">
        <v>-3.78091</v>
      </c>
      <c r="F62" s="20">
        <v>6.1000000000000004E-3</v>
      </c>
      <c r="G62" s="19">
        <v>-1.9902</v>
      </c>
      <c r="H62" s="19">
        <v>-3.9428000000000001</v>
      </c>
      <c r="I62" s="19">
        <v>-0.3352</v>
      </c>
      <c r="J62" s="2" t="s">
        <v>60</v>
      </c>
    </row>
    <row r="63" spans="1:10" x14ac:dyDescent="0.25">
      <c r="A63" s="2" t="s">
        <v>122</v>
      </c>
      <c r="B63" s="2" t="s">
        <v>115</v>
      </c>
      <c r="C63" s="19">
        <v>-34.068100000000001</v>
      </c>
      <c r="D63" s="19">
        <v>6.9803009999999999</v>
      </c>
      <c r="E63" s="19">
        <v>-4.8806099999999999</v>
      </c>
      <c r="F63" s="20" t="s">
        <v>214</v>
      </c>
      <c r="G63" s="19">
        <v>-2.7469000000000001</v>
      </c>
      <c r="H63" s="19">
        <v>-4.5609000000000002</v>
      </c>
      <c r="I63" s="19">
        <v>-1.0403</v>
      </c>
      <c r="J63" s="2" t="s">
        <v>209</v>
      </c>
    </row>
    <row r="64" spans="1:10" x14ac:dyDescent="0.25">
      <c r="A64" s="2" t="s">
        <v>115</v>
      </c>
      <c r="B64" s="2" t="s">
        <v>118</v>
      </c>
      <c r="C64" s="19">
        <v>-34.368099999999998</v>
      </c>
      <c r="D64" s="19">
        <v>7.0252319999999999</v>
      </c>
      <c r="E64" s="19">
        <v>-4.8920899999999996</v>
      </c>
      <c r="F64" s="20" t="s">
        <v>214</v>
      </c>
      <c r="G64" s="19">
        <v>-3.4992999999999999</v>
      </c>
      <c r="H64" s="19">
        <v>-5.9809999999999999</v>
      </c>
      <c r="I64" s="19">
        <v>-1.2416</v>
      </c>
      <c r="J64" s="2" t="s">
        <v>209</v>
      </c>
    </row>
    <row r="65" spans="1:10" x14ac:dyDescent="0.25">
      <c r="A65" s="2" t="s">
        <v>125</v>
      </c>
      <c r="B65" s="2" t="s">
        <v>118</v>
      </c>
      <c r="C65" s="19">
        <v>-36.752899999999997</v>
      </c>
      <c r="D65" s="19">
        <v>6.791201</v>
      </c>
      <c r="E65" s="19">
        <v>-5.4118399999999998</v>
      </c>
      <c r="F65" s="20" t="s">
        <v>214</v>
      </c>
      <c r="G65" s="19">
        <v>-4.9878999999999998</v>
      </c>
      <c r="H65" s="19">
        <v>-7.7439999999999998</v>
      </c>
      <c r="I65" s="19">
        <v>-2.2610000000000001</v>
      </c>
      <c r="J65" s="2" t="s">
        <v>61</v>
      </c>
    </row>
    <row r="66" spans="1:10" x14ac:dyDescent="0.25">
      <c r="A66" s="2" t="s">
        <v>127</v>
      </c>
      <c r="B66" s="2" t="s">
        <v>118</v>
      </c>
      <c r="C66" s="19">
        <v>-45.222000000000001</v>
      </c>
      <c r="D66" s="19">
        <v>6.7269620000000003</v>
      </c>
      <c r="E66" s="19">
        <v>-6.7225000000000001</v>
      </c>
      <c r="F66" s="20" t="s">
        <v>214</v>
      </c>
      <c r="G66" s="19">
        <v>-5.8083</v>
      </c>
      <c r="H66" s="19">
        <v>-8.1964000000000006</v>
      </c>
      <c r="I66" s="19">
        <v>-3.3492999999999999</v>
      </c>
      <c r="J66" s="2" t="s">
        <v>61</v>
      </c>
    </row>
    <row r="67" spans="1:10" x14ac:dyDescent="0.25">
      <c r="A67" s="2" t="s">
        <v>117</v>
      </c>
      <c r="B67" s="2" t="s">
        <v>211</v>
      </c>
      <c r="C67" s="19">
        <v>-45.230400000000003</v>
      </c>
      <c r="D67" s="19">
        <v>6.8133020000000002</v>
      </c>
      <c r="E67" s="19">
        <v>-6.6385500000000004</v>
      </c>
      <c r="F67" s="20" t="s">
        <v>214</v>
      </c>
      <c r="G67" s="19">
        <v>-4.5525000000000002</v>
      </c>
      <c r="H67" s="19">
        <v>-6.3997999999999999</v>
      </c>
      <c r="I67" s="19">
        <v>-2.6429</v>
      </c>
      <c r="J67" s="2" t="s">
        <v>61</v>
      </c>
    </row>
    <row r="68" spans="1:10" x14ac:dyDescent="0.25">
      <c r="A68" s="2" t="s">
        <v>125</v>
      </c>
      <c r="B68" s="2" t="s">
        <v>212</v>
      </c>
      <c r="C68" s="19">
        <v>-48.1402</v>
      </c>
      <c r="D68" s="19">
        <v>6.6334429999999998</v>
      </c>
      <c r="E68" s="19">
        <v>-7.2572000000000001</v>
      </c>
      <c r="F68" s="20" t="s">
        <v>214</v>
      </c>
      <c r="G68" s="19">
        <v>-6.9930000000000003</v>
      </c>
      <c r="H68" s="19">
        <v>-9.3727</v>
      </c>
      <c r="I68" s="19">
        <v>-4.5063000000000004</v>
      </c>
      <c r="J68" s="2" t="s">
        <v>62</v>
      </c>
    </row>
    <row r="69" spans="1:10" x14ac:dyDescent="0.25">
      <c r="A69" s="2" t="s">
        <v>115</v>
      </c>
      <c r="B69" s="2" t="s">
        <v>211</v>
      </c>
      <c r="C69" s="19">
        <v>-51.429400000000001</v>
      </c>
      <c r="D69" s="19">
        <v>6.8939810000000001</v>
      </c>
      <c r="E69" s="19">
        <v>-7.4600400000000002</v>
      </c>
      <c r="F69" s="20" t="s">
        <v>214</v>
      </c>
      <c r="G69" s="19">
        <v>-5.2976999999999999</v>
      </c>
      <c r="H69" s="19">
        <v>-7.2866999999999997</v>
      </c>
      <c r="I69" s="19">
        <v>-3.4451000000000001</v>
      </c>
      <c r="J69" s="2" t="s">
        <v>61</v>
      </c>
    </row>
    <row r="70" spans="1:10" x14ac:dyDescent="0.25">
      <c r="A70" s="2" t="s">
        <v>127</v>
      </c>
      <c r="B70" s="2" t="s">
        <v>212</v>
      </c>
      <c r="C70" s="19">
        <v>-55.0381</v>
      </c>
      <c r="D70" s="19">
        <v>6.5606429999999998</v>
      </c>
      <c r="E70" s="19">
        <v>-8.3891399999999994</v>
      </c>
      <c r="F70" s="20" t="s">
        <v>214</v>
      </c>
      <c r="G70" s="19">
        <v>-7.931</v>
      </c>
      <c r="H70" s="19">
        <v>-9.8485999999999994</v>
      </c>
      <c r="I70" s="19">
        <v>-5.6906999999999996</v>
      </c>
      <c r="J70" s="2" t="s">
        <v>62</v>
      </c>
    </row>
    <row r="71" spans="1:10" x14ac:dyDescent="0.25">
      <c r="A71" s="2" t="s">
        <v>126</v>
      </c>
      <c r="B71" s="2" t="s">
        <v>211</v>
      </c>
      <c r="C71" s="19">
        <v>-56.481299999999997</v>
      </c>
      <c r="D71" s="19">
        <v>6.4463800000000004</v>
      </c>
      <c r="E71" s="19">
        <v>-8.7616999999999994</v>
      </c>
      <c r="F71" s="20" t="s">
        <v>214</v>
      </c>
      <c r="G71" s="19">
        <v>-7.2652000000000001</v>
      </c>
      <c r="H71" s="19">
        <v>-9.3506</v>
      </c>
      <c r="I71" s="19">
        <v>-5.48</v>
      </c>
      <c r="J71" s="2" t="s">
        <v>62</v>
      </c>
    </row>
    <row r="72" spans="1:10" x14ac:dyDescent="0.25">
      <c r="A72" s="2" t="s">
        <v>122</v>
      </c>
      <c r="B72" s="2" t="s">
        <v>211</v>
      </c>
      <c r="C72" s="19">
        <v>-59.1541</v>
      </c>
      <c r="D72" s="19">
        <v>6.7606359999999999</v>
      </c>
      <c r="E72" s="19">
        <v>-8.7497799999999994</v>
      </c>
      <c r="F72" s="20" t="s">
        <v>214</v>
      </c>
      <c r="G72" s="19">
        <v>-8.0297999999999998</v>
      </c>
      <c r="H72" s="19">
        <v>-10.008800000000001</v>
      </c>
      <c r="I72" s="19">
        <v>-6.2225999999999999</v>
      </c>
      <c r="J72" s="2" t="s">
        <v>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C3CE-5380-49F8-95BB-960E50B1CB9D}">
  <dimension ref="A1:W58"/>
  <sheetViews>
    <sheetView zoomScaleNormal="100" workbookViewId="0"/>
  </sheetViews>
  <sheetFormatPr defaultColWidth="9.140625" defaultRowHeight="15.75" x14ac:dyDescent="0.25"/>
  <cols>
    <col min="1" max="1" width="33.85546875" style="2" customWidth="1"/>
    <col min="2" max="2" width="9.140625" style="2"/>
    <col min="3" max="3" width="9.5703125" style="2" bestFit="1" customWidth="1"/>
    <col min="4" max="8" width="9.140625" style="2"/>
    <col min="9" max="9" width="24" style="2" customWidth="1"/>
    <col min="10" max="10" width="6.5703125" style="2" customWidth="1"/>
    <col min="11" max="13" width="9.140625" style="2"/>
    <col min="14" max="15" width="6.85546875" style="2" customWidth="1"/>
    <col min="16" max="16" width="9.140625" style="2"/>
    <col min="17" max="17" width="23.42578125" style="2" customWidth="1"/>
    <col min="18" max="18" width="5.42578125" style="2" customWidth="1"/>
    <col min="19" max="21" width="9.140625" style="2"/>
    <col min="22" max="22" width="7.140625" style="2" customWidth="1"/>
    <col min="23" max="23" width="6.28515625" style="2" customWidth="1"/>
    <col min="24" max="16384" width="9.140625" style="2"/>
  </cols>
  <sheetData>
    <row r="1" spans="1:7" x14ac:dyDescent="0.25">
      <c r="A1" s="1" t="s">
        <v>244</v>
      </c>
    </row>
    <row r="2" spans="1:7" x14ac:dyDescent="0.25">
      <c r="A2" s="1" t="s">
        <v>223</v>
      </c>
    </row>
    <row r="3" spans="1:7" x14ac:dyDescent="0.25">
      <c r="B3" s="2" t="s">
        <v>4</v>
      </c>
      <c r="C3" s="2" t="s">
        <v>5</v>
      </c>
      <c r="D3" s="2" t="s">
        <v>5</v>
      </c>
      <c r="E3" s="2" t="s">
        <v>5</v>
      </c>
      <c r="F3" s="2" t="s">
        <v>6</v>
      </c>
      <c r="G3" s="2" t="s">
        <v>7</v>
      </c>
    </row>
    <row r="4" spans="1:7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</row>
    <row r="5" spans="1:7" x14ac:dyDescent="0.25">
      <c r="A5" s="10" t="s">
        <v>228</v>
      </c>
      <c r="B5" s="10">
        <v>1</v>
      </c>
      <c r="C5" s="22">
        <v>111620</v>
      </c>
      <c r="D5" s="22">
        <v>111620</v>
      </c>
      <c r="E5" s="10">
        <v>67.554000000000002</v>
      </c>
      <c r="F5" s="10">
        <v>1E-4</v>
      </c>
      <c r="G5" s="2">
        <v>9913</v>
      </c>
    </row>
    <row r="6" spans="1:7" x14ac:dyDescent="0.25">
      <c r="A6" s="10" t="s">
        <v>0</v>
      </c>
      <c r="B6" s="10">
        <v>9</v>
      </c>
      <c r="C6" s="22">
        <v>792310</v>
      </c>
      <c r="D6" s="10">
        <v>88035</v>
      </c>
      <c r="E6" s="10">
        <v>53.28</v>
      </c>
      <c r="F6" s="10">
        <v>1E-4</v>
      </c>
      <c r="G6" s="2">
        <v>9832</v>
      </c>
    </row>
    <row r="7" spans="1:7" x14ac:dyDescent="0.25">
      <c r="A7" s="10" t="s">
        <v>1</v>
      </c>
      <c r="B7" s="10">
        <v>1</v>
      </c>
      <c r="C7" s="10">
        <v>3533.3</v>
      </c>
      <c r="D7" s="10">
        <v>3533.3</v>
      </c>
      <c r="E7" s="10">
        <v>2.1383999999999999</v>
      </c>
      <c r="F7" s="10">
        <v>3.3399999999999999E-2</v>
      </c>
      <c r="G7" s="2">
        <v>9936</v>
      </c>
    </row>
    <row r="8" spans="1:7" x14ac:dyDescent="0.25">
      <c r="A8" s="10" t="s">
        <v>217</v>
      </c>
      <c r="B8" s="10">
        <v>1</v>
      </c>
      <c r="C8" s="10">
        <v>4804.2</v>
      </c>
      <c r="D8" s="10">
        <v>4804.2</v>
      </c>
      <c r="E8" s="10">
        <v>2.9076</v>
      </c>
      <c r="F8" s="10">
        <v>7.1000000000000004E-3</v>
      </c>
      <c r="G8" s="2">
        <v>9921</v>
      </c>
    </row>
    <row r="9" spans="1:7" x14ac:dyDescent="0.25">
      <c r="A9" s="10" t="s">
        <v>235</v>
      </c>
      <c r="B9" s="10">
        <v>9</v>
      </c>
      <c r="C9" s="10">
        <v>80443</v>
      </c>
      <c r="D9" s="10">
        <v>8938.1</v>
      </c>
      <c r="E9" s="10">
        <v>5.4095000000000004</v>
      </c>
      <c r="F9" s="10">
        <v>1E-4</v>
      </c>
      <c r="G9" s="2">
        <v>9810</v>
      </c>
    </row>
    <row r="10" spans="1:7" x14ac:dyDescent="0.25">
      <c r="A10" s="10" t="s">
        <v>236</v>
      </c>
      <c r="B10" s="10">
        <v>1</v>
      </c>
      <c r="C10" s="10">
        <v>4732.3</v>
      </c>
      <c r="D10" s="10">
        <v>4732.3</v>
      </c>
      <c r="E10" s="10">
        <v>2.8641000000000001</v>
      </c>
      <c r="F10" s="10">
        <v>7.1000000000000004E-3</v>
      </c>
      <c r="G10" s="2">
        <v>9916</v>
      </c>
    </row>
    <row r="11" spans="1:7" x14ac:dyDescent="0.25">
      <c r="A11" s="11" t="s">
        <v>237</v>
      </c>
      <c r="B11" s="11">
        <v>1</v>
      </c>
      <c r="C11" s="11">
        <v>2698.6</v>
      </c>
      <c r="D11" s="11">
        <v>2698.6</v>
      </c>
      <c r="E11" s="11">
        <v>1.6332</v>
      </c>
      <c r="F11" s="11">
        <v>9.4200000000000006E-2</v>
      </c>
      <c r="G11" s="2">
        <v>9920</v>
      </c>
    </row>
    <row r="12" spans="1:7" x14ac:dyDescent="0.25">
      <c r="A12" s="10" t="s">
        <v>219</v>
      </c>
      <c r="B12" s="10">
        <v>1</v>
      </c>
      <c r="C12" s="10">
        <v>4087.1</v>
      </c>
      <c r="D12" s="10">
        <v>4087.1</v>
      </c>
      <c r="E12" s="10">
        <v>2.4735999999999998</v>
      </c>
      <c r="F12" s="10">
        <v>1.5699999999999999E-2</v>
      </c>
      <c r="G12" s="2">
        <v>9911</v>
      </c>
    </row>
    <row r="13" spans="1:7" x14ac:dyDescent="0.25">
      <c r="A13" s="10" t="s">
        <v>238</v>
      </c>
      <c r="B13" s="10">
        <v>1</v>
      </c>
      <c r="C13" s="10">
        <v>4894.8</v>
      </c>
      <c r="D13" s="10">
        <v>4894.8</v>
      </c>
      <c r="E13" s="10">
        <v>2.9624000000000001</v>
      </c>
      <c r="F13" s="10">
        <v>7.6E-3</v>
      </c>
      <c r="G13" s="2">
        <v>9927</v>
      </c>
    </row>
    <row r="14" spans="1:7" x14ac:dyDescent="0.25">
      <c r="A14" s="2" t="s">
        <v>15</v>
      </c>
      <c r="B14" s="2">
        <v>598</v>
      </c>
      <c r="C14" s="13">
        <v>988070</v>
      </c>
      <c r="D14" s="2">
        <v>1652.3</v>
      </c>
    </row>
    <row r="15" spans="1:7" x14ac:dyDescent="0.25">
      <c r="A15" s="2" t="s">
        <v>17</v>
      </c>
      <c r="B15" s="2">
        <v>677</v>
      </c>
      <c r="C15" s="13">
        <v>2091300</v>
      </c>
    </row>
    <row r="17" spans="1:23" x14ac:dyDescent="0.25">
      <c r="A17" s="6" t="s">
        <v>19</v>
      </c>
    </row>
    <row r="18" spans="1:23" x14ac:dyDescent="0.25">
      <c r="A18" s="2" t="s">
        <v>3</v>
      </c>
      <c r="G18" s="2" t="s">
        <v>7</v>
      </c>
    </row>
    <row r="19" spans="1:23" x14ac:dyDescent="0.25">
      <c r="A19" s="2" t="s">
        <v>8</v>
      </c>
      <c r="B19" s="2" t="s">
        <v>9</v>
      </c>
      <c r="C19" s="2" t="s">
        <v>10</v>
      </c>
      <c r="D19" s="2" t="s">
        <v>18</v>
      </c>
      <c r="E19" s="2" t="s">
        <v>12</v>
      </c>
      <c r="F19" s="2" t="s">
        <v>13</v>
      </c>
      <c r="G19" s="2" t="s">
        <v>14</v>
      </c>
    </row>
    <row r="20" spans="1:23" x14ac:dyDescent="0.25">
      <c r="A20" s="10" t="s">
        <v>1</v>
      </c>
      <c r="B20" s="10">
        <v>1</v>
      </c>
      <c r="C20" s="10">
        <v>2476.5</v>
      </c>
      <c r="D20" s="10">
        <v>2476.5</v>
      </c>
      <c r="E20" s="10">
        <v>2.5901000000000001</v>
      </c>
      <c r="F20" s="10">
        <v>5.1999999999999998E-2</v>
      </c>
      <c r="G20" s="2">
        <v>999</v>
      </c>
    </row>
    <row r="21" spans="1:23" x14ac:dyDescent="0.25">
      <c r="A21" s="10" t="s">
        <v>228</v>
      </c>
      <c r="B21" s="10">
        <v>1</v>
      </c>
      <c r="C21" s="10">
        <v>42527</v>
      </c>
      <c r="D21" s="10">
        <v>42527</v>
      </c>
      <c r="E21" s="10">
        <v>44.476999999999997</v>
      </c>
      <c r="F21" s="10">
        <v>1E-3</v>
      </c>
      <c r="G21" s="2">
        <v>999</v>
      </c>
    </row>
    <row r="22" spans="1:23" x14ac:dyDescent="0.25">
      <c r="A22" s="11" t="s">
        <v>239</v>
      </c>
      <c r="B22" s="11">
        <v>1</v>
      </c>
      <c r="C22" s="11">
        <v>2173.4</v>
      </c>
      <c r="D22" s="11">
        <v>2173.4</v>
      </c>
      <c r="E22" s="11">
        <v>2.2730999999999999</v>
      </c>
      <c r="F22" s="11">
        <v>8.2000000000000003E-2</v>
      </c>
      <c r="G22" s="2">
        <v>999</v>
      </c>
    </row>
    <row r="23" spans="1:23" x14ac:dyDescent="0.25">
      <c r="A23" s="2" t="s">
        <v>15</v>
      </c>
      <c r="B23" s="2">
        <v>139</v>
      </c>
      <c r="C23" s="13">
        <v>132900</v>
      </c>
      <c r="D23" s="2">
        <v>956.14</v>
      </c>
    </row>
    <row r="24" spans="1:23" x14ac:dyDescent="0.25">
      <c r="A24" s="2" t="s">
        <v>17</v>
      </c>
      <c r="B24" s="2">
        <v>146</v>
      </c>
      <c r="C24" s="13">
        <v>185150</v>
      </c>
    </row>
    <row r="26" spans="1:23" x14ac:dyDescent="0.25">
      <c r="A26" s="6" t="s">
        <v>20</v>
      </c>
    </row>
    <row r="27" spans="1:23" x14ac:dyDescent="0.25">
      <c r="A27" s="2" t="s">
        <v>3</v>
      </c>
      <c r="B27" s="2" t="s">
        <v>4</v>
      </c>
      <c r="C27" s="2" t="s">
        <v>5</v>
      </c>
      <c r="D27" s="2" t="s">
        <v>16</v>
      </c>
      <c r="E27" s="2" t="s">
        <v>5</v>
      </c>
      <c r="F27" s="2" t="s">
        <v>6</v>
      </c>
      <c r="G27" s="2" t="s">
        <v>7</v>
      </c>
      <c r="U27" s="2" t="s">
        <v>5</v>
      </c>
      <c r="V27" s="2" t="s">
        <v>6</v>
      </c>
      <c r="W27" s="2" t="s">
        <v>16</v>
      </c>
    </row>
    <row r="28" spans="1:23" x14ac:dyDescent="0.25">
      <c r="A28" s="2" t="s">
        <v>8</v>
      </c>
      <c r="B28" s="2" t="s">
        <v>9</v>
      </c>
      <c r="C28" s="2" t="s">
        <v>10</v>
      </c>
      <c r="D28" s="2" t="s">
        <v>18</v>
      </c>
      <c r="E28" s="2" t="s">
        <v>12</v>
      </c>
      <c r="F28" s="2" t="s">
        <v>13</v>
      </c>
      <c r="G28" s="2" t="s">
        <v>14</v>
      </c>
    </row>
    <row r="29" spans="1:23" x14ac:dyDescent="0.25">
      <c r="A29" s="10" t="s">
        <v>228</v>
      </c>
      <c r="B29" s="10">
        <v>1</v>
      </c>
      <c r="C29" s="10">
        <v>30075</v>
      </c>
      <c r="D29" s="10">
        <v>30075</v>
      </c>
      <c r="E29" s="10">
        <v>11.287000000000001</v>
      </c>
      <c r="F29" s="10">
        <v>1E-3</v>
      </c>
      <c r="G29" s="2">
        <v>996</v>
      </c>
    </row>
    <row r="30" spans="1:23" x14ac:dyDescent="0.25">
      <c r="A30" s="2" t="s">
        <v>15</v>
      </c>
      <c r="B30" s="2">
        <v>127</v>
      </c>
      <c r="C30" s="13">
        <v>338390</v>
      </c>
      <c r="D30" s="2">
        <v>2664.5</v>
      </c>
    </row>
    <row r="31" spans="1:23" x14ac:dyDescent="0.25">
      <c r="A31" s="2" t="s">
        <v>17</v>
      </c>
      <c r="B31" s="2">
        <v>134</v>
      </c>
      <c r="C31" s="13">
        <v>383950</v>
      </c>
    </row>
    <row r="33" spans="1:7" x14ac:dyDescent="0.25">
      <c r="A33" s="6" t="s">
        <v>21</v>
      </c>
    </row>
    <row r="34" spans="1:7" x14ac:dyDescent="0.25">
      <c r="A34" s="2" t="s">
        <v>3</v>
      </c>
      <c r="B34" s="2" t="s">
        <v>4</v>
      </c>
      <c r="C34" s="2" t="s">
        <v>5</v>
      </c>
      <c r="D34" s="2" t="s">
        <v>16</v>
      </c>
      <c r="E34" s="2" t="s">
        <v>5</v>
      </c>
      <c r="F34" s="2" t="s">
        <v>6</v>
      </c>
      <c r="G34" s="2" t="s">
        <v>7</v>
      </c>
    </row>
    <row r="35" spans="1:7" x14ac:dyDescent="0.25">
      <c r="A35" s="2" t="s">
        <v>8</v>
      </c>
      <c r="B35" s="2" t="s">
        <v>9</v>
      </c>
      <c r="C35" s="2" t="s">
        <v>10</v>
      </c>
      <c r="D35" s="2" t="s">
        <v>18</v>
      </c>
      <c r="E35" s="2" t="s">
        <v>12</v>
      </c>
      <c r="F35" s="2" t="s">
        <v>13</v>
      </c>
      <c r="G35" s="2" t="s">
        <v>14</v>
      </c>
    </row>
    <row r="36" spans="1:7" x14ac:dyDescent="0.25">
      <c r="A36" s="10" t="s">
        <v>228</v>
      </c>
      <c r="B36" s="10">
        <v>1</v>
      </c>
      <c r="C36" s="10">
        <v>29185</v>
      </c>
      <c r="D36" s="10">
        <v>29185</v>
      </c>
      <c r="E36" s="10">
        <v>12.355</v>
      </c>
      <c r="F36" s="10">
        <v>1E-3</v>
      </c>
      <c r="G36" s="2">
        <v>997</v>
      </c>
    </row>
    <row r="37" spans="1:7" x14ac:dyDescent="0.25">
      <c r="A37" s="2" t="s">
        <v>15</v>
      </c>
      <c r="B37" s="2">
        <v>111</v>
      </c>
      <c r="C37" s="13">
        <v>262210</v>
      </c>
      <c r="D37" s="2">
        <v>2362.3000000000002</v>
      </c>
    </row>
    <row r="38" spans="1:7" x14ac:dyDescent="0.25">
      <c r="A38" s="2" t="s">
        <v>17</v>
      </c>
      <c r="B38" s="2">
        <v>118</v>
      </c>
      <c r="C38" s="13">
        <v>307600</v>
      </c>
    </row>
    <row r="40" spans="1:7" x14ac:dyDescent="0.25">
      <c r="A40" s="6" t="s">
        <v>22</v>
      </c>
    </row>
    <row r="41" spans="1:7" x14ac:dyDescent="0.25">
      <c r="A41" s="2" t="s">
        <v>3</v>
      </c>
      <c r="B41" s="2" t="s">
        <v>4</v>
      </c>
      <c r="C41" s="2" t="s">
        <v>5</v>
      </c>
      <c r="D41" s="2" t="s">
        <v>16</v>
      </c>
      <c r="E41" s="2" t="s">
        <v>5</v>
      </c>
      <c r="F41" s="2" t="s">
        <v>6</v>
      </c>
      <c r="G41" s="2" t="s">
        <v>7</v>
      </c>
    </row>
    <row r="42" spans="1:7" x14ac:dyDescent="0.25">
      <c r="A42" s="2" t="s">
        <v>8</v>
      </c>
      <c r="B42" s="2" t="s">
        <v>9</v>
      </c>
      <c r="C42" s="2" t="s">
        <v>10</v>
      </c>
      <c r="D42" s="2" t="s">
        <v>18</v>
      </c>
      <c r="E42" s="2" t="s">
        <v>12</v>
      </c>
      <c r="F42" s="2" t="s">
        <v>13</v>
      </c>
      <c r="G42" s="2" t="s">
        <v>14</v>
      </c>
    </row>
    <row r="43" spans="1:7" x14ac:dyDescent="0.25">
      <c r="A43" s="10" t="s">
        <v>228</v>
      </c>
      <c r="B43" s="10">
        <v>1</v>
      </c>
      <c r="C43" s="10">
        <v>62051</v>
      </c>
      <c r="D43" s="10">
        <v>62051</v>
      </c>
      <c r="E43" s="10">
        <v>39.646000000000001</v>
      </c>
      <c r="F43" s="10">
        <v>1E-3</v>
      </c>
      <c r="G43" s="2">
        <v>998</v>
      </c>
    </row>
    <row r="44" spans="1:7" x14ac:dyDescent="0.25">
      <c r="A44" s="2" t="s">
        <v>15</v>
      </c>
      <c r="B44" s="2">
        <v>137</v>
      </c>
      <c r="C44" s="13">
        <v>214420</v>
      </c>
      <c r="D44" s="2">
        <v>1565.1</v>
      </c>
    </row>
    <row r="45" spans="1:7" x14ac:dyDescent="0.25">
      <c r="A45" s="2" t="s">
        <v>17</v>
      </c>
      <c r="B45" s="2">
        <v>144</v>
      </c>
      <c r="C45" s="13">
        <v>287550</v>
      </c>
    </row>
    <row r="47" spans="1:7" x14ac:dyDescent="0.25">
      <c r="A47" s="6" t="s">
        <v>23</v>
      </c>
    </row>
    <row r="48" spans="1:7" x14ac:dyDescent="0.25">
      <c r="A48" s="2" t="s">
        <v>3</v>
      </c>
      <c r="B48" s="2" t="s">
        <v>4</v>
      </c>
      <c r="C48" s="2" t="s">
        <v>5</v>
      </c>
      <c r="D48" s="2" t="s">
        <v>16</v>
      </c>
      <c r="E48" s="2" t="s">
        <v>5</v>
      </c>
      <c r="F48" s="2" t="s">
        <v>6</v>
      </c>
      <c r="G48" s="2" t="s">
        <v>7</v>
      </c>
    </row>
    <row r="49" spans="1:7" x14ac:dyDescent="0.25">
      <c r="A49" s="2" t="s">
        <v>8</v>
      </c>
      <c r="B49" s="2" t="s">
        <v>9</v>
      </c>
      <c r="C49" s="2" t="s">
        <v>10</v>
      </c>
      <c r="D49" s="2" t="s">
        <v>18</v>
      </c>
      <c r="E49" s="2" t="s">
        <v>12</v>
      </c>
      <c r="F49" s="2" t="s">
        <v>13</v>
      </c>
      <c r="G49" s="2" t="s">
        <v>14</v>
      </c>
    </row>
    <row r="50" spans="1:7" x14ac:dyDescent="0.25">
      <c r="A50" s="10" t="s">
        <v>2</v>
      </c>
      <c r="B50" s="10">
        <v>1</v>
      </c>
      <c r="C50" s="10">
        <v>3422.1</v>
      </c>
      <c r="D50" s="10">
        <v>3422.1</v>
      </c>
      <c r="E50" s="10">
        <v>2.0072000000000001</v>
      </c>
      <c r="F50" s="10">
        <v>2E-3</v>
      </c>
      <c r="G50" s="2">
        <v>997</v>
      </c>
    </row>
    <row r="51" spans="1:7" x14ac:dyDescent="0.25">
      <c r="A51" s="10" t="s">
        <v>1</v>
      </c>
      <c r="B51" s="10">
        <v>1</v>
      </c>
      <c r="C51" s="10">
        <v>4280.2</v>
      </c>
      <c r="D51" s="10">
        <v>4280.2</v>
      </c>
      <c r="E51" s="10">
        <v>2.5105</v>
      </c>
      <c r="F51" s="10">
        <v>1E-3</v>
      </c>
      <c r="G51" s="2">
        <v>998</v>
      </c>
    </row>
    <row r="52" spans="1:7" x14ac:dyDescent="0.25">
      <c r="A52" s="10" t="s">
        <v>228</v>
      </c>
      <c r="B52" s="10">
        <v>1</v>
      </c>
      <c r="C52" s="10">
        <v>15601</v>
      </c>
      <c r="D52" s="10">
        <v>15601</v>
      </c>
      <c r="E52" s="10">
        <v>9.1507000000000005</v>
      </c>
      <c r="F52" s="10">
        <v>1E-3</v>
      </c>
      <c r="G52" s="2">
        <v>997</v>
      </c>
    </row>
    <row r="53" spans="1:7" x14ac:dyDescent="0.25">
      <c r="A53" s="10" t="s">
        <v>220</v>
      </c>
      <c r="B53" s="10">
        <v>1</v>
      </c>
      <c r="C53" s="10">
        <v>2425.6999999999998</v>
      </c>
      <c r="D53" s="10">
        <v>2425.6999999999998</v>
      </c>
      <c r="E53" s="10">
        <v>1.4228000000000001</v>
      </c>
      <c r="F53" s="10">
        <v>5.1999999999999998E-2</v>
      </c>
      <c r="G53" s="2">
        <v>998</v>
      </c>
    </row>
    <row r="54" spans="1:7" x14ac:dyDescent="0.25">
      <c r="A54" s="11" t="s">
        <v>240</v>
      </c>
      <c r="B54" s="11">
        <v>1</v>
      </c>
      <c r="C54" s="11">
        <v>2291.8000000000002</v>
      </c>
      <c r="D54" s="11">
        <v>2291.8000000000002</v>
      </c>
      <c r="E54" s="11">
        <v>1.3443000000000001</v>
      </c>
      <c r="F54" s="11">
        <v>7.9000000000000001E-2</v>
      </c>
      <c r="G54" s="2">
        <v>999</v>
      </c>
    </row>
    <row r="55" spans="1:7" x14ac:dyDescent="0.25">
      <c r="A55" s="10" t="s">
        <v>239</v>
      </c>
      <c r="B55" s="10">
        <v>1</v>
      </c>
      <c r="C55" s="10">
        <v>4170.3999999999996</v>
      </c>
      <c r="D55" s="10">
        <v>4170.3999999999996</v>
      </c>
      <c r="E55" s="10">
        <v>2.4460999999999999</v>
      </c>
      <c r="F55" s="10">
        <v>1E-3</v>
      </c>
      <c r="G55" s="2">
        <v>998</v>
      </c>
    </row>
    <row r="56" spans="1:7" x14ac:dyDescent="0.25">
      <c r="A56" s="10" t="s">
        <v>241</v>
      </c>
      <c r="B56" s="10">
        <v>1</v>
      </c>
      <c r="C56" s="10">
        <v>2687.8</v>
      </c>
      <c r="D56" s="10">
        <v>2687.8</v>
      </c>
      <c r="E56" s="10">
        <v>1.5765</v>
      </c>
      <c r="F56" s="10">
        <v>2.1999999999999999E-2</v>
      </c>
      <c r="G56" s="2">
        <v>999</v>
      </c>
    </row>
    <row r="57" spans="1:7" x14ac:dyDescent="0.25">
      <c r="A57" s="2" t="s">
        <v>15</v>
      </c>
      <c r="B57" s="2">
        <v>124</v>
      </c>
      <c r="C57" s="13">
        <v>211410</v>
      </c>
      <c r="D57" s="2">
        <v>1704.9</v>
      </c>
      <c r="E57" s="2" t="s">
        <v>5</v>
      </c>
      <c r="F57" s="2" t="s">
        <v>6</v>
      </c>
      <c r="G57" s="2" t="s">
        <v>16</v>
      </c>
    </row>
    <row r="58" spans="1:7" x14ac:dyDescent="0.25">
      <c r="A58" s="2" t="s">
        <v>17</v>
      </c>
      <c r="B58" s="2">
        <v>131</v>
      </c>
      <c r="C58" s="13">
        <v>246160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F607-44BB-4C16-B2F5-153A071E5DC8}">
  <dimension ref="A1:I54"/>
  <sheetViews>
    <sheetView zoomScale="160" zoomScaleNormal="160" workbookViewId="0">
      <selection activeCell="G11" sqref="G11"/>
    </sheetView>
  </sheetViews>
  <sheetFormatPr defaultColWidth="9.140625" defaultRowHeight="15.75" x14ac:dyDescent="0.25"/>
  <cols>
    <col min="1" max="1" width="20.5703125" style="2" customWidth="1"/>
    <col min="2" max="2" width="19.85546875" style="2" customWidth="1"/>
    <col min="3" max="3" width="18.85546875" style="2" customWidth="1"/>
    <col min="4" max="4" width="15.7109375" style="2" customWidth="1"/>
    <col min="5" max="5" width="13.7109375" style="2" customWidth="1"/>
    <col min="6" max="16384" width="9.140625" style="2"/>
  </cols>
  <sheetData>
    <row r="1" spans="1:9" x14ac:dyDescent="0.25">
      <c r="A1" s="1" t="s">
        <v>245</v>
      </c>
    </row>
    <row r="2" spans="1:9" x14ac:dyDescent="0.25">
      <c r="A2" s="1"/>
    </row>
    <row r="3" spans="1:9" x14ac:dyDescent="0.25">
      <c r="A3" s="3" t="s">
        <v>215</v>
      </c>
      <c r="B3" s="3"/>
      <c r="C3" s="3"/>
      <c r="D3" s="3"/>
      <c r="E3" s="3"/>
      <c r="F3" s="3"/>
      <c r="G3" s="3"/>
      <c r="H3" s="3"/>
      <c r="I3" s="3"/>
    </row>
    <row r="5" spans="1:9" x14ac:dyDescent="0.25">
      <c r="A5" s="4" t="s">
        <v>183</v>
      </c>
      <c r="B5" s="5" t="s">
        <v>186</v>
      </c>
      <c r="C5" s="5" t="s">
        <v>187</v>
      </c>
      <c r="D5" s="6" t="s">
        <v>184</v>
      </c>
      <c r="E5" s="6" t="s">
        <v>185</v>
      </c>
    </row>
    <row r="6" spans="1:9" x14ac:dyDescent="0.25">
      <c r="A6" s="5" t="s">
        <v>186</v>
      </c>
      <c r="B6" s="7"/>
      <c r="C6" s="7"/>
      <c r="D6" s="7"/>
      <c r="E6" s="7"/>
    </row>
    <row r="7" spans="1:9" x14ac:dyDescent="0.25">
      <c r="A7" s="5" t="s">
        <v>187</v>
      </c>
      <c r="B7" s="7"/>
      <c r="C7" s="7"/>
      <c r="D7" s="7"/>
      <c r="E7" s="7"/>
    </row>
    <row r="8" spans="1:9" x14ac:dyDescent="0.25">
      <c r="A8" s="6" t="s">
        <v>184</v>
      </c>
      <c r="B8" s="9" t="s">
        <v>188</v>
      </c>
      <c r="C8" s="7"/>
      <c r="D8" s="7"/>
      <c r="E8" s="7"/>
    </row>
    <row r="9" spans="1:9" x14ac:dyDescent="0.25">
      <c r="A9" s="6" t="s">
        <v>185</v>
      </c>
      <c r="B9" s="7"/>
      <c r="C9" s="9" t="s">
        <v>188</v>
      </c>
      <c r="D9" s="8" t="s">
        <v>189</v>
      </c>
      <c r="E9" s="7"/>
    </row>
    <row r="11" spans="1:9" x14ac:dyDescent="0.25">
      <c r="A11" s="4" t="s">
        <v>1</v>
      </c>
      <c r="B11" s="5" t="s">
        <v>192</v>
      </c>
      <c r="C11" s="5" t="s">
        <v>193</v>
      </c>
      <c r="D11" s="6" t="s">
        <v>190</v>
      </c>
      <c r="E11" s="6" t="s">
        <v>191</v>
      </c>
    </row>
    <row r="12" spans="1:9" x14ac:dyDescent="0.25">
      <c r="A12" s="5" t="s">
        <v>192</v>
      </c>
      <c r="B12" s="7"/>
      <c r="C12" s="7"/>
      <c r="D12" s="7"/>
      <c r="E12" s="7"/>
    </row>
    <row r="13" spans="1:9" x14ac:dyDescent="0.25">
      <c r="A13" s="5" t="s">
        <v>193</v>
      </c>
      <c r="B13" s="8" t="s">
        <v>189</v>
      </c>
      <c r="C13" s="7"/>
      <c r="D13" s="7"/>
      <c r="E13" s="7"/>
    </row>
    <row r="14" spans="1:9" x14ac:dyDescent="0.25">
      <c r="A14" s="6" t="s">
        <v>190</v>
      </c>
      <c r="B14" s="9" t="s">
        <v>188</v>
      </c>
      <c r="C14" s="7"/>
      <c r="D14" s="7"/>
      <c r="E14" s="7"/>
    </row>
    <row r="15" spans="1:9" x14ac:dyDescent="0.25">
      <c r="A15" s="6" t="s">
        <v>191</v>
      </c>
      <c r="B15" s="7"/>
      <c r="C15" s="9" t="s">
        <v>188</v>
      </c>
      <c r="D15" s="8" t="s">
        <v>194</v>
      </c>
      <c r="E15" s="7"/>
    </row>
    <row r="17" spans="1:9" x14ac:dyDescent="0.25">
      <c r="A17" s="1" t="s">
        <v>162</v>
      </c>
      <c r="B17" s="2" t="s">
        <v>24</v>
      </c>
      <c r="C17" s="2" t="s">
        <v>25</v>
      </c>
      <c r="D17" s="2" t="s">
        <v>26</v>
      </c>
      <c r="E17" s="2" t="s">
        <v>27</v>
      </c>
      <c r="F17" s="2" t="s">
        <v>28</v>
      </c>
      <c r="G17" s="2" t="s">
        <v>29</v>
      </c>
    </row>
    <row r="18" spans="1:9" x14ac:dyDescent="0.25">
      <c r="A18" s="1"/>
      <c r="B18" s="2" t="s">
        <v>30</v>
      </c>
      <c r="C18" s="2" t="s">
        <v>31</v>
      </c>
      <c r="D18" s="2" t="s">
        <v>32</v>
      </c>
      <c r="E18" s="2" t="s">
        <v>33</v>
      </c>
      <c r="F18" s="2" t="s">
        <v>33</v>
      </c>
      <c r="G18" s="2" t="s">
        <v>34</v>
      </c>
      <c r="H18" s="2" t="s">
        <v>165</v>
      </c>
      <c r="I18" s="2" t="s">
        <v>166</v>
      </c>
    </row>
    <row r="19" spans="1:9" x14ac:dyDescent="0.25">
      <c r="A19" s="1"/>
      <c r="B19" s="2" t="s">
        <v>159</v>
      </c>
      <c r="C19" s="2">
        <v>7.9000000000000001E-2</v>
      </c>
      <c r="D19" s="2">
        <v>0.3</v>
      </c>
      <c r="E19" s="2" t="s">
        <v>35</v>
      </c>
      <c r="F19" s="2">
        <v>999</v>
      </c>
      <c r="G19" s="2">
        <v>2</v>
      </c>
      <c r="H19" s="2">
        <f>D19/100</f>
        <v>3.0000000000000001E-3</v>
      </c>
      <c r="I19" s="2">
        <v>3.5999999999999999E-3</v>
      </c>
    </row>
    <row r="20" spans="1:9" x14ac:dyDescent="0.25">
      <c r="A20" s="1"/>
      <c r="B20" s="2" t="s">
        <v>160</v>
      </c>
      <c r="C20" s="2">
        <v>0.58099999999999996</v>
      </c>
      <c r="D20" s="2">
        <v>0.1</v>
      </c>
      <c r="E20" s="2" t="s">
        <v>35</v>
      </c>
      <c r="F20" s="2">
        <v>999</v>
      </c>
      <c r="G20" s="2">
        <v>0</v>
      </c>
      <c r="H20" s="2">
        <f>D20/100</f>
        <v>1E-3</v>
      </c>
      <c r="I20" s="2">
        <v>3.0000000000000001E-3</v>
      </c>
    </row>
    <row r="21" spans="1:9" x14ac:dyDescent="0.25">
      <c r="A21" s="1"/>
      <c r="B21" s="2" t="s">
        <v>161</v>
      </c>
      <c r="C21" s="2">
        <v>0.25700000000000001</v>
      </c>
      <c r="D21" s="2">
        <v>0.1</v>
      </c>
      <c r="E21" s="2" t="s">
        <v>35</v>
      </c>
      <c r="F21" s="2">
        <v>999</v>
      </c>
      <c r="G21" s="2">
        <v>0</v>
      </c>
      <c r="H21" s="2">
        <f>D21/100</f>
        <v>1E-3</v>
      </c>
      <c r="I21" s="2">
        <v>2E-3</v>
      </c>
    </row>
    <row r="22" spans="1:9" x14ac:dyDescent="0.25">
      <c r="A22" s="1"/>
      <c r="B22" s="2" t="s">
        <v>163</v>
      </c>
      <c r="C22" s="2">
        <v>0.378</v>
      </c>
      <c r="D22" s="2">
        <v>0.1</v>
      </c>
      <c r="E22" s="2" t="s">
        <v>35</v>
      </c>
      <c r="F22" s="2">
        <v>999</v>
      </c>
      <c r="G22" s="2">
        <v>0</v>
      </c>
      <c r="H22" s="2">
        <f>D22/100</f>
        <v>1E-3</v>
      </c>
      <c r="I22" s="2">
        <v>3.0000000000000001E-3</v>
      </c>
    </row>
    <row r="23" spans="1:9" x14ac:dyDescent="0.25">
      <c r="A23" s="1"/>
      <c r="B23" s="2" t="s">
        <v>164</v>
      </c>
      <c r="C23" s="2">
        <v>0.39500000000000002</v>
      </c>
      <c r="D23" s="2">
        <v>0.1</v>
      </c>
      <c r="E23" s="2" t="s">
        <v>35</v>
      </c>
      <c r="F23" s="2">
        <v>999</v>
      </c>
      <c r="G23" s="2">
        <v>0</v>
      </c>
      <c r="H23" s="2">
        <f>D23/100</f>
        <v>1E-3</v>
      </c>
      <c r="I23" s="2">
        <v>2E-3</v>
      </c>
    </row>
    <row r="24" spans="1:9" x14ac:dyDescent="0.25">
      <c r="A24" s="1"/>
    </row>
    <row r="25" spans="1:9" x14ac:dyDescent="0.25">
      <c r="A25" s="1" t="s">
        <v>169</v>
      </c>
      <c r="B25" s="2" t="s">
        <v>24</v>
      </c>
      <c r="C25" s="2" t="s">
        <v>25</v>
      </c>
      <c r="D25" s="2" t="s">
        <v>26</v>
      </c>
      <c r="E25" s="2" t="s">
        <v>27</v>
      </c>
      <c r="F25" s="2" t="s">
        <v>28</v>
      </c>
      <c r="G25" s="2" t="s">
        <v>29</v>
      </c>
    </row>
    <row r="26" spans="1:9" x14ac:dyDescent="0.25">
      <c r="A26" s="1"/>
      <c r="B26" s="2" t="s">
        <v>30</v>
      </c>
      <c r="C26" s="2" t="s">
        <v>31</v>
      </c>
      <c r="D26" s="2" t="s">
        <v>32</v>
      </c>
      <c r="E26" s="2" t="s">
        <v>33</v>
      </c>
      <c r="F26" s="2" t="s">
        <v>33</v>
      </c>
      <c r="G26" s="2" t="s">
        <v>34</v>
      </c>
      <c r="H26" s="2" t="s">
        <v>165</v>
      </c>
      <c r="I26" s="2" t="s">
        <v>166</v>
      </c>
    </row>
    <row r="27" spans="1:9" x14ac:dyDescent="0.25">
      <c r="A27" s="1"/>
      <c r="B27" s="2" t="s">
        <v>167</v>
      </c>
      <c r="C27" s="2">
        <v>0.153</v>
      </c>
      <c r="D27" s="2">
        <v>0.1</v>
      </c>
      <c r="E27" s="2" t="s">
        <v>35</v>
      </c>
      <c r="F27" s="2">
        <v>999</v>
      </c>
      <c r="G27" s="2">
        <v>0</v>
      </c>
      <c r="H27" s="2">
        <f>D27/100</f>
        <v>1E-3</v>
      </c>
      <c r="I27" s="2">
        <v>3.0000000000000001E-3</v>
      </c>
    </row>
    <row r="28" spans="1:9" x14ac:dyDescent="0.25">
      <c r="A28" s="1"/>
      <c r="B28" s="2" t="s">
        <v>168</v>
      </c>
      <c r="C28" s="2">
        <v>0.182</v>
      </c>
      <c r="D28" s="2">
        <v>0.2</v>
      </c>
      <c r="E28" s="2" t="s">
        <v>35</v>
      </c>
      <c r="F28" s="2">
        <v>999</v>
      </c>
      <c r="G28" s="2">
        <v>1</v>
      </c>
      <c r="H28" s="2">
        <f>D28/100</f>
        <v>2E-3</v>
      </c>
      <c r="I28" s="2">
        <v>3.0000000000000001E-3</v>
      </c>
    </row>
    <row r="29" spans="1:9" x14ac:dyDescent="0.25">
      <c r="A29" s="1"/>
      <c r="B29" s="2" t="s">
        <v>170</v>
      </c>
      <c r="C29" s="2">
        <v>0.19700000000000001</v>
      </c>
      <c r="D29" s="2">
        <v>0.2</v>
      </c>
      <c r="E29" s="2" t="s">
        <v>35</v>
      </c>
      <c r="F29" s="2">
        <v>999</v>
      </c>
      <c r="G29" s="2">
        <v>1</v>
      </c>
      <c r="H29" s="2">
        <f>D29/100</f>
        <v>2E-3</v>
      </c>
      <c r="I29" s="2">
        <v>3.0000000000000001E-3</v>
      </c>
    </row>
    <row r="30" spans="1:9" x14ac:dyDescent="0.25">
      <c r="A30" s="1"/>
      <c r="B30" s="2" t="s">
        <v>171</v>
      </c>
      <c r="C30" s="2">
        <v>0.14199999999999999</v>
      </c>
      <c r="D30" s="2">
        <v>0.1</v>
      </c>
      <c r="E30" s="2" t="s">
        <v>35</v>
      </c>
      <c r="F30" s="2">
        <v>999</v>
      </c>
      <c r="G30" s="2">
        <v>0</v>
      </c>
      <c r="H30" s="2">
        <f>D30/100</f>
        <v>1E-3</v>
      </c>
      <c r="I30" s="2">
        <v>3.0000000000000001E-3</v>
      </c>
    </row>
    <row r="31" spans="1:9" x14ac:dyDescent="0.25">
      <c r="A31" s="1"/>
    </row>
    <row r="32" spans="1:9" x14ac:dyDescent="0.25">
      <c r="A32" s="1" t="s">
        <v>174</v>
      </c>
      <c r="B32" s="2" t="s">
        <v>24</v>
      </c>
      <c r="C32" s="2" t="s">
        <v>25</v>
      </c>
      <c r="D32" s="2" t="s">
        <v>26</v>
      </c>
      <c r="E32" s="2" t="s">
        <v>27</v>
      </c>
      <c r="F32" s="2" t="s">
        <v>28</v>
      </c>
      <c r="G32" s="2" t="s">
        <v>29</v>
      </c>
    </row>
    <row r="33" spans="1:9" x14ac:dyDescent="0.25">
      <c r="A33" s="1"/>
      <c r="B33" s="2" t="s">
        <v>30</v>
      </c>
      <c r="C33" s="2" t="s">
        <v>31</v>
      </c>
      <c r="D33" s="2" t="s">
        <v>32</v>
      </c>
      <c r="E33" s="2" t="s">
        <v>33</v>
      </c>
      <c r="F33" s="2" t="s">
        <v>33</v>
      </c>
      <c r="G33" s="2" t="s">
        <v>34</v>
      </c>
      <c r="H33" s="2" t="s">
        <v>165</v>
      </c>
      <c r="I33" s="2" t="s">
        <v>166</v>
      </c>
    </row>
    <row r="34" spans="1:9" x14ac:dyDescent="0.25">
      <c r="A34" s="1"/>
      <c r="B34" s="2" t="s">
        <v>172</v>
      </c>
      <c r="C34" s="2">
        <v>0.26800000000000002</v>
      </c>
      <c r="D34" s="2">
        <v>0.1</v>
      </c>
      <c r="E34" s="2" t="s">
        <v>35</v>
      </c>
      <c r="F34" s="2">
        <v>999</v>
      </c>
      <c r="G34" s="2">
        <v>0</v>
      </c>
      <c r="H34" s="2">
        <f>D34/100</f>
        <v>1E-3</v>
      </c>
      <c r="I34" s="2">
        <v>3.0000000000000001E-3</v>
      </c>
    </row>
    <row r="35" spans="1:9" x14ac:dyDescent="0.25">
      <c r="A35" s="1"/>
      <c r="B35" s="2" t="s">
        <v>173</v>
      </c>
      <c r="C35" s="2">
        <v>0.125</v>
      </c>
      <c r="D35" s="2">
        <v>0.1</v>
      </c>
      <c r="E35" s="2" t="s">
        <v>35</v>
      </c>
      <c r="F35" s="2">
        <v>999</v>
      </c>
      <c r="G35" s="2">
        <v>0</v>
      </c>
      <c r="H35" s="2">
        <f>D35/100</f>
        <v>1E-3</v>
      </c>
      <c r="I35" s="2">
        <v>2E-3</v>
      </c>
    </row>
    <row r="36" spans="1:9" x14ac:dyDescent="0.25">
      <c r="A36" s="1"/>
      <c r="B36" s="2" t="s">
        <v>175</v>
      </c>
      <c r="C36" s="2">
        <v>0.254</v>
      </c>
      <c r="D36" s="2">
        <v>0.1</v>
      </c>
      <c r="E36" s="2" t="s">
        <v>35</v>
      </c>
      <c r="F36" s="2">
        <v>999</v>
      </c>
      <c r="G36" s="2">
        <v>0</v>
      </c>
      <c r="H36" s="2">
        <f>D36/100</f>
        <v>1E-3</v>
      </c>
      <c r="I36" s="2">
        <v>3.0000000000000001E-3</v>
      </c>
    </row>
    <row r="37" spans="1:9" x14ac:dyDescent="0.25">
      <c r="A37" s="1"/>
      <c r="B37" s="2" t="s">
        <v>176</v>
      </c>
      <c r="C37" s="2">
        <v>0.14399999999999999</v>
      </c>
      <c r="D37" s="2">
        <v>0.2</v>
      </c>
      <c r="E37" s="2" t="s">
        <v>35</v>
      </c>
      <c r="F37" s="2">
        <v>999</v>
      </c>
      <c r="G37" s="2">
        <v>1</v>
      </c>
      <c r="H37" s="2">
        <f>D37/100</f>
        <v>2E-3</v>
      </c>
      <c r="I37" s="2">
        <v>3.0000000000000001E-3</v>
      </c>
    </row>
    <row r="38" spans="1:9" x14ac:dyDescent="0.25">
      <c r="A38" s="1"/>
    </row>
    <row r="39" spans="1:9" x14ac:dyDescent="0.25">
      <c r="A39" s="1" t="s">
        <v>179</v>
      </c>
      <c r="B39" s="2" t="s">
        <v>24</v>
      </c>
      <c r="C39" s="2" t="s">
        <v>25</v>
      </c>
      <c r="D39" s="2" t="s">
        <v>26</v>
      </c>
      <c r="E39" s="2" t="s">
        <v>27</v>
      </c>
      <c r="F39" s="2" t="s">
        <v>28</v>
      </c>
      <c r="G39" s="2" t="s">
        <v>29</v>
      </c>
    </row>
    <row r="40" spans="1:9" x14ac:dyDescent="0.25">
      <c r="A40" s="1"/>
      <c r="B40" s="2" t="s">
        <v>30</v>
      </c>
      <c r="C40" s="2" t="s">
        <v>31</v>
      </c>
      <c r="D40" s="2" t="s">
        <v>32</v>
      </c>
      <c r="E40" s="2" t="s">
        <v>33</v>
      </c>
      <c r="F40" s="2" t="s">
        <v>33</v>
      </c>
      <c r="G40" s="2" t="s">
        <v>34</v>
      </c>
      <c r="H40" s="2" t="s">
        <v>165</v>
      </c>
      <c r="I40" s="2" t="s">
        <v>166</v>
      </c>
    </row>
    <row r="41" spans="1:9" x14ac:dyDescent="0.25">
      <c r="A41" s="1"/>
      <c r="B41" s="2" t="s">
        <v>177</v>
      </c>
      <c r="C41" s="2">
        <v>0.436</v>
      </c>
      <c r="D41" s="2">
        <v>0.1</v>
      </c>
      <c r="E41" s="2" t="s">
        <v>35</v>
      </c>
      <c r="F41" s="2">
        <v>999</v>
      </c>
      <c r="G41" s="2">
        <v>0</v>
      </c>
      <c r="H41" s="2">
        <f>D41/100</f>
        <v>1E-3</v>
      </c>
      <c r="I41" s="2">
        <v>3.0000000000000001E-3</v>
      </c>
    </row>
    <row r="42" spans="1:9" x14ac:dyDescent="0.25">
      <c r="A42" s="1"/>
      <c r="B42" s="2" t="s">
        <v>178</v>
      </c>
      <c r="C42" s="2">
        <v>0.53500000000000003</v>
      </c>
      <c r="D42" s="2">
        <v>0.1</v>
      </c>
      <c r="E42" s="2" t="s">
        <v>35</v>
      </c>
      <c r="F42" s="2">
        <v>999</v>
      </c>
      <c r="G42" s="2">
        <v>0</v>
      </c>
      <c r="H42" s="2">
        <f>D42/100</f>
        <v>1E-3</v>
      </c>
      <c r="I42" s="2">
        <v>2E-3</v>
      </c>
    </row>
    <row r="43" spans="1:9" x14ac:dyDescent="0.25">
      <c r="A43" s="1"/>
      <c r="B43" s="2" t="s">
        <v>180</v>
      </c>
      <c r="C43" s="2">
        <v>0.498</v>
      </c>
      <c r="D43" s="2">
        <v>0.1</v>
      </c>
      <c r="E43" s="2" t="s">
        <v>35</v>
      </c>
      <c r="F43" s="2">
        <v>999</v>
      </c>
      <c r="G43" s="2">
        <v>0</v>
      </c>
      <c r="H43" s="2">
        <f>D43/100</f>
        <v>1E-3</v>
      </c>
      <c r="I43" s="2">
        <v>3.0000000000000001E-3</v>
      </c>
    </row>
    <row r="44" spans="1:9" x14ac:dyDescent="0.25">
      <c r="A44" s="1"/>
      <c r="B44" s="2" t="s">
        <v>181</v>
      </c>
      <c r="C44" s="2">
        <v>0.49199999999999999</v>
      </c>
      <c r="D44" s="2">
        <v>0.1</v>
      </c>
      <c r="E44" s="2" t="s">
        <v>35</v>
      </c>
      <c r="F44" s="2">
        <v>999</v>
      </c>
      <c r="G44" s="2">
        <v>0</v>
      </c>
      <c r="H44" s="2">
        <f>D44/100</f>
        <v>1E-3</v>
      </c>
      <c r="I44" s="2">
        <v>2E-3</v>
      </c>
    </row>
    <row r="45" spans="1:9" x14ac:dyDescent="0.25">
      <c r="A45" s="1"/>
    </row>
    <row r="46" spans="1:9" x14ac:dyDescent="0.25">
      <c r="A46" s="1" t="s">
        <v>182</v>
      </c>
      <c r="B46" s="2" t="s">
        <v>24</v>
      </c>
      <c r="C46" s="2" t="s">
        <v>25</v>
      </c>
      <c r="D46" s="2" t="s">
        <v>26</v>
      </c>
      <c r="E46" s="2" t="s">
        <v>27</v>
      </c>
      <c r="F46" s="2" t="s">
        <v>28</v>
      </c>
      <c r="G46" s="2" t="s">
        <v>29</v>
      </c>
    </row>
    <row r="47" spans="1:9" x14ac:dyDescent="0.25">
      <c r="A47" s="1"/>
      <c r="B47" s="2" t="s">
        <v>30</v>
      </c>
      <c r="C47" s="2" t="s">
        <v>31</v>
      </c>
      <c r="D47" s="2" t="s">
        <v>32</v>
      </c>
      <c r="E47" s="2" t="s">
        <v>33</v>
      </c>
      <c r="F47" s="2" t="s">
        <v>33</v>
      </c>
      <c r="G47" s="2" t="s">
        <v>34</v>
      </c>
      <c r="H47" s="2" t="s">
        <v>165</v>
      </c>
      <c r="I47" s="2" t="s">
        <v>166</v>
      </c>
    </row>
    <row r="48" spans="1:9" x14ac:dyDescent="0.25">
      <c r="A48" s="1"/>
      <c r="B48" s="2" t="s">
        <v>229</v>
      </c>
      <c r="C48" s="2">
        <v>5.6000000000000001E-2</v>
      </c>
      <c r="D48" s="2">
        <v>0.6</v>
      </c>
      <c r="E48" s="2" t="s">
        <v>35</v>
      </c>
      <c r="F48" s="2">
        <v>999</v>
      </c>
      <c r="G48" s="2">
        <v>5</v>
      </c>
      <c r="H48" s="2">
        <f>D48/100</f>
        <v>6.0000000000000001E-3</v>
      </c>
      <c r="I48" s="2">
        <v>7.1999999999999998E-3</v>
      </c>
    </row>
    <row r="49" spans="1:9" x14ac:dyDescent="0.25">
      <c r="A49" s="1"/>
      <c r="B49" s="2" t="s">
        <v>230</v>
      </c>
      <c r="C49" s="2">
        <v>0.24299999999999999</v>
      </c>
      <c r="D49" s="2">
        <v>0.1</v>
      </c>
      <c r="E49" s="2" t="s">
        <v>35</v>
      </c>
      <c r="F49" s="2">
        <v>999</v>
      </c>
      <c r="G49" s="2">
        <v>0</v>
      </c>
      <c r="H49" s="2">
        <f>D49/100</f>
        <v>1E-3</v>
      </c>
      <c r="I49" s="2">
        <v>3.0000000000000001E-3</v>
      </c>
    </row>
    <row r="50" spans="1:9" x14ac:dyDescent="0.25">
      <c r="A50" s="1"/>
      <c r="B50" s="2" t="s">
        <v>231</v>
      </c>
      <c r="C50" s="2">
        <v>0.34399999999999997</v>
      </c>
      <c r="D50" s="2">
        <v>0.1</v>
      </c>
      <c r="E50" s="2" t="s">
        <v>35</v>
      </c>
      <c r="F50" s="2">
        <v>999</v>
      </c>
      <c r="G50" s="2">
        <v>0</v>
      </c>
      <c r="H50" s="2">
        <f>D50/100</f>
        <v>1E-3</v>
      </c>
      <c r="I50" s="2">
        <v>2E-3</v>
      </c>
    </row>
    <row r="51" spans="1:9" x14ac:dyDescent="0.25">
      <c r="A51" s="1"/>
      <c r="B51" s="2" t="s">
        <v>232</v>
      </c>
      <c r="C51" s="2">
        <v>0.33900000000000002</v>
      </c>
      <c r="D51" s="2">
        <v>0.1</v>
      </c>
      <c r="E51" s="2" t="s">
        <v>35</v>
      </c>
      <c r="F51" s="2">
        <v>999</v>
      </c>
      <c r="G51" s="2">
        <v>0</v>
      </c>
      <c r="H51" s="2">
        <f>D51/100</f>
        <v>1E-3</v>
      </c>
      <c r="I51" s="2">
        <v>3.0000000000000001E-3</v>
      </c>
    </row>
    <row r="52" spans="1:9" x14ac:dyDescent="0.25">
      <c r="A52" s="1"/>
      <c r="B52" s="2" t="s">
        <v>233</v>
      </c>
      <c r="C52" s="2">
        <v>0.32700000000000001</v>
      </c>
      <c r="D52" s="2">
        <v>0.1</v>
      </c>
      <c r="E52" s="2" t="s">
        <v>35</v>
      </c>
      <c r="F52" s="2">
        <v>999</v>
      </c>
      <c r="G52" s="2">
        <v>0</v>
      </c>
      <c r="H52" s="2">
        <f>D52/100</f>
        <v>1E-3</v>
      </c>
      <c r="I52" s="2">
        <v>2E-3</v>
      </c>
    </row>
    <row r="53" spans="1:9" x14ac:dyDescent="0.25">
      <c r="A53" s="1"/>
      <c r="B53" s="2" t="s">
        <v>234</v>
      </c>
      <c r="C53" s="2">
        <v>0.16900000000000001</v>
      </c>
      <c r="D53" s="2">
        <v>0.1</v>
      </c>
      <c r="E53" s="2" t="s">
        <v>35</v>
      </c>
      <c r="F53" s="2">
        <v>999</v>
      </c>
      <c r="G53" s="2">
        <v>0</v>
      </c>
      <c r="H53" s="2">
        <f>D53/100</f>
        <v>1E-3</v>
      </c>
      <c r="I53" s="2">
        <v>1.1999999999999999E-3</v>
      </c>
    </row>
    <row r="54" spans="1:9" x14ac:dyDescent="0.25">
      <c r="A54" s="1"/>
    </row>
  </sheetData>
  <conditionalFormatting sqref="A5">
    <cfRule type="duplicateValues" dxfId="2" priority="3"/>
  </conditionalFormatting>
  <conditionalFormatting sqref="A11">
    <cfRule type="duplicateValues" dxfId="1" priority="2"/>
  </conditionalFormatting>
  <conditionalFormatting sqref="I47:I53 I40:I44 I19:I23 I33:I37 I26:I30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AA12-6EC5-42F4-BE47-E5F3C336B3A5}">
  <dimension ref="A1:K65"/>
  <sheetViews>
    <sheetView workbookViewId="0"/>
  </sheetViews>
  <sheetFormatPr defaultColWidth="9.140625" defaultRowHeight="15.75" x14ac:dyDescent="0.25"/>
  <cols>
    <col min="1" max="1" width="20.7109375" style="2" customWidth="1"/>
    <col min="2" max="2" width="27.85546875" style="2" customWidth="1"/>
    <col min="3" max="3" width="9.140625" style="2"/>
    <col min="4" max="4" width="13.85546875" style="2" customWidth="1"/>
    <col min="5" max="7" width="9.140625" style="2"/>
    <col min="8" max="8" width="14.28515625" style="2" customWidth="1"/>
    <col min="9" max="9" width="11.28515625" style="2" bestFit="1" customWidth="1"/>
    <col min="10" max="10" width="9.140625" style="2"/>
    <col min="11" max="11" width="15.5703125" style="2" customWidth="1"/>
    <col min="12" max="16384" width="9.140625" style="2"/>
  </cols>
  <sheetData>
    <row r="1" spans="1:11" x14ac:dyDescent="0.25">
      <c r="A1" s="1" t="s">
        <v>246</v>
      </c>
      <c r="E1" s="2" t="s">
        <v>5</v>
      </c>
      <c r="F1" s="2" t="s">
        <v>6</v>
      </c>
    </row>
    <row r="2" spans="1:11" x14ac:dyDescent="0.25">
      <c r="A2" s="1" t="s">
        <v>242</v>
      </c>
    </row>
    <row r="3" spans="1:11" x14ac:dyDescent="0.25">
      <c r="A3" s="1"/>
      <c r="H3" s="2" t="s">
        <v>7</v>
      </c>
    </row>
    <row r="4" spans="1:11" x14ac:dyDescent="0.25">
      <c r="A4" s="2" t="s">
        <v>8</v>
      </c>
      <c r="C4" s="2" t="s">
        <v>9</v>
      </c>
      <c r="D4" s="2" t="s">
        <v>158</v>
      </c>
      <c r="E4" s="2" t="s">
        <v>18</v>
      </c>
      <c r="F4" s="2" t="s">
        <v>12</v>
      </c>
      <c r="G4" s="2" t="s">
        <v>13</v>
      </c>
      <c r="H4" s="2" t="s">
        <v>14</v>
      </c>
    </row>
    <row r="5" spans="1:11" x14ac:dyDescent="0.25">
      <c r="A5" s="1" t="s">
        <v>213</v>
      </c>
      <c r="C5" s="2">
        <v>1</v>
      </c>
      <c r="D5" s="2">
        <v>7.0110999999999999</v>
      </c>
      <c r="E5" s="2">
        <v>7.0110999999999999</v>
      </c>
      <c r="F5" s="2">
        <v>3.3904000000000001</v>
      </c>
      <c r="G5" s="10">
        <v>0.02</v>
      </c>
      <c r="H5" s="2">
        <v>998</v>
      </c>
    </row>
    <row r="6" spans="1:11" x14ac:dyDescent="0.25">
      <c r="A6" s="1" t="s">
        <v>218</v>
      </c>
      <c r="C6" s="2">
        <v>1</v>
      </c>
      <c r="D6" s="2">
        <v>5.3792</v>
      </c>
      <c r="E6" s="2">
        <v>5.3792</v>
      </c>
      <c r="F6" s="2">
        <v>2.6012</v>
      </c>
      <c r="G6" s="10">
        <v>0.05</v>
      </c>
      <c r="H6" s="2">
        <v>999</v>
      </c>
    </row>
    <row r="7" spans="1:11" x14ac:dyDescent="0.25">
      <c r="A7" s="2" t="s">
        <v>15</v>
      </c>
      <c r="C7" s="2">
        <v>124</v>
      </c>
      <c r="D7" s="2">
        <v>256.43</v>
      </c>
      <c r="E7" s="2">
        <v>2.0680000000000001</v>
      </c>
      <c r="F7" s="2" t="s">
        <v>5</v>
      </c>
      <c r="G7" s="2" t="s">
        <v>6</v>
      </c>
      <c r="H7" s="2" t="s">
        <v>16</v>
      </c>
    </row>
    <row r="8" spans="1:11" x14ac:dyDescent="0.25">
      <c r="A8" s="2" t="s">
        <v>17</v>
      </c>
      <c r="C8" s="2">
        <v>131</v>
      </c>
      <c r="D8" s="2">
        <v>280.27999999999997</v>
      </c>
      <c r="E8" s="2" t="s">
        <v>16</v>
      </c>
      <c r="F8" s="2" t="s">
        <v>5</v>
      </c>
      <c r="G8" s="2" t="s">
        <v>6</v>
      </c>
      <c r="H8" s="2" t="s">
        <v>16</v>
      </c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2" spans="1:11" ht="31.5" x14ac:dyDescent="0.25">
      <c r="A12" s="16" t="s">
        <v>94</v>
      </c>
      <c r="B12" s="14" t="s">
        <v>95</v>
      </c>
      <c r="D12" s="14" t="s">
        <v>96</v>
      </c>
      <c r="F12" s="2" t="s">
        <v>97</v>
      </c>
      <c r="K12" s="15" t="s">
        <v>216</v>
      </c>
    </row>
    <row r="14" spans="1:11" x14ac:dyDescent="0.25">
      <c r="A14" s="2" t="s">
        <v>37</v>
      </c>
      <c r="B14" s="2" t="s">
        <v>38</v>
      </c>
      <c r="C14" s="2" t="s">
        <v>39</v>
      </c>
      <c r="D14" s="2" t="s">
        <v>40</v>
      </c>
      <c r="E14" s="2" t="s">
        <v>41</v>
      </c>
      <c r="F14" s="2" t="s">
        <v>42</v>
      </c>
      <c r="G14" s="2" t="s">
        <v>43</v>
      </c>
      <c r="H14" s="2" t="s">
        <v>44</v>
      </c>
      <c r="I14" s="2" t="s">
        <v>45</v>
      </c>
      <c r="J14" s="2" t="s">
        <v>46</v>
      </c>
    </row>
    <row r="15" spans="1:11" x14ac:dyDescent="0.25">
      <c r="A15" s="2" t="s">
        <v>87</v>
      </c>
      <c r="B15" s="2" t="s">
        <v>88</v>
      </c>
      <c r="C15" s="2">
        <v>10.791700000000001</v>
      </c>
      <c r="D15" s="2">
        <v>3.5</v>
      </c>
      <c r="E15" s="2">
        <v>3.0833300000000001</v>
      </c>
      <c r="F15" s="2">
        <v>4.2799999999999998E-2</v>
      </c>
      <c r="G15" s="2">
        <v>1.82E-3</v>
      </c>
      <c r="H15" s="2">
        <v>9.2E-5</v>
      </c>
      <c r="I15" s="2">
        <v>3.6202000000000001E-3</v>
      </c>
      <c r="J15" s="2" t="s">
        <v>89</v>
      </c>
    </row>
    <row r="17" spans="1:11" ht="31.5" x14ac:dyDescent="0.25">
      <c r="A17" s="16" t="s">
        <v>99</v>
      </c>
      <c r="B17" s="14" t="s">
        <v>221</v>
      </c>
      <c r="D17" s="14" t="s">
        <v>100</v>
      </c>
      <c r="F17" s="2" t="s">
        <v>101</v>
      </c>
      <c r="K17" s="15" t="s">
        <v>216</v>
      </c>
    </row>
    <row r="19" spans="1:11" x14ac:dyDescent="0.25">
      <c r="A19" s="2" t="s">
        <v>37</v>
      </c>
      <c r="B19" s="2" t="s">
        <v>38</v>
      </c>
      <c r="C19" s="2" t="s">
        <v>39</v>
      </c>
      <c r="D19" s="2" t="s">
        <v>40</v>
      </c>
      <c r="E19" s="2" t="s">
        <v>41</v>
      </c>
      <c r="F19" s="2" t="s">
        <v>42</v>
      </c>
      <c r="G19" s="2" t="s">
        <v>43</v>
      </c>
      <c r="H19" s="2" t="s">
        <v>44</v>
      </c>
      <c r="I19" s="2" t="s">
        <v>45</v>
      </c>
      <c r="J19" s="2" t="s">
        <v>46</v>
      </c>
    </row>
    <row r="20" spans="1:11" x14ac:dyDescent="0.25">
      <c r="A20" s="2" t="s">
        <v>51</v>
      </c>
      <c r="B20" s="2" t="s">
        <v>50</v>
      </c>
      <c r="C20" s="2">
        <v>-10.355</v>
      </c>
      <c r="D20" s="2">
        <v>3.2813880000000002</v>
      </c>
      <c r="E20" s="2">
        <v>-3.1556899999999999</v>
      </c>
      <c r="F20" s="2">
        <v>3.4299999999999997E-2</v>
      </c>
      <c r="G20" s="2">
        <v>-1.9000000000000001E-4</v>
      </c>
      <c r="H20" s="2">
        <v>-3.88E-4</v>
      </c>
      <c r="I20" s="2">
        <v>-1.5E-5</v>
      </c>
      <c r="J20" s="2" t="s">
        <v>98</v>
      </c>
    </row>
    <row r="21" spans="1:1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" t="s">
        <v>226</v>
      </c>
    </row>
    <row r="23" spans="1:11" x14ac:dyDescent="0.25">
      <c r="A23" s="1" t="s">
        <v>227</v>
      </c>
      <c r="I23" s="17"/>
      <c r="J23" s="17"/>
    </row>
    <row r="24" spans="1:11" ht="31.5" x14ac:dyDescent="0.25">
      <c r="A24" s="16" t="s">
        <v>58</v>
      </c>
      <c r="B24" s="14" t="s">
        <v>79</v>
      </c>
      <c r="H24" s="18" t="s">
        <v>224</v>
      </c>
      <c r="I24" s="17"/>
      <c r="J24" s="17"/>
      <c r="K24" s="17"/>
    </row>
    <row r="25" spans="1:11" x14ac:dyDescent="0.25">
      <c r="A25" s="2" t="s">
        <v>37</v>
      </c>
      <c r="B25" s="2" t="s">
        <v>38</v>
      </c>
      <c r="C25" s="2" t="s">
        <v>39</v>
      </c>
      <c r="D25" s="2" t="s">
        <v>40</v>
      </c>
      <c r="E25" s="2" t="s">
        <v>41</v>
      </c>
      <c r="F25" s="2" t="s">
        <v>42</v>
      </c>
      <c r="G25" s="2" t="s">
        <v>43</v>
      </c>
      <c r="H25" s="2" t="s">
        <v>44</v>
      </c>
      <c r="I25" s="2" t="s">
        <v>45</v>
      </c>
      <c r="J25" s="2" t="s">
        <v>46</v>
      </c>
    </row>
    <row r="26" spans="1:11" x14ac:dyDescent="0.25">
      <c r="A26" s="2" t="s">
        <v>54</v>
      </c>
      <c r="B26" s="2" t="s">
        <v>51</v>
      </c>
      <c r="C26" s="2">
        <v>11.492100000000001</v>
      </c>
      <c r="D26" s="2">
        <v>3.3428439999999999</v>
      </c>
      <c r="E26" s="2">
        <v>3.4378099999999998</v>
      </c>
      <c r="F26" s="2">
        <v>1.3599999999999999E-2</v>
      </c>
      <c r="G26" s="2">
        <v>2.8E-5</v>
      </c>
      <c r="H26" s="13">
        <v>2.83E-6</v>
      </c>
      <c r="I26" s="2">
        <v>7.7999999999999999E-5</v>
      </c>
      <c r="J26" s="2" t="s">
        <v>49</v>
      </c>
    </row>
    <row r="27" spans="1:11" x14ac:dyDescent="0.25">
      <c r="A27" s="2" t="s">
        <v>51</v>
      </c>
      <c r="B27" s="2" t="s">
        <v>50</v>
      </c>
      <c r="C27" s="2">
        <v>-10.355</v>
      </c>
      <c r="D27" s="2">
        <v>3.2813880000000002</v>
      </c>
      <c r="E27" s="2">
        <v>-3.1556899999999999</v>
      </c>
      <c r="F27" s="2">
        <v>3.4299999999999997E-2</v>
      </c>
      <c r="G27" s="2">
        <v>-2.8E-5</v>
      </c>
      <c r="H27" s="2">
        <v>-8.1000000000000004E-5</v>
      </c>
      <c r="I27" s="13">
        <v>-6.6000000000000003E-7</v>
      </c>
      <c r="J27" s="2" t="s">
        <v>55</v>
      </c>
    </row>
    <row r="28" spans="1:11" x14ac:dyDescent="0.25">
      <c r="A28" s="2" t="s">
        <v>51</v>
      </c>
      <c r="B28" s="2" t="s">
        <v>53</v>
      </c>
      <c r="C28" s="2">
        <v>-11.232100000000001</v>
      </c>
      <c r="D28" s="2">
        <v>3.47011</v>
      </c>
      <c r="E28" s="2">
        <v>-3.2368299999999999</v>
      </c>
      <c r="F28" s="2">
        <v>2.6599999999999999E-2</v>
      </c>
      <c r="G28" s="2">
        <v>-4.6999999999999997E-5</v>
      </c>
      <c r="H28" s="2">
        <v>-9.5000000000000005E-5</v>
      </c>
      <c r="I28" s="13">
        <v>-3.3100000000000001E-6</v>
      </c>
      <c r="J28" s="2" t="s">
        <v>57</v>
      </c>
    </row>
    <row r="31" spans="1:11" ht="47.25" x14ac:dyDescent="0.25">
      <c r="A31" s="16" t="s">
        <v>78</v>
      </c>
      <c r="B31" s="14" t="s">
        <v>83</v>
      </c>
      <c r="H31" s="18" t="s">
        <v>225</v>
      </c>
    </row>
    <row r="32" spans="1:11" x14ac:dyDescent="0.25">
      <c r="A32" s="2" t="s">
        <v>37</v>
      </c>
      <c r="B32" s="2" t="s">
        <v>38</v>
      </c>
      <c r="C32" s="2" t="s">
        <v>39</v>
      </c>
      <c r="D32" s="2" t="s">
        <v>40</v>
      </c>
      <c r="E32" s="2" t="s">
        <v>41</v>
      </c>
      <c r="F32" s="2" t="s">
        <v>42</v>
      </c>
      <c r="G32" s="2" t="s">
        <v>43</v>
      </c>
      <c r="H32" s="2" t="s">
        <v>44</v>
      </c>
      <c r="I32" s="2" t="s">
        <v>45</v>
      </c>
      <c r="J32" s="2" t="s">
        <v>46</v>
      </c>
    </row>
    <row r="33" spans="1:10" x14ac:dyDescent="0.25">
      <c r="A33" s="2" t="s">
        <v>54</v>
      </c>
      <c r="B33" s="2" t="s">
        <v>51</v>
      </c>
      <c r="C33" s="2">
        <v>10.222200000000001</v>
      </c>
      <c r="D33" s="2">
        <v>3.3425370000000001</v>
      </c>
      <c r="E33" s="2">
        <v>3.0582199999999999</v>
      </c>
      <c r="F33" s="2">
        <v>4.6100000000000002E-2</v>
      </c>
      <c r="G33" s="2">
        <v>2.3E-5</v>
      </c>
      <c r="H33" s="13">
        <v>-4.2E-7</v>
      </c>
      <c r="I33" s="2">
        <v>4.6999999999999997E-5</v>
      </c>
      <c r="J33" s="2" t="s">
        <v>76</v>
      </c>
    </row>
    <row r="34" spans="1:10" x14ac:dyDescent="0.25">
      <c r="A34" s="2" t="s">
        <v>47</v>
      </c>
      <c r="B34" s="2" t="s">
        <v>50</v>
      </c>
      <c r="C34" s="2">
        <v>-9.7737999999999996</v>
      </c>
      <c r="D34" s="2">
        <v>3.2435109999999998</v>
      </c>
      <c r="E34" s="2">
        <v>-3.0133299999999998</v>
      </c>
      <c r="F34" s="2">
        <v>5.2600000000000001E-2</v>
      </c>
      <c r="G34" s="2">
        <v>-2.6999999999999999E-5</v>
      </c>
      <c r="H34" s="2">
        <v>-5.8999999999999998E-5</v>
      </c>
      <c r="I34" s="2">
        <v>9.9999999999999995E-8</v>
      </c>
      <c r="J34" s="2" t="s">
        <v>56</v>
      </c>
    </row>
    <row r="35" spans="1:10" x14ac:dyDescent="0.25">
      <c r="A35" s="2" t="s">
        <v>51</v>
      </c>
      <c r="B35" s="2" t="s">
        <v>50</v>
      </c>
      <c r="C35" s="2">
        <v>-14.392899999999999</v>
      </c>
      <c r="D35" s="2">
        <v>3.2813880000000002</v>
      </c>
      <c r="E35" s="2">
        <v>-4.3862100000000002</v>
      </c>
      <c r="F35" s="2">
        <v>2.9999999999999997E-4</v>
      </c>
      <c r="G35" s="2">
        <v>-4.1E-5</v>
      </c>
      <c r="H35" s="2">
        <v>-6.7999999999999999E-5</v>
      </c>
      <c r="I35" s="2">
        <v>-1.5999999999999999E-5</v>
      </c>
      <c r="J35" s="2" t="s">
        <v>77</v>
      </c>
    </row>
    <row r="37" spans="1:10" ht="47.25" x14ac:dyDescent="0.25">
      <c r="A37" s="16" t="s">
        <v>36</v>
      </c>
      <c r="B37" s="14" t="s">
        <v>84</v>
      </c>
      <c r="H37" s="15" t="s">
        <v>222</v>
      </c>
    </row>
    <row r="38" spans="1:10" x14ac:dyDescent="0.25">
      <c r="A38" s="2" t="s">
        <v>37</v>
      </c>
      <c r="B38" s="2" t="s">
        <v>38</v>
      </c>
      <c r="C38" s="2" t="s">
        <v>39</v>
      </c>
      <c r="D38" s="2" t="s">
        <v>40</v>
      </c>
      <c r="E38" s="2" t="s">
        <v>41</v>
      </c>
      <c r="F38" s="2" t="s">
        <v>42</v>
      </c>
      <c r="G38" s="2" t="s">
        <v>43</v>
      </c>
      <c r="H38" s="2" t="s">
        <v>44</v>
      </c>
      <c r="I38" s="2" t="s">
        <v>45</v>
      </c>
      <c r="J38" s="2" t="s">
        <v>46</v>
      </c>
    </row>
    <row r="39" spans="1:10" x14ac:dyDescent="0.25">
      <c r="A39" s="2" t="s">
        <v>54</v>
      </c>
      <c r="B39" s="2" t="s">
        <v>48</v>
      </c>
      <c r="C39" s="2">
        <v>-10.369</v>
      </c>
      <c r="D39" s="2">
        <v>3.6619640000000002</v>
      </c>
      <c r="E39" s="2">
        <v>-2.83155</v>
      </c>
      <c r="F39" s="2">
        <v>8.7300000000000003E-2</v>
      </c>
      <c r="G39" s="13">
        <v>-5.665E-6</v>
      </c>
      <c r="H39" s="2">
        <v>-1.0000000000000001E-5</v>
      </c>
      <c r="I39" s="13">
        <v>4.2E-7</v>
      </c>
      <c r="J39" s="2" t="s">
        <v>55</v>
      </c>
    </row>
    <row r="40" spans="1:10" x14ac:dyDescent="0.25">
      <c r="A40" s="2" t="s">
        <v>54</v>
      </c>
      <c r="B40" s="2" t="s">
        <v>47</v>
      </c>
      <c r="C40" s="2">
        <v>-11.591900000000001</v>
      </c>
      <c r="D40" s="2">
        <v>3.3093149999999998</v>
      </c>
      <c r="E40" s="2">
        <v>-3.5028000000000001</v>
      </c>
      <c r="F40" s="2">
        <v>1.09E-2</v>
      </c>
      <c r="G40" s="13">
        <v>-9.645E-6</v>
      </c>
      <c r="H40" s="2">
        <v>-1.8E-5</v>
      </c>
      <c r="I40" s="13">
        <v>-1.66E-6</v>
      </c>
      <c r="J40" s="2" t="s">
        <v>57</v>
      </c>
    </row>
    <row r="42" spans="1:10" ht="47.25" x14ac:dyDescent="0.25">
      <c r="A42" s="16" t="s">
        <v>64</v>
      </c>
      <c r="B42" s="14" t="s">
        <v>80</v>
      </c>
      <c r="H42" s="15" t="s">
        <v>222</v>
      </c>
    </row>
    <row r="43" spans="1:10" x14ac:dyDescent="0.25">
      <c r="A43" s="2" t="s">
        <v>37</v>
      </c>
      <c r="B43" s="2" t="s">
        <v>38</v>
      </c>
      <c r="C43" s="2" t="s">
        <v>39</v>
      </c>
      <c r="D43" s="2" t="s">
        <v>40</v>
      </c>
      <c r="E43" s="2" t="s">
        <v>41</v>
      </c>
      <c r="F43" s="2" t="s">
        <v>42</v>
      </c>
      <c r="G43" s="2" t="s">
        <v>43</v>
      </c>
      <c r="H43" s="2" t="s">
        <v>44</v>
      </c>
      <c r="I43" s="2" t="s">
        <v>45</v>
      </c>
      <c r="J43" s="2" t="s">
        <v>46</v>
      </c>
    </row>
    <row r="44" spans="1:10" x14ac:dyDescent="0.25">
      <c r="A44" s="2" t="s">
        <v>51</v>
      </c>
      <c r="B44" s="2" t="s">
        <v>50</v>
      </c>
      <c r="C44" s="2">
        <v>-9.8340300000000003</v>
      </c>
      <c r="D44" s="2">
        <v>3.2813880000000002</v>
      </c>
      <c r="E44" s="2">
        <v>-2.9969100000000002</v>
      </c>
      <c r="F44" s="2">
        <v>5.5199999999999999E-2</v>
      </c>
      <c r="G44" s="2">
        <v>-1.5999999999999999E-5</v>
      </c>
      <c r="H44" s="2">
        <v>-3.6999999999999998E-5</v>
      </c>
      <c r="I44" s="2">
        <v>1.1999999999999999E-6</v>
      </c>
      <c r="J44" s="2" t="s">
        <v>62</v>
      </c>
    </row>
    <row r="46" spans="1:10" ht="31.5" x14ac:dyDescent="0.25">
      <c r="A46" s="16" t="s">
        <v>67</v>
      </c>
      <c r="B46" s="14" t="s">
        <v>81</v>
      </c>
      <c r="H46" s="15" t="s">
        <v>222</v>
      </c>
    </row>
    <row r="47" spans="1:10" x14ac:dyDescent="0.25">
      <c r="A47" s="2" t="s">
        <v>37</v>
      </c>
      <c r="B47" s="2" t="s">
        <v>38</v>
      </c>
      <c r="C47" s="2" t="s">
        <v>39</v>
      </c>
      <c r="D47" s="2" t="s">
        <v>40</v>
      </c>
      <c r="E47" s="2" t="s">
        <v>41</v>
      </c>
      <c r="F47" s="2" t="s">
        <v>42</v>
      </c>
      <c r="G47" s="2" t="s">
        <v>43</v>
      </c>
      <c r="H47" s="2" t="s">
        <v>44</v>
      </c>
      <c r="I47" s="2" t="s">
        <v>45</v>
      </c>
      <c r="J47" s="2" t="s">
        <v>46</v>
      </c>
    </row>
    <row r="48" spans="1:10" x14ac:dyDescent="0.25">
      <c r="A48" s="2" t="s">
        <v>54</v>
      </c>
      <c r="B48" s="2" t="s">
        <v>47</v>
      </c>
      <c r="C48" s="2">
        <v>-11.061999999999999</v>
      </c>
      <c r="D48" s="2">
        <v>3.3089819999999999</v>
      </c>
      <c r="E48" s="2">
        <v>-3.34301</v>
      </c>
      <c r="F48" s="2">
        <v>1.8800000000000001E-2</v>
      </c>
      <c r="G48" s="13">
        <v>-9.7650000000000005E-6</v>
      </c>
      <c r="H48" s="2">
        <v>-1.8E-5</v>
      </c>
      <c r="I48" s="13">
        <v>-1.02E-6</v>
      </c>
      <c r="J48" s="2" t="s">
        <v>66</v>
      </c>
    </row>
    <row r="50" spans="1:10" ht="31.5" x14ac:dyDescent="0.25">
      <c r="A50" s="16" t="s">
        <v>72</v>
      </c>
      <c r="B50" s="14" t="s">
        <v>82</v>
      </c>
      <c r="H50" s="15" t="s">
        <v>222</v>
      </c>
    </row>
    <row r="51" spans="1:10" x14ac:dyDescent="0.25">
      <c r="A51" s="2" t="s">
        <v>37</v>
      </c>
      <c r="B51" s="2" t="s">
        <v>38</v>
      </c>
      <c r="C51" s="2" t="s">
        <v>39</v>
      </c>
      <c r="D51" s="2" t="s">
        <v>40</v>
      </c>
      <c r="E51" s="2" t="s">
        <v>41</v>
      </c>
      <c r="F51" s="2" t="s">
        <v>42</v>
      </c>
      <c r="G51" s="2" t="s">
        <v>43</v>
      </c>
      <c r="H51" s="2" t="s">
        <v>44</v>
      </c>
      <c r="I51" s="2" t="s">
        <v>45</v>
      </c>
      <c r="J51" s="2" t="s">
        <v>46</v>
      </c>
    </row>
    <row r="52" spans="1:10" x14ac:dyDescent="0.25">
      <c r="A52" s="2" t="s">
        <v>54</v>
      </c>
      <c r="B52" s="2" t="s">
        <v>47</v>
      </c>
      <c r="C52" s="2">
        <v>10.929500000000001</v>
      </c>
      <c r="D52" s="2">
        <v>3.3079809999999998</v>
      </c>
      <c r="E52" s="2">
        <v>3.3039800000000001</v>
      </c>
      <c r="F52" s="2">
        <v>2.1399999999999999E-2</v>
      </c>
      <c r="G52" s="13">
        <v>1.2100000000000001E-6</v>
      </c>
      <c r="H52" s="13">
        <v>4.9999999999999998E-8</v>
      </c>
      <c r="I52" s="13">
        <v>3.2600000000000001E-6</v>
      </c>
      <c r="J52" s="2" t="s">
        <v>68</v>
      </c>
    </row>
    <row r="54" spans="1:10" ht="31.5" x14ac:dyDescent="0.25">
      <c r="A54" s="16" t="s">
        <v>75</v>
      </c>
      <c r="B54" s="14" t="s">
        <v>82</v>
      </c>
      <c r="H54" s="15" t="s">
        <v>222</v>
      </c>
    </row>
    <row r="55" spans="1:10" x14ac:dyDescent="0.25">
      <c r="A55" s="2" t="s">
        <v>37</v>
      </c>
      <c r="B55" s="2" t="s">
        <v>38</v>
      </c>
      <c r="C55" s="2" t="s">
        <v>39</v>
      </c>
      <c r="D55" s="2" t="s">
        <v>40</v>
      </c>
      <c r="E55" s="2" t="s">
        <v>41</v>
      </c>
      <c r="F55" s="2" t="s">
        <v>42</v>
      </c>
      <c r="G55" s="2" t="s">
        <v>43</v>
      </c>
      <c r="H55" s="2" t="s">
        <v>44</v>
      </c>
      <c r="I55" s="2" t="s">
        <v>45</v>
      </c>
      <c r="J55" s="2" t="s">
        <v>46</v>
      </c>
    </row>
    <row r="56" spans="1:10" x14ac:dyDescent="0.25">
      <c r="A56" s="2" t="s">
        <v>54</v>
      </c>
      <c r="B56" s="2" t="s">
        <v>47</v>
      </c>
      <c r="C56" s="2">
        <v>-11.061999999999999</v>
      </c>
      <c r="D56" s="2">
        <v>3.3093149999999998</v>
      </c>
      <c r="E56" s="2">
        <v>-3.3426800000000001</v>
      </c>
      <c r="F56" s="2">
        <v>1.8800000000000001E-2</v>
      </c>
      <c r="G56" s="2">
        <v>-3.0000000000000001E-5</v>
      </c>
      <c r="H56" s="2">
        <v>-5.3999999999999998E-5</v>
      </c>
      <c r="I56" s="13">
        <v>-2.4600000000000002E-6</v>
      </c>
      <c r="J56" s="2" t="s">
        <v>74</v>
      </c>
    </row>
    <row r="64" spans="1:10" x14ac:dyDescent="0.25">
      <c r="H64" s="13"/>
    </row>
    <row r="65" spans="8:8" x14ac:dyDescent="0.25">
      <c r="H65" s="13"/>
    </row>
  </sheetData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3358-9841-45A4-8D97-38D33907EFB2}">
  <dimension ref="A1:V76"/>
  <sheetViews>
    <sheetView tabSelected="1" workbookViewId="0">
      <selection activeCell="C16" sqref="C16"/>
    </sheetView>
  </sheetViews>
  <sheetFormatPr defaultRowHeight="15" x14ac:dyDescent="0.25"/>
  <cols>
    <col min="1" max="1" width="9.140625" style="25"/>
    <col min="2" max="2" width="22.28515625" style="25" bestFit="1" customWidth="1"/>
    <col min="3" max="12" width="9.140625" style="25"/>
    <col min="13" max="13" width="20.5703125" style="25" customWidth="1"/>
    <col min="14" max="15" width="9.140625" style="25"/>
    <col min="16" max="16" width="13.5703125" style="25" customWidth="1"/>
    <col min="17" max="17" width="13.140625" style="25" customWidth="1"/>
    <col min="18" max="27" width="9.140625" style="25"/>
    <col min="28" max="28" width="14" style="25" customWidth="1"/>
    <col min="29" max="29" width="13" style="25" customWidth="1"/>
    <col min="30" max="16384" width="9.140625" style="25"/>
  </cols>
  <sheetData>
    <row r="1" spans="1:22" ht="15.75" x14ac:dyDescent="0.25">
      <c r="A1" s="23" t="s">
        <v>247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2" ht="21" x14ac:dyDescent="0.25">
      <c r="A2" s="2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2" x14ac:dyDescent="0.25">
      <c r="A3" s="24"/>
      <c r="B3" s="24"/>
      <c r="C3" s="27" t="s">
        <v>19</v>
      </c>
      <c r="D3" s="28"/>
      <c r="E3" s="27" t="s">
        <v>20</v>
      </c>
      <c r="F3" s="28"/>
      <c r="G3" s="27" t="s">
        <v>21</v>
      </c>
      <c r="H3" s="28"/>
      <c r="I3" s="27" t="s">
        <v>22</v>
      </c>
      <c r="J3" s="28"/>
      <c r="K3" s="27" t="s">
        <v>23</v>
      </c>
      <c r="L3" s="28"/>
      <c r="M3" s="29" t="s">
        <v>102</v>
      </c>
      <c r="N3" s="24"/>
    </row>
    <row r="4" spans="1:22" x14ac:dyDescent="0.25">
      <c r="A4" s="24"/>
      <c r="B4" s="24"/>
      <c r="C4" s="30" t="s">
        <v>85</v>
      </c>
      <c r="D4" s="31" t="s">
        <v>86</v>
      </c>
      <c r="E4" s="30" t="s">
        <v>85</v>
      </c>
      <c r="F4" s="31" t="s">
        <v>86</v>
      </c>
      <c r="G4" s="30" t="s">
        <v>85</v>
      </c>
      <c r="H4" s="31" t="s">
        <v>86</v>
      </c>
      <c r="I4" s="30" t="s">
        <v>85</v>
      </c>
      <c r="J4" s="31" t="s">
        <v>86</v>
      </c>
      <c r="K4" s="30" t="s">
        <v>85</v>
      </c>
      <c r="L4" s="31" t="s">
        <v>86</v>
      </c>
      <c r="M4" s="32" t="s">
        <v>103</v>
      </c>
      <c r="N4" s="24"/>
    </row>
    <row r="5" spans="1:22" x14ac:dyDescent="0.25">
      <c r="A5" s="33" t="s">
        <v>104</v>
      </c>
      <c r="B5" s="34" t="s">
        <v>105</v>
      </c>
      <c r="C5" s="35">
        <v>30.16</v>
      </c>
      <c r="D5" s="36">
        <v>11.46</v>
      </c>
      <c r="E5" s="35">
        <v>11.46</v>
      </c>
      <c r="F5" s="36">
        <v>18.614999999999998</v>
      </c>
      <c r="G5" s="35">
        <v>3.9249999999999998</v>
      </c>
      <c r="H5" s="36">
        <v>17.440000000000001</v>
      </c>
      <c r="I5" s="35">
        <v>6.3449999999999998</v>
      </c>
      <c r="J5" s="36">
        <v>23</v>
      </c>
      <c r="K5" s="35">
        <v>5.1150000000000002</v>
      </c>
      <c r="L5" s="36">
        <v>1.05</v>
      </c>
      <c r="M5" s="37">
        <f t="shared" ref="M5:M10" si="0">AVERAGE(C5:L5)</f>
        <v>12.856999999999999</v>
      </c>
      <c r="N5" s="24"/>
    </row>
    <row r="6" spans="1:22" x14ac:dyDescent="0.25">
      <c r="A6" s="38" t="s">
        <v>106</v>
      </c>
      <c r="B6" s="39" t="s">
        <v>107</v>
      </c>
      <c r="C6" s="35">
        <v>13.05</v>
      </c>
      <c r="D6" s="36">
        <v>16</v>
      </c>
      <c r="E6" s="35">
        <v>16</v>
      </c>
      <c r="F6" s="36">
        <v>4.665</v>
      </c>
      <c r="G6" s="35">
        <v>3.8849999999999998</v>
      </c>
      <c r="H6" s="36">
        <v>6.2350000000000003</v>
      </c>
      <c r="I6" s="35">
        <v>6.5650000000000004</v>
      </c>
      <c r="J6" s="36">
        <v>8.6150000000000002</v>
      </c>
      <c r="K6" s="35">
        <v>5.82</v>
      </c>
      <c r="L6" s="36">
        <v>0.215</v>
      </c>
      <c r="M6" s="37">
        <f t="shared" si="0"/>
        <v>8.1049999999999986</v>
      </c>
      <c r="N6" s="24"/>
    </row>
    <row r="7" spans="1:22" x14ac:dyDescent="0.25">
      <c r="A7" s="38" t="s">
        <v>108</v>
      </c>
      <c r="B7" s="39" t="s">
        <v>109</v>
      </c>
      <c r="C7" s="40">
        <v>6.5949999999999998</v>
      </c>
      <c r="D7" s="41">
        <v>10.81</v>
      </c>
      <c r="E7" s="40">
        <v>10.81</v>
      </c>
      <c r="F7" s="41">
        <v>2.72</v>
      </c>
      <c r="G7" s="40">
        <v>4.1550000000000002</v>
      </c>
      <c r="H7" s="41">
        <v>3.4950000000000001</v>
      </c>
      <c r="I7" s="40">
        <v>4.0949999999999998</v>
      </c>
      <c r="J7" s="41">
        <v>4.8449999999999998</v>
      </c>
      <c r="K7" s="40">
        <v>5.49</v>
      </c>
      <c r="L7" s="41">
        <v>0.41</v>
      </c>
      <c r="M7" s="37">
        <f t="shared" si="0"/>
        <v>5.3424999999999994</v>
      </c>
      <c r="N7" s="24"/>
    </row>
    <row r="8" spans="1:22" x14ac:dyDescent="0.25">
      <c r="A8" s="38" t="s">
        <v>110</v>
      </c>
      <c r="B8" s="39" t="s">
        <v>111</v>
      </c>
      <c r="C8" s="42">
        <v>18.61</v>
      </c>
      <c r="D8" s="43">
        <v>10.59</v>
      </c>
      <c r="E8" s="42">
        <v>10.59</v>
      </c>
      <c r="F8" s="43">
        <v>10.895</v>
      </c>
      <c r="G8" s="42">
        <v>4.0250000000000004</v>
      </c>
      <c r="H8" s="43">
        <v>20.84</v>
      </c>
      <c r="I8" s="42">
        <v>7.79</v>
      </c>
      <c r="J8" s="43">
        <v>22.515000000000001</v>
      </c>
      <c r="K8" s="42">
        <v>8.7750000000000004</v>
      </c>
      <c r="L8" s="43">
        <v>1.9</v>
      </c>
      <c r="M8" s="37">
        <f t="shared" si="0"/>
        <v>11.653000000000002</v>
      </c>
      <c r="N8" s="24"/>
    </row>
    <row r="9" spans="1:22" x14ac:dyDescent="0.25">
      <c r="A9" s="44" t="s">
        <v>112</v>
      </c>
      <c r="B9" s="45" t="s">
        <v>113</v>
      </c>
      <c r="C9" s="40">
        <v>2.8149999999999999</v>
      </c>
      <c r="D9" s="41">
        <v>2.0699999999999998</v>
      </c>
      <c r="E9" s="40">
        <v>2.0699999999999998</v>
      </c>
      <c r="F9" s="41">
        <v>0.89</v>
      </c>
      <c r="G9" s="40">
        <v>0.47</v>
      </c>
      <c r="H9" s="41">
        <v>1.135</v>
      </c>
      <c r="I9" s="40">
        <v>0.75</v>
      </c>
      <c r="J9" s="41">
        <v>1.42</v>
      </c>
      <c r="K9" s="40">
        <v>0.61499999999999999</v>
      </c>
      <c r="L9" s="41">
        <v>0.12</v>
      </c>
      <c r="M9" s="37">
        <f t="shared" si="0"/>
        <v>1.2354999999999998</v>
      </c>
      <c r="N9" s="24"/>
    </row>
    <row r="10" spans="1:22" x14ac:dyDescent="0.25">
      <c r="A10" s="24"/>
      <c r="B10" s="46" t="s">
        <v>114</v>
      </c>
      <c r="C10" s="47">
        <v>71.23</v>
      </c>
      <c r="D10" s="47">
        <v>50.93</v>
      </c>
      <c r="E10" s="47">
        <v>50.93</v>
      </c>
      <c r="F10" s="47">
        <v>37.784999999999997</v>
      </c>
      <c r="G10" s="47">
        <v>16.46</v>
      </c>
      <c r="H10" s="47">
        <v>49.145000000000003</v>
      </c>
      <c r="I10" s="47">
        <v>25.545000000000002</v>
      </c>
      <c r="J10" s="47">
        <v>60.395000000000003</v>
      </c>
      <c r="K10" s="47">
        <v>25.815000000000001</v>
      </c>
      <c r="L10" s="47">
        <v>3.6949999999999998</v>
      </c>
      <c r="M10" s="48">
        <f t="shared" si="0"/>
        <v>39.192999999999998</v>
      </c>
      <c r="N10" s="24"/>
    </row>
    <row r="11" spans="1:22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2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2" ht="15.75" x14ac:dyDescent="0.25">
      <c r="A13" s="50" t="s">
        <v>248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22" ht="15.75" x14ac:dyDescent="0.25">
      <c r="A14" s="5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22" x14ac:dyDescent="0.25">
      <c r="A15" s="25" t="s">
        <v>104</v>
      </c>
      <c r="M15" s="25" t="s">
        <v>108</v>
      </c>
    </row>
    <row r="16" spans="1:22" x14ac:dyDescent="0.25">
      <c r="A16" s="25" t="s">
        <v>37</v>
      </c>
      <c r="B16" s="25" t="s">
        <v>38</v>
      </c>
      <c r="C16" s="25" t="s">
        <v>39</v>
      </c>
      <c r="D16" s="25" t="s">
        <v>40</v>
      </c>
      <c r="E16" s="25" t="s">
        <v>41</v>
      </c>
      <c r="F16" s="25" t="s">
        <v>42</v>
      </c>
      <c r="G16" s="25" t="s">
        <v>43</v>
      </c>
      <c r="H16" s="25" t="s">
        <v>44</v>
      </c>
      <c r="I16" s="25" t="s">
        <v>45</v>
      </c>
      <c r="J16" s="25" t="s">
        <v>46</v>
      </c>
      <c r="M16" s="25" t="s">
        <v>37</v>
      </c>
      <c r="N16" s="25" t="s">
        <v>38</v>
      </c>
      <c r="O16" s="25" t="s">
        <v>39</v>
      </c>
      <c r="P16" s="25" t="s">
        <v>40</v>
      </c>
      <c r="Q16" s="25" t="s">
        <v>41</v>
      </c>
      <c r="R16" s="25" t="s">
        <v>42</v>
      </c>
      <c r="S16" s="25" t="s">
        <v>43</v>
      </c>
      <c r="T16" s="25" t="s">
        <v>44</v>
      </c>
      <c r="U16" s="25" t="s">
        <v>45</v>
      </c>
      <c r="V16" s="25" t="s">
        <v>46</v>
      </c>
    </row>
    <row r="17" spans="1:22" x14ac:dyDescent="0.25">
      <c r="A17" s="49" t="s">
        <v>115</v>
      </c>
      <c r="B17" s="49" t="s">
        <v>211</v>
      </c>
      <c r="C17" s="25">
        <v>67.808199999999999</v>
      </c>
      <c r="D17" s="25">
        <v>6.8939810000000001</v>
      </c>
      <c r="E17" s="25">
        <v>9.8359000000000005</v>
      </c>
      <c r="F17" s="25" t="s">
        <v>214</v>
      </c>
      <c r="G17" s="25">
        <v>29.801600000000001</v>
      </c>
      <c r="H17" s="25">
        <v>25.990200000000002</v>
      </c>
      <c r="I17" s="25">
        <v>34.566499999999998</v>
      </c>
      <c r="J17" s="25" t="s">
        <v>116</v>
      </c>
      <c r="M17" s="49" t="s">
        <v>115</v>
      </c>
      <c r="N17" s="49" t="s">
        <v>211</v>
      </c>
      <c r="O17" s="25">
        <v>70.485799999999998</v>
      </c>
      <c r="P17" s="25">
        <v>6.8939810000000001</v>
      </c>
      <c r="Q17" s="25">
        <v>10.2242</v>
      </c>
      <c r="R17" s="25" t="s">
        <v>214</v>
      </c>
      <c r="S17" s="25">
        <v>5.7202299999999999</v>
      </c>
      <c r="T17" s="25">
        <v>4.1891999999999996</v>
      </c>
      <c r="U17" s="25">
        <v>7.0426000000000002</v>
      </c>
      <c r="V17" s="25" t="s">
        <v>137</v>
      </c>
    </row>
    <row r="18" spans="1:22" x14ac:dyDescent="0.25">
      <c r="A18" s="49" t="s">
        <v>118</v>
      </c>
      <c r="B18" s="49" t="s">
        <v>212</v>
      </c>
      <c r="C18" s="25">
        <v>67.243099999999998</v>
      </c>
      <c r="D18" s="25">
        <v>6.8133020000000002</v>
      </c>
      <c r="E18" s="25">
        <v>9.8694000000000006</v>
      </c>
      <c r="F18" s="25" t="s">
        <v>214</v>
      </c>
      <c r="G18" s="25">
        <v>7.9866999999999999</v>
      </c>
      <c r="H18" s="25">
        <v>5.7766999999999999</v>
      </c>
      <c r="I18" s="25">
        <v>11.836399999999999</v>
      </c>
      <c r="J18" s="25" t="s">
        <v>119</v>
      </c>
      <c r="M18" s="49" t="s">
        <v>118</v>
      </c>
      <c r="N18" s="49" t="s">
        <v>212</v>
      </c>
      <c r="O18" s="25">
        <v>68.985500000000002</v>
      </c>
      <c r="P18" s="25">
        <v>6.8133020000000002</v>
      </c>
      <c r="Q18" s="25">
        <v>10.1251</v>
      </c>
      <c r="R18" s="25" t="s">
        <v>214</v>
      </c>
      <c r="S18" s="25">
        <v>8.7012499999999999</v>
      </c>
      <c r="T18" s="25">
        <v>7.1287000000000003</v>
      </c>
      <c r="U18" s="25">
        <v>11.274699999999999</v>
      </c>
      <c r="V18" s="25" t="s">
        <v>139</v>
      </c>
    </row>
    <row r="19" spans="1:22" x14ac:dyDescent="0.25">
      <c r="A19" s="49" t="s">
        <v>117</v>
      </c>
      <c r="B19" s="49" t="s">
        <v>211</v>
      </c>
      <c r="C19" s="25">
        <v>67.126900000000006</v>
      </c>
      <c r="D19" s="25">
        <v>6.8133020000000002</v>
      </c>
      <c r="E19" s="25">
        <v>9.8522999999999996</v>
      </c>
      <c r="F19" s="25" t="s">
        <v>214</v>
      </c>
      <c r="G19" s="25">
        <v>21.5901</v>
      </c>
      <c r="H19" s="25">
        <v>17.327100000000002</v>
      </c>
      <c r="I19" s="25">
        <v>25.514700000000001</v>
      </c>
      <c r="J19" s="25" t="s">
        <v>120</v>
      </c>
      <c r="M19" s="49" t="s">
        <v>117</v>
      </c>
      <c r="N19" s="49" t="s">
        <v>211</v>
      </c>
      <c r="O19" s="25">
        <v>68.985500000000002</v>
      </c>
      <c r="P19" s="25">
        <v>6.8133020000000002</v>
      </c>
      <c r="Q19" s="25">
        <v>10.1251</v>
      </c>
      <c r="R19" s="25" t="s">
        <v>214</v>
      </c>
      <c r="S19" s="25">
        <v>4.2813400000000001</v>
      </c>
      <c r="T19" s="25">
        <v>3.2006999999999999</v>
      </c>
      <c r="U19" s="25">
        <v>5.2873000000000001</v>
      </c>
      <c r="V19" s="25" t="s">
        <v>136</v>
      </c>
    </row>
    <row r="20" spans="1:22" x14ac:dyDescent="0.25">
      <c r="A20" s="49" t="s">
        <v>121</v>
      </c>
      <c r="B20" s="49" t="s">
        <v>212</v>
      </c>
      <c r="C20" s="25">
        <v>66.052400000000006</v>
      </c>
      <c r="D20" s="25">
        <v>6.8399789999999996</v>
      </c>
      <c r="E20" s="25">
        <v>9.6568000000000005</v>
      </c>
      <c r="F20" s="25" t="s">
        <v>214</v>
      </c>
      <c r="G20" s="25">
        <v>3.8784999999999998</v>
      </c>
      <c r="H20" s="25">
        <v>2.3435999999999999</v>
      </c>
      <c r="I20" s="25">
        <v>5.2778</v>
      </c>
      <c r="J20" s="25" t="s">
        <v>124</v>
      </c>
      <c r="M20" s="49" t="s">
        <v>121</v>
      </c>
      <c r="N20" s="49" t="s">
        <v>212</v>
      </c>
      <c r="O20" s="25">
        <v>65.994699999999995</v>
      </c>
      <c r="P20" s="25">
        <v>6.8399789999999996</v>
      </c>
      <c r="Q20" s="25">
        <v>9.6484000000000005</v>
      </c>
      <c r="R20" s="25" t="s">
        <v>214</v>
      </c>
      <c r="S20" s="25">
        <v>4.3587100000000003</v>
      </c>
      <c r="T20" s="25">
        <v>3.2947000000000002</v>
      </c>
      <c r="U20" s="25">
        <v>5.4839000000000002</v>
      </c>
      <c r="V20" s="25" t="s">
        <v>136</v>
      </c>
    </row>
    <row r="21" spans="1:22" x14ac:dyDescent="0.25">
      <c r="A21" s="25" t="s">
        <v>117</v>
      </c>
      <c r="B21" s="25" t="s">
        <v>121</v>
      </c>
      <c r="C21" s="25">
        <v>63.658200000000001</v>
      </c>
      <c r="D21" s="25">
        <v>6.9763159999999997</v>
      </c>
      <c r="E21" s="25">
        <v>9.1249000000000002</v>
      </c>
      <c r="F21" s="25" t="s">
        <v>214</v>
      </c>
      <c r="G21" s="25">
        <v>17.6768</v>
      </c>
      <c r="H21" s="25">
        <v>13.7394</v>
      </c>
      <c r="I21" s="25">
        <v>22.216200000000001</v>
      </c>
      <c r="J21" s="25" t="s">
        <v>123</v>
      </c>
      <c r="M21" s="49" t="s">
        <v>126</v>
      </c>
      <c r="N21" s="49" t="s">
        <v>211</v>
      </c>
      <c r="O21" s="25">
        <v>55.86</v>
      </c>
      <c r="P21" s="25">
        <v>6.4463800000000004</v>
      </c>
      <c r="Q21" s="25">
        <v>8.6653000000000002</v>
      </c>
      <c r="R21" s="25" t="s">
        <v>214</v>
      </c>
      <c r="S21" s="25">
        <v>2.7728700000000002</v>
      </c>
      <c r="T21" s="25">
        <v>1.9947999999999999</v>
      </c>
      <c r="U21" s="25">
        <v>3.8163</v>
      </c>
      <c r="V21" s="25" t="s">
        <v>65</v>
      </c>
    </row>
    <row r="22" spans="1:22" x14ac:dyDescent="0.25">
      <c r="A22" s="49" t="s">
        <v>122</v>
      </c>
      <c r="B22" s="49" t="s">
        <v>211</v>
      </c>
      <c r="C22" s="25">
        <v>61.538499999999999</v>
      </c>
      <c r="D22" s="25">
        <v>6.7606359999999999</v>
      </c>
      <c r="E22" s="25">
        <v>9.1024999999999991</v>
      </c>
      <c r="F22" s="25" t="s">
        <v>214</v>
      </c>
      <c r="G22" s="25">
        <v>17.597899999999999</v>
      </c>
      <c r="H22" s="25">
        <v>8.3544999999999998</v>
      </c>
      <c r="I22" s="25">
        <v>22.923500000000001</v>
      </c>
      <c r="J22" s="25" t="s">
        <v>123</v>
      </c>
      <c r="M22" s="49" t="s">
        <v>127</v>
      </c>
      <c r="N22" s="49" t="s">
        <v>212</v>
      </c>
      <c r="O22" s="25">
        <v>51.284500000000001</v>
      </c>
      <c r="P22" s="25">
        <v>6.5606429999999998</v>
      </c>
      <c r="Q22" s="25">
        <v>7.8170000000000002</v>
      </c>
      <c r="R22" s="25" t="s">
        <v>214</v>
      </c>
      <c r="S22" s="25">
        <v>2.4805799999999998</v>
      </c>
      <c r="T22" s="25">
        <v>1.5159</v>
      </c>
      <c r="U22" s="25">
        <v>4.1893000000000002</v>
      </c>
      <c r="V22" s="25" t="s">
        <v>65</v>
      </c>
    </row>
    <row r="23" spans="1:22" x14ac:dyDescent="0.25">
      <c r="A23" s="49" t="s">
        <v>126</v>
      </c>
      <c r="B23" s="49" t="s">
        <v>211</v>
      </c>
      <c r="C23" s="25">
        <v>55.696599999999997</v>
      </c>
      <c r="D23" s="25">
        <v>6.4463800000000004</v>
      </c>
      <c r="E23" s="25">
        <v>8.64</v>
      </c>
      <c r="F23" s="25" t="s">
        <v>214</v>
      </c>
      <c r="G23" s="25">
        <v>17.143899999999999</v>
      </c>
      <c r="H23" s="25">
        <v>8.6837999999999997</v>
      </c>
      <c r="I23" s="25">
        <v>22.9589</v>
      </c>
      <c r="J23" s="25" t="s">
        <v>123</v>
      </c>
      <c r="M23" s="49" t="s">
        <v>122</v>
      </c>
      <c r="N23" s="49" t="s">
        <v>211</v>
      </c>
      <c r="O23" s="25">
        <v>49.557600000000001</v>
      </c>
      <c r="P23" s="25">
        <v>6.7606359999999999</v>
      </c>
      <c r="Q23" s="25">
        <v>7.3303000000000003</v>
      </c>
      <c r="R23" s="25" t="s">
        <v>214</v>
      </c>
      <c r="S23" s="25">
        <v>2.0776400000000002</v>
      </c>
      <c r="T23" s="25">
        <v>0.92220000000000002</v>
      </c>
      <c r="U23" s="25">
        <v>3.0667</v>
      </c>
      <c r="V23" s="25" t="s">
        <v>73</v>
      </c>
    </row>
    <row r="24" spans="1:22" x14ac:dyDescent="0.25">
      <c r="A24" s="49" t="s">
        <v>127</v>
      </c>
      <c r="B24" s="49" t="s">
        <v>212</v>
      </c>
      <c r="C24" s="25">
        <v>53.786900000000003</v>
      </c>
      <c r="D24" s="25">
        <v>6.5606429999999998</v>
      </c>
      <c r="E24" s="25">
        <v>8.1983999999999995</v>
      </c>
      <c r="F24" s="25" t="s">
        <v>214</v>
      </c>
      <c r="G24" s="25">
        <v>2.9317000000000002</v>
      </c>
      <c r="H24" s="25">
        <v>1.4034</v>
      </c>
      <c r="I24" s="25">
        <v>5.5138999999999996</v>
      </c>
      <c r="J24" s="25" t="s">
        <v>128</v>
      </c>
      <c r="M24" s="49" t="s">
        <v>125</v>
      </c>
      <c r="N24" s="49" t="s">
        <v>212</v>
      </c>
      <c r="O24" s="25">
        <v>42.643700000000003</v>
      </c>
      <c r="P24" s="25">
        <v>6.6334429999999998</v>
      </c>
      <c r="Q24" s="25">
        <v>6.4286000000000003</v>
      </c>
      <c r="R24" s="25" t="s">
        <v>214</v>
      </c>
      <c r="S24" s="25">
        <v>2.2857099999999999</v>
      </c>
      <c r="T24" s="25">
        <v>1.0966</v>
      </c>
      <c r="U24" s="25">
        <v>4.5534999999999997</v>
      </c>
      <c r="V24" s="25" t="s">
        <v>73</v>
      </c>
    </row>
    <row r="25" spans="1:22" x14ac:dyDescent="0.25">
      <c r="A25" s="25" t="s">
        <v>115</v>
      </c>
      <c r="B25" s="25" t="s">
        <v>118</v>
      </c>
      <c r="C25" s="25">
        <v>53.369199999999999</v>
      </c>
      <c r="D25" s="25">
        <v>7.0252319999999999</v>
      </c>
      <c r="E25" s="25">
        <v>7.5968</v>
      </c>
      <c r="F25" s="25" t="s">
        <v>214</v>
      </c>
      <c r="G25" s="25">
        <v>20.56</v>
      </c>
      <c r="H25" s="25">
        <v>14.0045</v>
      </c>
      <c r="I25" s="25">
        <v>26.0562</v>
      </c>
      <c r="J25" s="25" t="s">
        <v>120</v>
      </c>
      <c r="M25" s="49" t="s">
        <v>117</v>
      </c>
      <c r="N25" s="49" t="s">
        <v>122</v>
      </c>
      <c r="O25" s="25">
        <v>34.668799999999997</v>
      </c>
      <c r="P25" s="25">
        <v>6.9047900000000002</v>
      </c>
      <c r="Q25" s="25">
        <v>5.0209999999999999</v>
      </c>
      <c r="R25" s="25" t="s">
        <v>214</v>
      </c>
      <c r="S25" s="25">
        <v>2.0266899999999999</v>
      </c>
      <c r="T25" s="25">
        <v>0.77580000000000005</v>
      </c>
      <c r="U25" s="25">
        <v>3.2679</v>
      </c>
      <c r="V25" s="25" t="s">
        <v>73</v>
      </c>
    </row>
    <row r="26" spans="1:22" x14ac:dyDescent="0.25">
      <c r="A26" s="49" t="s">
        <v>125</v>
      </c>
      <c r="B26" s="49" t="s">
        <v>212</v>
      </c>
      <c r="C26" s="25">
        <v>50.277700000000003</v>
      </c>
      <c r="D26" s="25">
        <v>6.6334429999999998</v>
      </c>
      <c r="E26" s="25">
        <v>7.5793999999999997</v>
      </c>
      <c r="F26" s="25" t="s">
        <v>214</v>
      </c>
      <c r="G26" s="25">
        <v>2.2974999999999999</v>
      </c>
      <c r="H26" s="25">
        <v>1.0851999999999999</v>
      </c>
      <c r="I26" s="25">
        <v>4.3249000000000004</v>
      </c>
      <c r="J26" s="25" t="s">
        <v>128</v>
      </c>
      <c r="M26" s="49" t="s">
        <v>121</v>
      </c>
      <c r="N26" s="49" t="s">
        <v>125</v>
      </c>
      <c r="O26" s="25">
        <v>20.590900000000001</v>
      </c>
      <c r="P26" s="25">
        <v>6.8183259999999999</v>
      </c>
      <c r="Q26" s="25">
        <v>3.0198999999999998</v>
      </c>
      <c r="R26" s="25">
        <v>7.5999999999999998E-2</v>
      </c>
      <c r="S26" s="25">
        <v>1.7429699999999999</v>
      </c>
      <c r="T26" s="25">
        <v>-9.0899999999999995E-2</v>
      </c>
      <c r="U26" s="25">
        <v>3.4864999999999999</v>
      </c>
      <c r="V26" s="25" t="s">
        <v>73</v>
      </c>
    </row>
    <row r="27" spans="1:22" x14ac:dyDescent="0.25">
      <c r="A27" s="25" t="s">
        <v>122</v>
      </c>
      <c r="B27" s="25" t="s">
        <v>125</v>
      </c>
      <c r="C27" s="25">
        <v>49.059899999999999</v>
      </c>
      <c r="D27" s="25">
        <v>6.7376259999999997</v>
      </c>
      <c r="E27" s="25">
        <v>7.2815000000000003</v>
      </c>
      <c r="F27" s="25" t="s">
        <v>214</v>
      </c>
      <c r="G27" s="25">
        <v>13.6187</v>
      </c>
      <c r="H27" s="25">
        <v>6.3672000000000004</v>
      </c>
      <c r="I27" s="25">
        <v>21.007100000000001</v>
      </c>
      <c r="J27" s="25" t="s">
        <v>129</v>
      </c>
      <c r="M27" s="49" t="s">
        <v>117</v>
      </c>
      <c r="N27" s="49" t="s">
        <v>126</v>
      </c>
      <c r="O27" s="25">
        <v>19.629799999999999</v>
      </c>
      <c r="P27" s="25">
        <v>6.6277650000000001</v>
      </c>
      <c r="Q27" s="25">
        <v>2.9617</v>
      </c>
      <c r="R27" s="25">
        <v>8.9300000000000004E-2</v>
      </c>
      <c r="S27" s="25">
        <v>1.23289</v>
      </c>
      <c r="T27" s="25">
        <v>-7.4200000000000002E-2</v>
      </c>
      <c r="U27" s="25">
        <v>2.5979000000000001</v>
      </c>
      <c r="V27" s="25" t="s">
        <v>59</v>
      </c>
    </row>
    <row r="28" spans="1:22" x14ac:dyDescent="0.25">
      <c r="A28" s="25" t="s">
        <v>211</v>
      </c>
      <c r="B28" s="25" t="s">
        <v>212</v>
      </c>
      <c r="C28" s="25">
        <v>45.954500000000003</v>
      </c>
      <c r="D28" s="25">
        <v>6.658328</v>
      </c>
      <c r="E28" s="25">
        <v>6.9017999999999997</v>
      </c>
      <c r="F28" s="25" t="s">
        <v>214</v>
      </c>
      <c r="G28" s="25">
        <v>0.62219999999999998</v>
      </c>
      <c r="H28" s="25">
        <v>0.34279999999999999</v>
      </c>
      <c r="I28" s="25">
        <v>0.96799999999999997</v>
      </c>
      <c r="J28" s="25" t="s">
        <v>52</v>
      </c>
      <c r="M28" s="49" t="s">
        <v>117</v>
      </c>
      <c r="N28" s="49" t="s">
        <v>115</v>
      </c>
      <c r="O28" s="25">
        <v>-21.6008</v>
      </c>
      <c r="P28" s="25">
        <v>7.0252319999999999</v>
      </c>
      <c r="Q28" s="25">
        <v>-3.0748000000000002</v>
      </c>
      <c r="R28" s="25">
        <v>6.5000000000000002E-2</v>
      </c>
      <c r="S28" s="25">
        <v>-1.3839999999999999</v>
      </c>
      <c r="T28" s="25">
        <v>-2.8786999999999998</v>
      </c>
      <c r="U28" s="25">
        <v>3.6600000000000001E-2</v>
      </c>
      <c r="V28" s="25" t="s">
        <v>60</v>
      </c>
    </row>
    <row r="29" spans="1:22" x14ac:dyDescent="0.25">
      <c r="A29" s="25" t="s">
        <v>126</v>
      </c>
      <c r="B29" s="25" t="s">
        <v>127</v>
      </c>
      <c r="C29" s="25">
        <v>35.710099999999997</v>
      </c>
      <c r="D29" s="25">
        <v>6.3301449999999999</v>
      </c>
      <c r="E29" s="25">
        <v>5.6413000000000002</v>
      </c>
      <c r="F29" s="25" t="s">
        <v>214</v>
      </c>
      <c r="G29" s="25">
        <v>11.779299999999999</v>
      </c>
      <c r="H29" s="25">
        <v>4.6641000000000004</v>
      </c>
      <c r="I29" s="25">
        <v>19.112200000000001</v>
      </c>
      <c r="J29" s="25" t="s">
        <v>130</v>
      </c>
      <c r="M29" s="49" t="s">
        <v>126</v>
      </c>
      <c r="N29" s="49" t="s">
        <v>115</v>
      </c>
      <c r="O29" s="25">
        <v>-36.126300000000001</v>
      </c>
      <c r="P29" s="25">
        <v>6.7211109999999996</v>
      </c>
      <c r="Q29" s="25">
        <v>-5.3750999999999998</v>
      </c>
      <c r="R29" s="25" t="s">
        <v>214</v>
      </c>
      <c r="S29" s="25">
        <v>-2.5980699999999999</v>
      </c>
      <c r="T29" s="25">
        <v>-4.2830000000000004</v>
      </c>
      <c r="U29" s="25">
        <v>-1.0952</v>
      </c>
      <c r="V29" s="25" t="s">
        <v>61</v>
      </c>
    </row>
    <row r="30" spans="1:22" x14ac:dyDescent="0.25">
      <c r="A30" s="49" t="s">
        <v>117</v>
      </c>
      <c r="B30" s="49" t="s">
        <v>115</v>
      </c>
      <c r="C30" s="25">
        <v>-25.112500000000001</v>
      </c>
      <c r="D30" s="25">
        <v>7.0252319999999999</v>
      </c>
      <c r="E30" s="25">
        <v>-3.5746000000000002</v>
      </c>
      <c r="F30" s="25">
        <v>1.29E-2</v>
      </c>
      <c r="G30" s="25">
        <v>-7.3113000000000001</v>
      </c>
      <c r="H30" s="25">
        <v>-13.439399999999999</v>
      </c>
      <c r="I30" s="25">
        <v>-1.0654999999999999</v>
      </c>
      <c r="J30" s="25" t="s">
        <v>131</v>
      </c>
      <c r="M30" s="25" t="s">
        <v>115</v>
      </c>
      <c r="N30" s="25" t="s">
        <v>118</v>
      </c>
      <c r="O30" s="25">
        <v>-37.035800000000002</v>
      </c>
      <c r="P30" s="25">
        <v>7.0252319999999999</v>
      </c>
      <c r="Q30" s="25">
        <v>-5.2717999999999998</v>
      </c>
      <c r="R30" s="25" t="s">
        <v>214</v>
      </c>
      <c r="S30" s="25">
        <v>-3.57701</v>
      </c>
      <c r="T30" s="25">
        <v>-5.9657</v>
      </c>
      <c r="U30" s="25">
        <v>-1.5085999999999999</v>
      </c>
      <c r="V30" s="25" t="s">
        <v>62</v>
      </c>
    </row>
    <row r="31" spans="1:22" x14ac:dyDescent="0.25">
      <c r="A31" s="49" t="s">
        <v>127</v>
      </c>
      <c r="B31" s="49" t="s">
        <v>118</v>
      </c>
      <c r="C31" s="25">
        <v>-29.942900000000002</v>
      </c>
      <c r="D31" s="25">
        <v>6.7269620000000003</v>
      </c>
      <c r="E31" s="25">
        <v>-4.4512</v>
      </c>
      <c r="F31" s="25">
        <v>4.0000000000000002E-4</v>
      </c>
      <c r="G31" s="25">
        <v>-4.3540000000000001</v>
      </c>
      <c r="H31" s="25">
        <v>-7.8091999999999997</v>
      </c>
      <c r="I31" s="25">
        <v>-1.23</v>
      </c>
      <c r="J31" s="25" t="s">
        <v>132</v>
      </c>
      <c r="M31" s="49" t="s">
        <v>121</v>
      </c>
      <c r="N31" s="49" t="s">
        <v>118</v>
      </c>
      <c r="O31" s="25">
        <v>-44.291800000000002</v>
      </c>
      <c r="P31" s="25">
        <v>6.9763159999999997</v>
      </c>
      <c r="Q31" s="25">
        <v>-6.3489000000000004</v>
      </c>
      <c r="R31" s="25" t="s">
        <v>214</v>
      </c>
      <c r="S31" s="25">
        <v>-4.4537599999999999</v>
      </c>
      <c r="T31" s="25">
        <v>-6.8604000000000003</v>
      </c>
      <c r="U31" s="25">
        <v>-2.3807999999999998</v>
      </c>
      <c r="V31" s="25" t="s">
        <v>63</v>
      </c>
    </row>
    <row r="32" spans="1:22" x14ac:dyDescent="0.25">
      <c r="A32" s="49" t="s">
        <v>122</v>
      </c>
      <c r="B32" s="49" t="s">
        <v>115</v>
      </c>
      <c r="C32" s="25">
        <v>-32.4938</v>
      </c>
      <c r="D32" s="25">
        <v>6.9803009999999999</v>
      </c>
      <c r="E32" s="25">
        <v>-4.6551</v>
      </c>
      <c r="F32" s="25">
        <v>1E-4</v>
      </c>
      <c r="G32" s="25">
        <v>-12.170999999999999</v>
      </c>
      <c r="H32" s="25">
        <v>-19.972799999999999</v>
      </c>
      <c r="I32" s="25">
        <v>-3.9988999999999999</v>
      </c>
      <c r="J32" s="25" t="s">
        <v>133</v>
      </c>
      <c r="M32" s="49" t="s">
        <v>122</v>
      </c>
      <c r="N32" s="49" t="s">
        <v>115</v>
      </c>
      <c r="O32" s="25">
        <v>-47.794800000000002</v>
      </c>
      <c r="P32" s="25">
        <v>6.9803009999999999</v>
      </c>
      <c r="Q32" s="25">
        <v>-6.8471000000000002</v>
      </c>
      <c r="R32" s="25" t="s">
        <v>214</v>
      </c>
      <c r="S32" s="25">
        <v>-3.37676</v>
      </c>
      <c r="T32" s="25">
        <v>-4.9013</v>
      </c>
      <c r="U32" s="25">
        <v>-1.9749000000000001</v>
      </c>
      <c r="V32" s="25" t="s">
        <v>62</v>
      </c>
    </row>
    <row r="33" spans="1:22" x14ac:dyDescent="0.25">
      <c r="A33" s="49" t="s">
        <v>121</v>
      </c>
      <c r="B33" s="49" t="s">
        <v>118</v>
      </c>
      <c r="C33" s="25">
        <v>-33.4223</v>
      </c>
      <c r="D33" s="25">
        <v>6.9763159999999997</v>
      </c>
      <c r="E33" s="25">
        <v>-4.7907999999999999</v>
      </c>
      <c r="F33" s="25" t="s">
        <v>214</v>
      </c>
      <c r="G33" s="25">
        <v>-4.1638000000000002</v>
      </c>
      <c r="H33" s="25">
        <v>-7.4793000000000003</v>
      </c>
      <c r="I33" s="25">
        <v>-1.4017999999999999</v>
      </c>
      <c r="J33" s="25" t="s">
        <v>132</v>
      </c>
      <c r="M33" s="49" t="s">
        <v>127</v>
      </c>
      <c r="N33" s="49" t="s">
        <v>118</v>
      </c>
      <c r="O33" s="25">
        <v>-49.184399999999997</v>
      </c>
      <c r="P33" s="25">
        <v>6.7269620000000003</v>
      </c>
      <c r="Q33" s="25">
        <v>-7.3114999999999997</v>
      </c>
      <c r="R33" s="25" t="s">
        <v>214</v>
      </c>
      <c r="S33" s="25">
        <v>-5.9346699999999997</v>
      </c>
      <c r="T33" s="25">
        <v>-8.2647999999999993</v>
      </c>
      <c r="U33" s="25">
        <v>-3.7799</v>
      </c>
      <c r="V33" s="25" t="s">
        <v>74</v>
      </c>
    </row>
    <row r="34" spans="1:22" x14ac:dyDescent="0.25">
      <c r="A34" s="49" t="s">
        <v>126</v>
      </c>
      <c r="B34" s="49" t="s">
        <v>115</v>
      </c>
      <c r="C34" s="25">
        <v>-34.273699999999998</v>
      </c>
      <c r="D34" s="25">
        <v>6.7211109999999996</v>
      </c>
      <c r="E34" s="25">
        <v>-5.0994000000000002</v>
      </c>
      <c r="F34" s="25" t="s">
        <v>214</v>
      </c>
      <c r="G34" s="25">
        <v>-12.5267</v>
      </c>
      <c r="H34" s="25">
        <v>-20.464500000000001</v>
      </c>
      <c r="I34" s="25">
        <v>-5.1374000000000004</v>
      </c>
      <c r="J34" s="25" t="s">
        <v>133</v>
      </c>
      <c r="M34" s="49" t="s">
        <v>125</v>
      </c>
      <c r="N34" s="49" t="s">
        <v>118</v>
      </c>
      <c r="O34" s="25">
        <v>-49.955199999999998</v>
      </c>
      <c r="P34" s="25">
        <v>6.791201</v>
      </c>
      <c r="Q34" s="25">
        <v>-7.3559000000000001</v>
      </c>
      <c r="R34" s="25" t="s">
        <v>214</v>
      </c>
      <c r="S34" s="25">
        <v>-6.1766699999999997</v>
      </c>
      <c r="T34" s="25">
        <v>-8.5919000000000008</v>
      </c>
      <c r="U34" s="25">
        <v>-3.9352999999999998</v>
      </c>
      <c r="V34" s="25" t="s">
        <v>66</v>
      </c>
    </row>
    <row r="35" spans="1:22" x14ac:dyDescent="0.25">
      <c r="A35" s="49" t="s">
        <v>125</v>
      </c>
      <c r="B35" s="49" t="s">
        <v>118</v>
      </c>
      <c r="C35" s="25">
        <v>-39.7973</v>
      </c>
      <c r="D35" s="25">
        <v>6.791201</v>
      </c>
      <c r="E35" s="25">
        <v>-5.8601000000000001</v>
      </c>
      <c r="F35" s="25" t="s">
        <v>214</v>
      </c>
      <c r="G35" s="25">
        <v>-5.3311000000000002</v>
      </c>
      <c r="H35" s="25">
        <v>-8.6618999999999993</v>
      </c>
      <c r="I35" s="25">
        <v>-2.3540999999999999</v>
      </c>
      <c r="J35" s="25" t="s">
        <v>132</v>
      </c>
    </row>
    <row r="36" spans="1:22" x14ac:dyDescent="0.25">
      <c r="M36" s="25" t="s">
        <v>110</v>
      </c>
    </row>
    <row r="37" spans="1:22" x14ac:dyDescent="0.25">
      <c r="A37" s="25" t="s">
        <v>106</v>
      </c>
      <c r="M37" s="25" t="s">
        <v>37</v>
      </c>
      <c r="N37" s="25" t="s">
        <v>38</v>
      </c>
      <c r="O37" s="25" t="s">
        <v>39</v>
      </c>
      <c r="P37" s="25" t="s">
        <v>40</v>
      </c>
      <c r="Q37" s="25" t="s">
        <v>41</v>
      </c>
      <c r="R37" s="25" t="s">
        <v>42</v>
      </c>
      <c r="S37" s="25" t="s">
        <v>43</v>
      </c>
      <c r="T37" s="25" t="s">
        <v>44</v>
      </c>
      <c r="U37" s="25" t="s">
        <v>45</v>
      </c>
      <c r="V37" s="25" t="s">
        <v>46</v>
      </c>
    </row>
    <row r="38" spans="1:22" x14ac:dyDescent="0.25">
      <c r="A38" s="25" t="s">
        <v>37</v>
      </c>
      <c r="B38" s="25" t="s">
        <v>38</v>
      </c>
      <c r="C38" s="25" t="s">
        <v>39</v>
      </c>
      <c r="D38" s="25" t="s">
        <v>40</v>
      </c>
      <c r="E38" s="25" t="s">
        <v>41</v>
      </c>
      <c r="F38" s="25" t="s">
        <v>42</v>
      </c>
      <c r="G38" s="25" t="s">
        <v>43</v>
      </c>
      <c r="H38" s="25" t="s">
        <v>44</v>
      </c>
      <c r="I38" s="25" t="s">
        <v>45</v>
      </c>
      <c r="J38" s="25" t="s">
        <v>46</v>
      </c>
      <c r="M38" s="49" t="s">
        <v>115</v>
      </c>
      <c r="N38" s="49" t="s">
        <v>211</v>
      </c>
      <c r="O38" s="25">
        <v>67.295500000000004</v>
      </c>
      <c r="P38" s="25">
        <v>6.8939810000000001</v>
      </c>
      <c r="Q38" s="25">
        <v>9.7614999999999998</v>
      </c>
      <c r="R38" s="25" t="s">
        <v>214</v>
      </c>
      <c r="S38" s="25">
        <v>16.940799999999999</v>
      </c>
      <c r="T38" s="25">
        <v>13.989000000000001</v>
      </c>
      <c r="U38" s="25">
        <v>19.8249</v>
      </c>
      <c r="V38" s="25" t="s">
        <v>141</v>
      </c>
    </row>
    <row r="39" spans="1:22" x14ac:dyDescent="0.25">
      <c r="A39" s="49" t="s">
        <v>118</v>
      </c>
      <c r="B39" s="49" t="s">
        <v>212</v>
      </c>
      <c r="C39" s="25">
        <v>68.985500000000002</v>
      </c>
      <c r="D39" s="25">
        <v>6.8133020000000002</v>
      </c>
      <c r="E39" s="25">
        <v>10.1251</v>
      </c>
      <c r="F39" s="25" t="s">
        <v>214</v>
      </c>
      <c r="G39" s="25">
        <v>14.6195</v>
      </c>
      <c r="H39" s="25">
        <v>11.392300000000001</v>
      </c>
      <c r="I39" s="25">
        <v>18.2118</v>
      </c>
      <c r="J39" s="25" t="s">
        <v>134</v>
      </c>
      <c r="M39" s="49" t="s">
        <v>117</v>
      </c>
      <c r="N39" s="49" t="s">
        <v>211</v>
      </c>
      <c r="O39" s="25">
        <v>66.807400000000001</v>
      </c>
      <c r="P39" s="25">
        <v>6.8133020000000002</v>
      </c>
      <c r="Q39" s="25">
        <v>9.8054000000000006</v>
      </c>
      <c r="R39" s="25" t="s">
        <v>214</v>
      </c>
      <c r="S39" s="25">
        <v>21.176400000000001</v>
      </c>
      <c r="T39" s="25">
        <v>18.241499999999998</v>
      </c>
      <c r="U39" s="25">
        <v>24.0946</v>
      </c>
      <c r="V39" s="25" t="s">
        <v>142</v>
      </c>
    </row>
    <row r="40" spans="1:22" x14ac:dyDescent="0.25">
      <c r="A40" s="49" t="s">
        <v>115</v>
      </c>
      <c r="B40" s="49" t="s">
        <v>211</v>
      </c>
      <c r="C40" s="25">
        <v>68.890600000000006</v>
      </c>
      <c r="D40" s="25">
        <v>6.8939810000000001</v>
      </c>
      <c r="E40" s="25">
        <v>9.9929000000000006</v>
      </c>
      <c r="F40" s="25" t="s">
        <v>214</v>
      </c>
      <c r="G40" s="25">
        <v>11.3154</v>
      </c>
      <c r="H40" s="25">
        <v>8.4244000000000003</v>
      </c>
      <c r="I40" s="25">
        <v>15.410600000000001</v>
      </c>
      <c r="J40" s="25" t="s">
        <v>135</v>
      </c>
      <c r="M40" s="49" t="s">
        <v>121</v>
      </c>
      <c r="N40" s="49" t="s">
        <v>212</v>
      </c>
      <c r="O40" s="25">
        <v>65.475399999999993</v>
      </c>
      <c r="P40" s="25">
        <v>6.8399789999999996</v>
      </c>
      <c r="Q40" s="25">
        <v>9.5724999999999998</v>
      </c>
      <c r="R40" s="25" t="s">
        <v>214</v>
      </c>
      <c r="S40" s="25">
        <v>7.6997</v>
      </c>
      <c r="T40" s="25">
        <v>5.1753</v>
      </c>
      <c r="U40" s="25">
        <v>9.4787999999999997</v>
      </c>
      <c r="V40" s="25" t="s">
        <v>70</v>
      </c>
    </row>
    <row r="41" spans="1:22" x14ac:dyDescent="0.25">
      <c r="A41" s="49" t="s">
        <v>117</v>
      </c>
      <c r="B41" s="49" t="s">
        <v>211</v>
      </c>
      <c r="C41" s="25">
        <v>67.243099999999998</v>
      </c>
      <c r="D41" s="25">
        <v>6.8133020000000002</v>
      </c>
      <c r="E41" s="25">
        <v>9.8694000000000006</v>
      </c>
      <c r="F41" s="25" t="s">
        <v>214</v>
      </c>
      <c r="G41" s="25">
        <v>7.3982000000000001</v>
      </c>
      <c r="H41" s="25">
        <v>4.569</v>
      </c>
      <c r="I41" s="25">
        <v>10.452199999999999</v>
      </c>
      <c r="J41" s="25" t="s">
        <v>136</v>
      </c>
      <c r="M41" s="49" t="s">
        <v>118</v>
      </c>
      <c r="N41" s="49" t="s">
        <v>212</v>
      </c>
      <c r="O41" s="25">
        <v>61.798000000000002</v>
      </c>
      <c r="P41" s="25">
        <v>6.813294</v>
      </c>
      <c r="Q41" s="25">
        <v>9.0701999999999998</v>
      </c>
      <c r="R41" s="25" t="s">
        <v>214</v>
      </c>
      <c r="S41" s="25">
        <v>8.5817999999999994</v>
      </c>
      <c r="T41" s="25">
        <v>4.4492000000000003</v>
      </c>
      <c r="U41" s="25">
        <v>11.2758</v>
      </c>
      <c r="V41" s="25" t="s">
        <v>70</v>
      </c>
    </row>
    <row r="42" spans="1:22" x14ac:dyDescent="0.25">
      <c r="A42" s="49" t="s">
        <v>121</v>
      </c>
      <c r="B42" s="49" t="s">
        <v>212</v>
      </c>
      <c r="C42" s="25">
        <v>66.889099999999999</v>
      </c>
      <c r="D42" s="25">
        <v>6.8399789999999996</v>
      </c>
      <c r="E42" s="25">
        <v>9.7790999999999997</v>
      </c>
      <c r="F42" s="25" t="s">
        <v>214</v>
      </c>
      <c r="G42" s="25">
        <v>4.9162999999999997</v>
      </c>
      <c r="H42" s="25">
        <v>2.7526999999999999</v>
      </c>
      <c r="I42" s="25">
        <v>6.3940999999999999</v>
      </c>
      <c r="J42" s="25" t="s">
        <v>65</v>
      </c>
      <c r="M42" s="25" t="s">
        <v>117</v>
      </c>
      <c r="N42" s="25" t="s">
        <v>121</v>
      </c>
      <c r="O42" s="25">
        <v>59.2166</v>
      </c>
      <c r="P42" s="25">
        <v>6.9763159999999997</v>
      </c>
      <c r="Q42" s="25">
        <v>8.4882000000000009</v>
      </c>
      <c r="R42" s="25" t="s">
        <v>214</v>
      </c>
      <c r="S42" s="25">
        <v>14.0921</v>
      </c>
      <c r="T42" s="25">
        <v>10.2684</v>
      </c>
      <c r="U42" s="25">
        <v>17.9391</v>
      </c>
      <c r="V42" s="25" t="s">
        <v>143</v>
      </c>
    </row>
    <row r="43" spans="1:22" x14ac:dyDescent="0.25">
      <c r="A43" s="49" t="s">
        <v>126</v>
      </c>
      <c r="B43" s="49" t="s">
        <v>211</v>
      </c>
      <c r="C43" s="25">
        <v>57.511200000000002</v>
      </c>
      <c r="D43" s="25">
        <v>6.4463699999999999</v>
      </c>
      <c r="E43" s="25">
        <v>8.9215</v>
      </c>
      <c r="F43" s="25" t="s">
        <v>214</v>
      </c>
      <c r="G43" s="25">
        <v>4.5442</v>
      </c>
      <c r="H43" s="25">
        <v>2.88</v>
      </c>
      <c r="I43" s="25">
        <v>7.6428000000000003</v>
      </c>
      <c r="J43" s="25" t="s">
        <v>65</v>
      </c>
      <c r="M43" s="49" t="s">
        <v>126</v>
      </c>
      <c r="N43" s="49" t="s">
        <v>211</v>
      </c>
      <c r="O43" s="25">
        <v>58.7699</v>
      </c>
      <c r="P43" s="25">
        <v>6.4463800000000004</v>
      </c>
      <c r="Q43" s="25">
        <v>9.1166999999999998</v>
      </c>
      <c r="R43" s="25" t="s">
        <v>214</v>
      </c>
      <c r="S43" s="25">
        <v>19.075800000000001</v>
      </c>
      <c r="T43" s="25">
        <v>13.1218</v>
      </c>
      <c r="U43" s="25">
        <v>23.4892</v>
      </c>
      <c r="V43" s="25" t="s">
        <v>140</v>
      </c>
    </row>
    <row r="44" spans="1:22" x14ac:dyDescent="0.25">
      <c r="A44" s="49" t="s">
        <v>122</v>
      </c>
      <c r="B44" s="49" t="s">
        <v>211</v>
      </c>
      <c r="C44" s="25">
        <v>57.093499999999999</v>
      </c>
      <c r="D44" s="25">
        <v>6.7606359999999999</v>
      </c>
      <c r="E44" s="25">
        <v>8.4450000000000003</v>
      </c>
      <c r="F44" s="25" t="s">
        <v>214</v>
      </c>
      <c r="G44" s="25">
        <v>2.9676999999999998</v>
      </c>
      <c r="H44" s="25">
        <v>1.1423000000000001</v>
      </c>
      <c r="I44" s="25">
        <v>5.1055000000000001</v>
      </c>
      <c r="J44" s="25" t="s">
        <v>73</v>
      </c>
      <c r="M44" s="49" t="s">
        <v>127</v>
      </c>
      <c r="N44" s="49" t="s">
        <v>212</v>
      </c>
      <c r="O44" s="25">
        <v>50.815199999999997</v>
      </c>
      <c r="P44" s="25">
        <v>6.5606429999999998</v>
      </c>
      <c r="Q44" s="25">
        <v>7.7454999999999998</v>
      </c>
      <c r="R44" s="25" t="s">
        <v>214</v>
      </c>
      <c r="S44" s="25">
        <v>5.9741</v>
      </c>
      <c r="T44" s="25">
        <v>3.2280000000000002</v>
      </c>
      <c r="U44" s="25">
        <v>8.0656999999999996</v>
      </c>
      <c r="V44" s="25" t="s">
        <v>68</v>
      </c>
    </row>
    <row r="45" spans="1:22" x14ac:dyDescent="0.25">
      <c r="A45" s="49" t="s">
        <v>127</v>
      </c>
      <c r="B45" s="49" t="s">
        <v>212</v>
      </c>
      <c r="C45" s="25">
        <v>53.348999999999997</v>
      </c>
      <c r="D45" s="25">
        <v>6.5606049999999998</v>
      </c>
      <c r="E45" s="25">
        <v>8.1317000000000004</v>
      </c>
      <c r="F45" s="25" t="s">
        <v>214</v>
      </c>
      <c r="G45" s="25">
        <v>4.6266999999999996</v>
      </c>
      <c r="H45" s="25">
        <v>2.1084999999999998</v>
      </c>
      <c r="I45" s="25">
        <v>5.5210999999999997</v>
      </c>
      <c r="J45" s="25" t="s">
        <v>65</v>
      </c>
      <c r="M45" s="49" t="s">
        <v>122</v>
      </c>
      <c r="N45" s="49" t="s">
        <v>211</v>
      </c>
      <c r="O45" s="25">
        <v>47.231999999999999</v>
      </c>
      <c r="P45" s="25">
        <v>6.7606359999999999</v>
      </c>
      <c r="Q45" s="25">
        <v>6.9863</v>
      </c>
      <c r="R45" s="25" t="s">
        <v>214</v>
      </c>
      <c r="S45" s="25">
        <v>8.4773999999999994</v>
      </c>
      <c r="T45" s="25">
        <v>2.8374000000000001</v>
      </c>
      <c r="U45" s="25">
        <v>12.8483</v>
      </c>
      <c r="V45" s="25" t="s">
        <v>70</v>
      </c>
    </row>
    <row r="46" spans="1:22" x14ac:dyDescent="0.25">
      <c r="A46" s="49" t="s">
        <v>125</v>
      </c>
      <c r="B46" s="49" t="s">
        <v>212</v>
      </c>
      <c r="C46" s="25">
        <v>46.399700000000003</v>
      </c>
      <c r="D46" s="25">
        <v>6.6334429999999998</v>
      </c>
      <c r="E46" s="25">
        <v>6.9947999999999997</v>
      </c>
      <c r="F46" s="25" t="s">
        <v>214</v>
      </c>
      <c r="G46" s="25">
        <v>1.744</v>
      </c>
      <c r="H46" s="25">
        <v>0.50439999999999996</v>
      </c>
      <c r="I46" s="25">
        <v>4.2107999999999999</v>
      </c>
      <c r="J46" s="25" t="s">
        <v>59</v>
      </c>
      <c r="M46" s="25" t="s">
        <v>211</v>
      </c>
      <c r="N46" s="25" t="s">
        <v>212</v>
      </c>
      <c r="O46" s="25">
        <v>45.7727</v>
      </c>
      <c r="P46" s="25">
        <v>6.658328</v>
      </c>
      <c r="Q46" s="25">
        <v>6.8745000000000003</v>
      </c>
      <c r="R46" s="25" t="s">
        <v>214</v>
      </c>
      <c r="S46" s="25">
        <v>1.2484</v>
      </c>
      <c r="T46" s="25">
        <v>0.77180000000000004</v>
      </c>
      <c r="U46" s="25">
        <v>1.6588000000000001</v>
      </c>
      <c r="V46" s="25" t="s">
        <v>69</v>
      </c>
    </row>
    <row r="47" spans="1:22" x14ac:dyDescent="0.25">
      <c r="A47" s="49" t="s">
        <v>117</v>
      </c>
      <c r="B47" s="49" t="s">
        <v>122</v>
      </c>
      <c r="C47" s="25">
        <v>29.710100000000001</v>
      </c>
      <c r="D47" s="25">
        <v>6.9047900000000002</v>
      </c>
      <c r="E47" s="25">
        <v>4.3028000000000004</v>
      </c>
      <c r="F47" s="25">
        <v>6.9999999999999999E-4</v>
      </c>
      <c r="G47" s="25">
        <v>3.5733000000000001</v>
      </c>
      <c r="H47" s="25">
        <v>0.87180000000000002</v>
      </c>
      <c r="I47" s="25">
        <v>6.8495999999999997</v>
      </c>
      <c r="J47" s="25" t="s">
        <v>73</v>
      </c>
      <c r="M47" s="49" t="s">
        <v>117</v>
      </c>
      <c r="N47" s="49" t="s">
        <v>122</v>
      </c>
      <c r="O47" s="25">
        <v>45.008899999999997</v>
      </c>
      <c r="P47" s="25">
        <v>6.9047900000000002</v>
      </c>
      <c r="Q47" s="25">
        <v>6.5185000000000004</v>
      </c>
      <c r="R47" s="25" t="s">
        <v>214</v>
      </c>
      <c r="S47" s="25">
        <v>11.690099999999999</v>
      </c>
      <c r="T47" s="25">
        <v>7.3052999999999999</v>
      </c>
      <c r="U47" s="25">
        <v>16.876300000000001</v>
      </c>
      <c r="V47" s="25" t="s">
        <v>89</v>
      </c>
    </row>
    <row r="48" spans="1:22" x14ac:dyDescent="0.25">
      <c r="A48" s="49" t="s">
        <v>121</v>
      </c>
      <c r="B48" s="49" t="s">
        <v>125</v>
      </c>
      <c r="C48" s="25">
        <v>24.0809</v>
      </c>
      <c r="D48" s="25">
        <v>6.8183259999999999</v>
      </c>
      <c r="E48" s="25">
        <v>3.5318000000000001</v>
      </c>
      <c r="F48" s="25">
        <v>1.5100000000000001E-2</v>
      </c>
      <c r="G48" s="25">
        <v>1.8346</v>
      </c>
      <c r="H48" s="25">
        <v>0.17710000000000001</v>
      </c>
      <c r="I48" s="25">
        <v>4.5730000000000004</v>
      </c>
      <c r="J48" s="25" t="s">
        <v>59</v>
      </c>
      <c r="M48" s="25" t="s">
        <v>126</v>
      </c>
      <c r="N48" s="25" t="s">
        <v>127</v>
      </c>
      <c r="O48" s="25">
        <v>40.424300000000002</v>
      </c>
      <c r="P48" s="25">
        <v>6.3301449999999999</v>
      </c>
      <c r="Q48" s="25">
        <v>6.3860000000000001</v>
      </c>
      <c r="R48" s="25" t="s">
        <v>214</v>
      </c>
      <c r="S48" s="25">
        <v>13.3246</v>
      </c>
      <c r="T48" s="25">
        <v>7.0384000000000002</v>
      </c>
      <c r="U48" s="25">
        <v>18.975300000000001</v>
      </c>
      <c r="V48" s="25" t="s">
        <v>143</v>
      </c>
    </row>
    <row r="49" spans="1:22" x14ac:dyDescent="0.25">
      <c r="A49" s="49" t="s">
        <v>117</v>
      </c>
      <c r="B49" s="49" t="s">
        <v>115</v>
      </c>
      <c r="C49" s="25">
        <v>-22.1997</v>
      </c>
      <c r="D49" s="25">
        <v>7.0252319999999999</v>
      </c>
      <c r="E49" s="25">
        <v>-3.16</v>
      </c>
      <c r="F49" s="25">
        <v>5.0599999999999999E-2</v>
      </c>
      <c r="G49" s="25">
        <v>-3.8763000000000001</v>
      </c>
      <c r="H49" s="25">
        <v>-7.7108999999999996</v>
      </c>
      <c r="I49" s="25">
        <v>1.29E-2</v>
      </c>
      <c r="J49" s="25" t="s">
        <v>61</v>
      </c>
      <c r="M49" s="25" t="s">
        <v>115</v>
      </c>
      <c r="N49" s="25" t="s">
        <v>118</v>
      </c>
      <c r="O49" s="25">
        <v>40.166400000000003</v>
      </c>
      <c r="P49" s="25">
        <v>7.0252319999999999</v>
      </c>
      <c r="Q49" s="25">
        <v>5.7173999999999996</v>
      </c>
      <c r="R49" s="25" t="s">
        <v>214</v>
      </c>
      <c r="S49" s="25">
        <v>9.0512999999999995</v>
      </c>
      <c r="T49" s="25">
        <v>4.5994999999999999</v>
      </c>
      <c r="U49" s="25">
        <v>13.3489</v>
      </c>
      <c r="V49" s="25" t="s">
        <v>70</v>
      </c>
    </row>
    <row r="50" spans="1:22" x14ac:dyDescent="0.25">
      <c r="A50" s="49" t="s">
        <v>126</v>
      </c>
      <c r="B50" s="49" t="s">
        <v>115</v>
      </c>
      <c r="C50" s="25">
        <v>-34.057499999999997</v>
      </c>
      <c r="D50" s="25">
        <v>6.7211109999999996</v>
      </c>
      <c r="E50" s="25">
        <v>-5.0671999999999997</v>
      </c>
      <c r="F50" s="25" t="s">
        <v>214</v>
      </c>
      <c r="G50" s="25">
        <v>-6.0098000000000003</v>
      </c>
      <c r="H50" s="25">
        <v>-9.8581000000000003</v>
      </c>
      <c r="I50" s="25">
        <v>-2.4279999999999999</v>
      </c>
      <c r="J50" s="25" t="s">
        <v>62</v>
      </c>
      <c r="M50" s="49" t="s">
        <v>121</v>
      </c>
      <c r="N50" s="49" t="s">
        <v>125</v>
      </c>
      <c r="O50" s="25">
        <v>37.953600000000002</v>
      </c>
      <c r="P50" s="25">
        <v>6.8183259999999999</v>
      </c>
      <c r="Q50" s="25">
        <v>5.5663999999999998</v>
      </c>
      <c r="R50" s="25" t="s">
        <v>214</v>
      </c>
      <c r="S50" s="25">
        <v>4.7687999999999997</v>
      </c>
      <c r="T50" s="25">
        <v>1.9320999999999999</v>
      </c>
      <c r="U50" s="25">
        <v>7.5949999999999998</v>
      </c>
      <c r="V50" s="25" t="s">
        <v>90</v>
      </c>
    </row>
    <row r="51" spans="1:22" x14ac:dyDescent="0.25">
      <c r="A51" s="49" t="s">
        <v>122</v>
      </c>
      <c r="B51" s="49" t="s">
        <v>115</v>
      </c>
      <c r="C51" s="25">
        <v>-47.27</v>
      </c>
      <c r="D51" s="25">
        <v>6.9803009999999999</v>
      </c>
      <c r="E51" s="25">
        <v>-6.7718999999999996</v>
      </c>
      <c r="F51" s="25" t="s">
        <v>214</v>
      </c>
      <c r="G51" s="25">
        <v>-7.7415000000000003</v>
      </c>
      <c r="H51" s="25">
        <v>-11.084199999999999</v>
      </c>
      <c r="I51" s="25">
        <v>-4.2815000000000003</v>
      </c>
      <c r="J51" s="25" t="s">
        <v>63</v>
      </c>
      <c r="M51" s="25" t="s">
        <v>122</v>
      </c>
      <c r="N51" s="25" t="s">
        <v>125</v>
      </c>
      <c r="O51" s="25">
        <v>36.450000000000003</v>
      </c>
      <c r="P51" s="25">
        <v>6.7376259999999997</v>
      </c>
      <c r="Q51" s="25">
        <v>5.4099000000000004</v>
      </c>
      <c r="R51" s="25" t="s">
        <v>214</v>
      </c>
      <c r="S51" s="25">
        <v>5.7275</v>
      </c>
      <c r="T51" s="25">
        <v>1.9545999999999999</v>
      </c>
      <c r="U51" s="25">
        <v>11.5299</v>
      </c>
      <c r="V51" s="25" t="s">
        <v>90</v>
      </c>
    </row>
    <row r="52" spans="1:22" x14ac:dyDescent="0.25">
      <c r="A52" s="49" t="s">
        <v>127</v>
      </c>
      <c r="B52" s="49" t="s">
        <v>118</v>
      </c>
      <c r="C52" s="25">
        <v>-47.833599999999997</v>
      </c>
      <c r="D52" s="25">
        <v>6.726928</v>
      </c>
      <c r="E52" s="25">
        <v>-7.1108000000000002</v>
      </c>
      <c r="F52" s="25" t="s">
        <v>214</v>
      </c>
      <c r="G52" s="25">
        <v>-9.4727999999999994</v>
      </c>
      <c r="H52" s="25">
        <v>-13.2425</v>
      </c>
      <c r="I52" s="25">
        <v>-6.0848000000000004</v>
      </c>
      <c r="J52" s="25" t="s">
        <v>74</v>
      </c>
      <c r="M52" s="49" t="s">
        <v>125</v>
      </c>
      <c r="N52" s="49" t="s">
        <v>212</v>
      </c>
      <c r="O52" s="25">
        <v>32.917900000000003</v>
      </c>
      <c r="P52" s="25">
        <v>6.6334340000000003</v>
      </c>
      <c r="Q52" s="25">
        <v>4.9623999999999997</v>
      </c>
      <c r="R52" s="25" t="s">
        <v>214</v>
      </c>
      <c r="S52" s="25">
        <v>1.6717</v>
      </c>
      <c r="T52" s="25">
        <v>0.34129999999999999</v>
      </c>
      <c r="U52" s="25">
        <v>3.3740000000000001</v>
      </c>
      <c r="V52" s="25" t="s">
        <v>69</v>
      </c>
    </row>
    <row r="53" spans="1:22" x14ac:dyDescent="0.25">
      <c r="A53" s="49" t="s">
        <v>121</v>
      </c>
      <c r="B53" s="49" t="s">
        <v>118</v>
      </c>
      <c r="C53" s="25">
        <v>-54.664700000000003</v>
      </c>
      <c r="D53" s="25">
        <v>6.9763159999999997</v>
      </c>
      <c r="E53" s="25">
        <v>-7.8357999999999999</v>
      </c>
      <c r="F53" s="25" t="s">
        <v>214</v>
      </c>
      <c r="G53" s="25">
        <v>-9.4034999999999993</v>
      </c>
      <c r="H53" s="25">
        <v>-12.981400000000001</v>
      </c>
      <c r="I53" s="25">
        <v>-6.1120000000000001</v>
      </c>
      <c r="J53" s="25" t="s">
        <v>74</v>
      </c>
      <c r="M53" s="49" t="s">
        <v>117</v>
      </c>
      <c r="N53" s="49" t="s">
        <v>115</v>
      </c>
      <c r="O53" s="25">
        <v>19.8858</v>
      </c>
      <c r="P53" s="25">
        <v>7.0252319999999999</v>
      </c>
      <c r="Q53" s="25">
        <v>2.8306</v>
      </c>
      <c r="R53" s="25">
        <v>0.12609999999999999</v>
      </c>
      <c r="S53" s="25">
        <v>3.7484000000000002</v>
      </c>
      <c r="T53" s="25">
        <v>-0.47960000000000003</v>
      </c>
      <c r="U53" s="25">
        <v>8.0832999999999995</v>
      </c>
      <c r="V53" s="25" t="s">
        <v>71</v>
      </c>
    </row>
    <row r="54" spans="1:22" x14ac:dyDescent="0.25">
      <c r="A54" s="49" t="s">
        <v>125</v>
      </c>
      <c r="B54" s="49" t="s">
        <v>118</v>
      </c>
      <c r="C54" s="25">
        <v>-58.473799999999997</v>
      </c>
      <c r="D54" s="25">
        <v>6.791201</v>
      </c>
      <c r="E54" s="25">
        <v>-8.6102000000000007</v>
      </c>
      <c r="F54" s="25" t="s">
        <v>214</v>
      </c>
      <c r="G54" s="25">
        <v>-11.2746</v>
      </c>
      <c r="H54" s="25">
        <v>-14.886900000000001</v>
      </c>
      <c r="I54" s="25">
        <v>-8.5388000000000002</v>
      </c>
      <c r="J54" s="25" t="s">
        <v>138</v>
      </c>
      <c r="M54" s="49" t="s">
        <v>121</v>
      </c>
      <c r="N54" s="49" t="s">
        <v>127</v>
      </c>
      <c r="O54" s="25">
        <v>10.8424</v>
      </c>
      <c r="P54" s="25">
        <v>6.7554660000000002</v>
      </c>
      <c r="Q54" s="25">
        <v>1.605</v>
      </c>
      <c r="R54" s="25">
        <v>0.84619999999999995</v>
      </c>
      <c r="S54" s="25">
        <v>1.4454</v>
      </c>
      <c r="T54" s="25">
        <v>-1.5779000000000001</v>
      </c>
      <c r="U54" s="25">
        <v>4.6429999999999998</v>
      </c>
      <c r="V54" s="25" t="s">
        <v>69</v>
      </c>
    </row>
    <row r="55" spans="1:22" x14ac:dyDescent="0.25">
      <c r="M55" s="49" t="s">
        <v>117</v>
      </c>
      <c r="N55" s="49" t="s">
        <v>126</v>
      </c>
      <c r="O55" s="25">
        <v>6.9623999999999997</v>
      </c>
      <c r="P55" s="25">
        <v>6.6277650000000001</v>
      </c>
      <c r="Q55" s="25">
        <v>1.0505</v>
      </c>
      <c r="R55" s="25">
        <v>0.98909999999999998</v>
      </c>
      <c r="S55" s="25">
        <v>1.8939999999999999</v>
      </c>
      <c r="T55" s="25">
        <v>-3.9733999999999998</v>
      </c>
      <c r="U55" s="25">
        <v>7.7165999999999997</v>
      </c>
      <c r="V55" s="25" t="s">
        <v>69</v>
      </c>
    </row>
    <row r="56" spans="1:22" x14ac:dyDescent="0.25">
      <c r="A56" s="25" t="s">
        <v>112</v>
      </c>
      <c r="M56" s="49" t="s">
        <v>126</v>
      </c>
      <c r="N56" s="49" t="s">
        <v>115</v>
      </c>
      <c r="O56" s="25">
        <v>6.6077000000000004</v>
      </c>
      <c r="P56" s="25">
        <v>6.7211109999999996</v>
      </c>
      <c r="Q56" s="25">
        <v>0.98309999999999997</v>
      </c>
      <c r="R56" s="25">
        <v>0.99319999999999997</v>
      </c>
      <c r="S56" s="25">
        <v>1.9372</v>
      </c>
      <c r="T56" s="25">
        <v>-4.0331000000000001</v>
      </c>
      <c r="U56" s="25">
        <v>7.8536000000000001</v>
      </c>
      <c r="V56" s="25" t="s">
        <v>69</v>
      </c>
    </row>
    <row r="57" spans="1:22" x14ac:dyDescent="0.25">
      <c r="A57" s="25" t="s">
        <v>37</v>
      </c>
      <c r="B57" s="25" t="s">
        <v>38</v>
      </c>
      <c r="C57" s="25" t="s">
        <v>39</v>
      </c>
      <c r="D57" s="25" t="s">
        <v>40</v>
      </c>
      <c r="E57" s="25" t="s">
        <v>41</v>
      </c>
      <c r="F57" s="25" t="s">
        <v>42</v>
      </c>
      <c r="G57" s="25" t="s">
        <v>43</v>
      </c>
      <c r="H57" s="25" t="s">
        <v>44</v>
      </c>
      <c r="I57" s="25" t="s">
        <v>45</v>
      </c>
      <c r="J57" s="25" t="s">
        <v>46</v>
      </c>
      <c r="M57" s="49" t="s">
        <v>121</v>
      </c>
      <c r="N57" s="49" t="s">
        <v>118</v>
      </c>
      <c r="O57" s="25">
        <v>-5.2553999999999998</v>
      </c>
      <c r="P57" s="25">
        <v>6.9763159999999997</v>
      </c>
      <c r="Q57" s="25">
        <v>-0.75329999999999997</v>
      </c>
      <c r="R57" s="25">
        <v>0.99909999999999999</v>
      </c>
      <c r="S57" s="25">
        <v>-0.83440000000000003</v>
      </c>
      <c r="T57" s="25">
        <v>-4.6555999999999997</v>
      </c>
      <c r="U57" s="25">
        <v>2.7454000000000001</v>
      </c>
      <c r="V57" s="25" t="s">
        <v>52</v>
      </c>
    </row>
    <row r="58" spans="1:22" x14ac:dyDescent="0.25">
      <c r="A58" s="49" t="s">
        <v>115</v>
      </c>
      <c r="B58" s="49" t="s">
        <v>211</v>
      </c>
      <c r="C58" s="25">
        <v>70.485799999999998</v>
      </c>
      <c r="D58" s="25">
        <v>6.8939810000000001</v>
      </c>
      <c r="E58" s="25">
        <v>10.2242</v>
      </c>
      <c r="F58" s="25" t="s">
        <v>214</v>
      </c>
      <c r="G58" s="25">
        <v>2.1911900000000002</v>
      </c>
      <c r="H58" s="25">
        <v>1.7886599999999999</v>
      </c>
      <c r="I58" s="25">
        <v>2.6860599999999999</v>
      </c>
      <c r="J58" s="25" t="s">
        <v>146</v>
      </c>
      <c r="M58" s="49" t="s">
        <v>127</v>
      </c>
      <c r="N58" s="49" t="s">
        <v>118</v>
      </c>
      <c r="O58" s="25">
        <v>-13.0128</v>
      </c>
      <c r="P58" s="25">
        <v>6.7269620000000003</v>
      </c>
      <c r="Q58" s="25">
        <v>-1.9343999999999999</v>
      </c>
      <c r="R58" s="25">
        <v>0.64529999999999998</v>
      </c>
      <c r="S58" s="25">
        <v>-2.0312999999999999</v>
      </c>
      <c r="T58" s="25">
        <v>-6.282</v>
      </c>
      <c r="U58" s="25">
        <v>1.3996999999999999</v>
      </c>
      <c r="V58" s="25" t="s">
        <v>91</v>
      </c>
    </row>
    <row r="59" spans="1:22" x14ac:dyDescent="0.25">
      <c r="A59" s="49" t="s">
        <v>118</v>
      </c>
      <c r="B59" s="49" t="s">
        <v>212</v>
      </c>
      <c r="C59" s="25">
        <v>68.985500000000002</v>
      </c>
      <c r="D59" s="25">
        <v>6.8132239999999999</v>
      </c>
      <c r="E59" s="25">
        <v>10.1252</v>
      </c>
      <c r="F59" s="25" t="s">
        <v>214</v>
      </c>
      <c r="G59" s="25">
        <v>1.7688699999999999</v>
      </c>
      <c r="H59" s="25">
        <v>1.3152299999999999</v>
      </c>
      <c r="I59" s="25">
        <v>2.2648299999999999</v>
      </c>
      <c r="J59" s="25" t="s">
        <v>147</v>
      </c>
      <c r="M59" s="49" t="s">
        <v>125</v>
      </c>
      <c r="N59" s="49" t="s">
        <v>127</v>
      </c>
      <c r="O59" s="25">
        <v>-24.659400000000002</v>
      </c>
      <c r="P59" s="25">
        <v>6.5337959999999997</v>
      </c>
      <c r="Q59" s="25">
        <v>-3.7740999999999998</v>
      </c>
      <c r="R59" s="25">
        <v>6.1999999999999998E-3</v>
      </c>
      <c r="S59" s="25">
        <v>-3.0678000000000001</v>
      </c>
      <c r="T59" s="25">
        <v>-6.2389000000000001</v>
      </c>
      <c r="U59" s="25">
        <v>-0.38840000000000002</v>
      </c>
      <c r="V59" s="25" t="s">
        <v>92</v>
      </c>
    </row>
    <row r="60" spans="1:22" x14ac:dyDescent="0.25">
      <c r="A60" s="49" t="s">
        <v>121</v>
      </c>
      <c r="B60" s="49" t="s">
        <v>212</v>
      </c>
      <c r="C60" s="25">
        <v>66.312100000000001</v>
      </c>
      <c r="D60" s="25">
        <v>6.8399029999999996</v>
      </c>
      <c r="E60" s="25">
        <v>9.6949000000000005</v>
      </c>
      <c r="F60" s="25" t="s">
        <v>214</v>
      </c>
      <c r="G60" s="25">
        <v>0.47405000000000003</v>
      </c>
      <c r="H60" s="25">
        <v>0.34733999999999998</v>
      </c>
      <c r="I60" s="25">
        <v>0.65393000000000001</v>
      </c>
      <c r="J60" s="25" t="s">
        <v>148</v>
      </c>
      <c r="M60" s="49" t="s">
        <v>122</v>
      </c>
      <c r="N60" s="49" t="s">
        <v>126</v>
      </c>
      <c r="O60" s="25">
        <v>-31.940999999999999</v>
      </c>
      <c r="P60" s="25">
        <v>6.566465</v>
      </c>
      <c r="Q60" s="25">
        <v>-4.8643000000000001</v>
      </c>
      <c r="R60" s="25" t="s">
        <v>214</v>
      </c>
      <c r="S60" s="25">
        <v>-9.6480999999999995</v>
      </c>
      <c r="T60" s="25">
        <v>-16.208200000000001</v>
      </c>
      <c r="U60" s="25">
        <v>-3.5059999999999998</v>
      </c>
      <c r="V60" s="25" t="s">
        <v>144</v>
      </c>
    </row>
    <row r="61" spans="1:22" x14ac:dyDescent="0.25">
      <c r="A61" s="49" t="s">
        <v>117</v>
      </c>
      <c r="B61" s="49" t="s">
        <v>211</v>
      </c>
      <c r="C61" s="25">
        <v>66.197599999999994</v>
      </c>
      <c r="D61" s="25">
        <v>6.8133020000000002</v>
      </c>
      <c r="E61" s="25">
        <v>9.7158999999999995</v>
      </c>
      <c r="F61" s="25" t="s">
        <v>214</v>
      </c>
      <c r="G61" s="25">
        <v>1.2820100000000001</v>
      </c>
      <c r="H61" s="25">
        <v>1.11198</v>
      </c>
      <c r="I61" s="25">
        <v>1.4730000000000001</v>
      </c>
      <c r="J61" s="25" t="s">
        <v>149</v>
      </c>
      <c r="M61" s="49" t="s">
        <v>122</v>
      </c>
      <c r="N61" s="49" t="s">
        <v>115</v>
      </c>
      <c r="O61" s="25">
        <v>-35.725200000000001</v>
      </c>
      <c r="P61" s="25">
        <v>6.9803009999999999</v>
      </c>
      <c r="Q61" s="25">
        <v>-5.1180000000000003</v>
      </c>
      <c r="R61" s="25" t="s">
        <v>214</v>
      </c>
      <c r="S61" s="25">
        <v>-8.1198999999999995</v>
      </c>
      <c r="T61" s="25">
        <v>-12.8047</v>
      </c>
      <c r="U61" s="25">
        <v>-3.3464</v>
      </c>
      <c r="V61" s="25" t="s">
        <v>145</v>
      </c>
    </row>
    <row r="62" spans="1:22" x14ac:dyDescent="0.25">
      <c r="A62" s="25" t="s">
        <v>117</v>
      </c>
      <c r="B62" s="25" t="s">
        <v>121</v>
      </c>
      <c r="C62" s="25">
        <v>54.030200000000001</v>
      </c>
      <c r="D62" s="25">
        <v>6.9763159999999997</v>
      </c>
      <c r="E62" s="25">
        <v>7.7447999999999997</v>
      </c>
      <c r="F62" s="25" t="s">
        <v>214</v>
      </c>
      <c r="G62" s="25">
        <v>0.83696999999999999</v>
      </c>
      <c r="H62" s="25">
        <v>0.56635000000000002</v>
      </c>
      <c r="I62" s="25">
        <v>1.0832999999999999</v>
      </c>
      <c r="J62" s="25" t="s">
        <v>152</v>
      </c>
      <c r="M62" s="49" t="s">
        <v>125</v>
      </c>
      <c r="N62" s="49" t="s">
        <v>118</v>
      </c>
      <c r="O62" s="25">
        <v>-37.235900000000001</v>
      </c>
      <c r="P62" s="25">
        <v>6.7911929999999998</v>
      </c>
      <c r="Q62" s="25">
        <v>-5.4829999999999997</v>
      </c>
      <c r="R62" s="25" t="s">
        <v>214</v>
      </c>
      <c r="S62" s="25">
        <v>-4.9452999999999996</v>
      </c>
      <c r="T62" s="25">
        <v>-9.4563000000000006</v>
      </c>
      <c r="U62" s="25">
        <v>-2.1303999999999998</v>
      </c>
      <c r="V62" s="25" t="s">
        <v>93</v>
      </c>
    </row>
    <row r="63" spans="1:22" x14ac:dyDescent="0.25">
      <c r="A63" s="49" t="s">
        <v>127</v>
      </c>
      <c r="B63" s="49" t="s">
        <v>212</v>
      </c>
      <c r="C63" s="25">
        <v>52.973599999999998</v>
      </c>
      <c r="D63" s="25">
        <v>6.5604550000000001</v>
      </c>
      <c r="E63" s="25">
        <v>8.0747</v>
      </c>
      <c r="F63" s="25" t="s">
        <v>214</v>
      </c>
      <c r="G63" s="25">
        <v>0.50687000000000004</v>
      </c>
      <c r="H63" s="25">
        <v>0.22728000000000001</v>
      </c>
      <c r="I63" s="25">
        <v>0.745</v>
      </c>
      <c r="J63" s="25" t="s">
        <v>150</v>
      </c>
    </row>
    <row r="64" spans="1:22" x14ac:dyDescent="0.25">
      <c r="A64" s="49" t="s">
        <v>122</v>
      </c>
      <c r="B64" s="49" t="s">
        <v>211</v>
      </c>
      <c r="C64" s="25">
        <v>49.160200000000003</v>
      </c>
      <c r="D64" s="25">
        <v>6.7606279999999996</v>
      </c>
      <c r="E64" s="25">
        <v>7.2714999999999996</v>
      </c>
      <c r="F64" s="25" t="s">
        <v>214</v>
      </c>
      <c r="G64" s="25">
        <v>0.63334999999999997</v>
      </c>
      <c r="H64" s="25">
        <v>0.26117000000000001</v>
      </c>
      <c r="I64" s="25">
        <v>1.0075099999999999</v>
      </c>
      <c r="J64" s="25" t="s">
        <v>150</v>
      </c>
    </row>
    <row r="65" spans="1:10" x14ac:dyDescent="0.25">
      <c r="A65" s="49" t="s">
        <v>126</v>
      </c>
      <c r="B65" s="49" t="s">
        <v>211</v>
      </c>
      <c r="C65" s="25">
        <v>49.108499999999999</v>
      </c>
      <c r="D65" s="25">
        <v>6.4463699999999999</v>
      </c>
      <c r="E65" s="25">
        <v>7.6180000000000003</v>
      </c>
      <c r="F65" s="25" t="s">
        <v>214</v>
      </c>
      <c r="G65" s="25">
        <v>1.0185599999999999</v>
      </c>
      <c r="H65" s="25">
        <v>0.59152000000000005</v>
      </c>
      <c r="I65" s="25">
        <v>1.3490899999999999</v>
      </c>
      <c r="J65" s="25" t="s">
        <v>151</v>
      </c>
    </row>
    <row r="66" spans="1:10" x14ac:dyDescent="0.25">
      <c r="A66" s="49" t="s">
        <v>125</v>
      </c>
      <c r="B66" s="49" t="s">
        <v>212</v>
      </c>
      <c r="C66" s="25">
        <v>44.811799999999998</v>
      </c>
      <c r="D66" s="25">
        <v>6.6331329999999999</v>
      </c>
      <c r="E66" s="25">
        <v>6.7557</v>
      </c>
      <c r="F66" s="25" t="s">
        <v>214</v>
      </c>
      <c r="G66" s="25">
        <v>0.27062000000000003</v>
      </c>
      <c r="H66" s="25">
        <v>8.6440000000000003E-2</v>
      </c>
      <c r="I66" s="25">
        <v>0.52937999999999996</v>
      </c>
      <c r="J66" s="25" t="s">
        <v>153</v>
      </c>
    </row>
    <row r="67" spans="1:10" x14ac:dyDescent="0.25">
      <c r="A67" s="25" t="s">
        <v>211</v>
      </c>
      <c r="B67" s="25" t="s">
        <v>212</v>
      </c>
      <c r="C67" s="25">
        <v>32.742400000000004</v>
      </c>
      <c r="D67" s="25">
        <v>6.6581539999999997</v>
      </c>
      <c r="E67" s="25">
        <v>4.9176000000000002</v>
      </c>
      <c r="F67" s="25" t="s">
        <v>214</v>
      </c>
      <c r="G67" s="25">
        <v>6.4390000000000003E-2</v>
      </c>
      <c r="H67" s="25">
        <v>2.129E-2</v>
      </c>
      <c r="I67" s="25">
        <v>0.10442</v>
      </c>
      <c r="J67" s="25" t="s">
        <v>52</v>
      </c>
    </row>
    <row r="68" spans="1:10" x14ac:dyDescent="0.25">
      <c r="A68" s="49" t="s">
        <v>117</v>
      </c>
      <c r="B68" s="49" t="s">
        <v>122</v>
      </c>
      <c r="C68" s="25">
        <v>30.0764</v>
      </c>
      <c r="D68" s="25">
        <v>6.9047900000000002</v>
      </c>
      <c r="E68" s="25">
        <v>4.3559000000000001</v>
      </c>
      <c r="F68" s="25">
        <v>5.9999999999999995E-4</v>
      </c>
      <c r="G68" s="25">
        <v>0.61187999999999998</v>
      </c>
      <c r="H68" s="25">
        <v>0.18748000000000001</v>
      </c>
      <c r="I68" s="25">
        <v>0.98951999999999996</v>
      </c>
      <c r="J68" s="25" t="s">
        <v>150</v>
      </c>
    </row>
    <row r="69" spans="1:10" x14ac:dyDescent="0.25">
      <c r="A69" s="25" t="s">
        <v>122</v>
      </c>
      <c r="B69" s="25" t="s">
        <v>125</v>
      </c>
      <c r="C69" s="25">
        <v>24.433499999999999</v>
      </c>
      <c r="D69" s="25">
        <v>6.7375930000000004</v>
      </c>
      <c r="E69" s="25">
        <v>3.6263999999999998</v>
      </c>
      <c r="F69" s="25">
        <v>1.0699999999999999E-2</v>
      </c>
      <c r="G69" s="25">
        <v>0.31311</v>
      </c>
      <c r="H69" s="25">
        <v>3.6490000000000002E-2</v>
      </c>
      <c r="I69" s="25">
        <v>0.75717000000000001</v>
      </c>
      <c r="J69" s="25" t="s">
        <v>148</v>
      </c>
    </row>
    <row r="70" spans="1:10" x14ac:dyDescent="0.25">
      <c r="A70" s="25" t="s">
        <v>126</v>
      </c>
      <c r="B70" s="25" t="s">
        <v>127</v>
      </c>
      <c r="C70" s="25">
        <v>21.1129</v>
      </c>
      <c r="D70" s="25">
        <v>6.3301340000000001</v>
      </c>
      <c r="E70" s="25">
        <v>3.3353000000000002</v>
      </c>
      <c r="F70" s="25">
        <v>2.92E-2</v>
      </c>
      <c r="G70" s="25">
        <v>0.47364000000000001</v>
      </c>
      <c r="H70" s="25">
        <v>1.4710000000000001E-2</v>
      </c>
      <c r="I70" s="25">
        <v>0.94742000000000004</v>
      </c>
      <c r="J70" s="25" t="s">
        <v>148</v>
      </c>
    </row>
    <row r="71" spans="1:10" x14ac:dyDescent="0.25">
      <c r="A71" s="49" t="s">
        <v>117</v>
      </c>
      <c r="B71" s="49" t="s">
        <v>115</v>
      </c>
      <c r="C71" s="25">
        <v>-41.826900000000002</v>
      </c>
      <c r="D71" s="25">
        <v>7.0252319999999999</v>
      </c>
      <c r="E71" s="25">
        <v>-5.9538000000000002</v>
      </c>
      <c r="F71" s="25" t="s">
        <v>214</v>
      </c>
      <c r="G71" s="25">
        <v>-0.94786000000000004</v>
      </c>
      <c r="H71" s="25">
        <v>-1.5054099999999999</v>
      </c>
      <c r="I71" s="25">
        <v>-0.45622000000000001</v>
      </c>
      <c r="J71" s="25" t="s">
        <v>154</v>
      </c>
    </row>
    <row r="72" spans="1:10" x14ac:dyDescent="0.25">
      <c r="A72" s="49" t="s">
        <v>126</v>
      </c>
      <c r="B72" s="49" t="s">
        <v>115</v>
      </c>
      <c r="C72" s="25">
        <v>-43.135399999999997</v>
      </c>
      <c r="D72" s="25">
        <v>6.7211109999999996</v>
      </c>
      <c r="E72" s="25">
        <v>-6.4179000000000004</v>
      </c>
      <c r="F72" s="25" t="s">
        <v>214</v>
      </c>
      <c r="G72" s="25">
        <v>-1.2954600000000001</v>
      </c>
      <c r="H72" s="25">
        <v>-1.9660899999999999</v>
      </c>
      <c r="I72" s="25">
        <v>-0.69689000000000001</v>
      </c>
      <c r="J72" s="25" t="s">
        <v>155</v>
      </c>
    </row>
    <row r="73" spans="1:10" x14ac:dyDescent="0.25">
      <c r="A73" s="49" t="s">
        <v>127</v>
      </c>
      <c r="B73" s="49" t="s">
        <v>118</v>
      </c>
      <c r="C73" s="25">
        <v>-51.2256</v>
      </c>
      <c r="D73" s="25">
        <v>6.7269620000000003</v>
      </c>
      <c r="E73" s="25">
        <v>-7.6150000000000002</v>
      </c>
      <c r="F73" s="25" t="s">
        <v>214</v>
      </c>
      <c r="G73" s="25">
        <v>-1.1996199999999999</v>
      </c>
      <c r="H73" s="25">
        <v>-1.7122599999999999</v>
      </c>
      <c r="I73" s="25">
        <v>-0.84650000000000003</v>
      </c>
      <c r="J73" s="25" t="s">
        <v>155</v>
      </c>
    </row>
    <row r="74" spans="1:10" x14ac:dyDescent="0.25">
      <c r="A74" s="49" t="s">
        <v>122</v>
      </c>
      <c r="B74" s="49" t="s">
        <v>115</v>
      </c>
      <c r="C74" s="25">
        <v>-54.920499999999997</v>
      </c>
      <c r="D74" s="25">
        <v>6.9803009999999999</v>
      </c>
      <c r="E74" s="25">
        <v>-7.8678999999999997</v>
      </c>
      <c r="F74" s="25" t="s">
        <v>214</v>
      </c>
      <c r="G74" s="25">
        <v>-1.5327599999999999</v>
      </c>
      <c r="H74" s="25">
        <v>-2.13551</v>
      </c>
      <c r="I74" s="25">
        <v>-1.0018400000000001</v>
      </c>
      <c r="J74" s="25" t="s">
        <v>156</v>
      </c>
    </row>
    <row r="75" spans="1:10" x14ac:dyDescent="0.25">
      <c r="A75" s="49" t="s">
        <v>125</v>
      </c>
      <c r="B75" s="49" t="s">
        <v>118</v>
      </c>
      <c r="C75" s="25">
        <v>-61.840299999999999</v>
      </c>
      <c r="D75" s="25">
        <v>6.7911929999999998</v>
      </c>
      <c r="E75" s="25">
        <v>-9.1059999999999999</v>
      </c>
      <c r="F75" s="25" t="s">
        <v>214</v>
      </c>
      <c r="G75" s="25">
        <v>-1.41218</v>
      </c>
      <c r="H75" s="25">
        <v>-1.8852100000000001</v>
      </c>
      <c r="I75" s="25">
        <v>-1.04684</v>
      </c>
      <c r="J75" s="25" t="s">
        <v>157</v>
      </c>
    </row>
    <row r="76" spans="1:10" x14ac:dyDescent="0.25">
      <c r="A76" s="49" t="s">
        <v>121</v>
      </c>
      <c r="B76" s="49" t="s">
        <v>118</v>
      </c>
      <c r="C76" s="25">
        <v>-63.9617</v>
      </c>
      <c r="D76" s="25">
        <v>6.9763159999999997</v>
      </c>
      <c r="E76" s="25">
        <v>-9.1684000000000001</v>
      </c>
      <c r="F76" s="25" t="s">
        <v>214</v>
      </c>
      <c r="G76" s="25">
        <v>-1.2433000000000001</v>
      </c>
      <c r="H76" s="25">
        <v>-1.6979900000000001</v>
      </c>
      <c r="I76" s="25">
        <v>-0.87465000000000004</v>
      </c>
      <c r="J76" s="25" t="s">
        <v>155</v>
      </c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 Genera BreedGS</vt:lpstr>
      <vt:lpstr>S2 Global test</vt:lpstr>
      <vt:lpstr>S3 Overview</vt:lpstr>
      <vt:lpstr>S4 Pathways Caeca</vt:lpstr>
      <vt:lpstr>S5 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Amelia</cp:lastModifiedBy>
  <dcterms:created xsi:type="dcterms:W3CDTF">2022-07-12T08:19:26Z</dcterms:created>
  <dcterms:modified xsi:type="dcterms:W3CDTF">2022-07-29T08:15:41Z</dcterms:modified>
</cp:coreProperties>
</file>