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XY_20220504\706-XY\FIG_revised\"/>
    </mc:Choice>
  </mc:AlternateContent>
  <xr:revisionPtr revIDLastSave="0" documentId="13_ncr:1_{DAD9919B-C268-425A-9578-B531FE7C787E}" xr6:coauthVersionLast="47" xr6:coauthVersionMax="47" xr10:uidLastSave="{00000000-0000-0000-0000-000000000000}"/>
  <bookViews>
    <workbookView xWindow="-103" yWindow="-103" windowWidth="22149" windowHeight="12103" xr2:uid="{00000000-000D-0000-FFFF-FFFF00000000}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  <sheet name="Table S6" sheetId="6" r:id="rId6"/>
    <sheet name="Table S7" sheetId="7" r:id="rId7"/>
    <sheet name="Table S8" sheetId="9" r:id="rId8"/>
    <sheet name="Table S9" sheetId="11" r:id="rId9"/>
    <sheet name="Table S10" sheetId="13" r:id="rId10"/>
    <sheet name="Table S11" sheetId="12" r:id="rId11"/>
    <sheet name="Table S12" sheetId="15" r:id="rId12"/>
    <sheet name="Table S13" sheetId="17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5" l="1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</calcChain>
</file>

<file path=xl/sharedStrings.xml><?xml version="1.0" encoding="utf-8"?>
<sst xmlns="http://schemas.openxmlformats.org/spreadsheetml/2006/main" count="581" uniqueCount="415">
  <si>
    <t>Supplementary Table S1. Details for sequencing data.</t>
  </si>
  <si>
    <t>Library</t>
  </si>
  <si>
    <t>Library Strategy</t>
  </si>
  <si>
    <t>Application</t>
  </si>
  <si>
    <t>Sample</t>
  </si>
  <si>
    <t>Clean reads</t>
  </si>
  <si>
    <t>Clean base (Gb)</t>
  </si>
  <si>
    <r>
      <rPr>
        <sz val="12"/>
        <color theme="1"/>
        <rFont val="Times New Roman"/>
        <family val="1"/>
      </rPr>
      <t xml:space="preserve">PromethION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:Blood</t>
    </r>
  </si>
  <si>
    <t>WGS</t>
  </si>
  <si>
    <t>Genome assemble</t>
  </si>
  <si>
    <t>Blood</t>
  </si>
  <si>
    <r>
      <rPr>
        <sz val="12"/>
        <color theme="1"/>
        <rFont val="Times New Roman"/>
        <family val="1"/>
      </rPr>
      <t>PacBio Sequel</t>
    </r>
    <r>
      <rPr>
        <sz val="12"/>
        <color theme="1"/>
        <rFont val="宋体"/>
        <charset val="134"/>
      </rPr>
      <t>Ⅱ</t>
    </r>
    <r>
      <rPr>
        <sz val="12"/>
        <color theme="1"/>
        <rFont val="Times New Roman"/>
        <family val="1"/>
      </rPr>
      <t xml:space="preserve">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:Blood</t>
    </r>
  </si>
  <si>
    <t>Genome assemble and Polishing</t>
  </si>
  <si>
    <t>Hi-C</t>
  </si>
  <si>
    <t>Kidney</t>
  </si>
  <si>
    <r>
      <rPr>
        <sz val="12"/>
        <color theme="1"/>
        <rFont val="Times New Roman"/>
        <family val="1"/>
      </rPr>
      <t xml:space="preserve">NGS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:Blood</t>
    </r>
  </si>
  <si>
    <t>Survey and polishing</t>
  </si>
  <si>
    <r>
      <rPr>
        <sz val="12"/>
        <color theme="1"/>
        <rFont val="Times New Roman"/>
        <family val="1"/>
      </rPr>
      <t xml:space="preserve">RNA-Seq (PromethION)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:Pooled</t>
    </r>
  </si>
  <si>
    <t>RNA-Seq</t>
  </si>
  <si>
    <t>Annotation</t>
  </si>
  <si>
    <t>Pooled</t>
  </si>
  <si>
    <r>
      <rPr>
        <sz val="12"/>
        <color theme="1"/>
        <rFont val="Times New Roman"/>
        <family val="1"/>
      </rPr>
      <t xml:space="preserve">RNA-Seq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:Adipose fin</t>
    </r>
  </si>
  <si>
    <t>Adipose fin</t>
  </si>
  <si>
    <r>
      <rPr>
        <sz val="12"/>
        <color theme="1"/>
        <rFont val="Times New Roman"/>
        <family val="1"/>
      </rPr>
      <t xml:space="preserve">RNA-Seq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:Brain</t>
    </r>
  </si>
  <si>
    <t>Brain</t>
  </si>
  <si>
    <r>
      <rPr>
        <sz val="12"/>
        <color theme="1"/>
        <rFont val="Times New Roman"/>
        <family val="1"/>
      </rPr>
      <t xml:space="preserve">RNA-Seq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:Fin</t>
    </r>
  </si>
  <si>
    <t>Fin</t>
  </si>
  <si>
    <r>
      <rPr>
        <sz val="12"/>
        <color theme="1"/>
        <rFont val="Times New Roman"/>
        <family val="1"/>
      </rPr>
      <t xml:space="preserve">RNA-Seq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:Gill</t>
    </r>
  </si>
  <si>
    <t>Gill</t>
  </si>
  <si>
    <r>
      <rPr>
        <sz val="12"/>
        <color theme="1"/>
        <rFont val="Times New Roman"/>
        <family val="1"/>
      </rPr>
      <t xml:space="preserve">RNA-Seq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:Gonad</t>
    </r>
  </si>
  <si>
    <t>Gonad</t>
  </si>
  <si>
    <r>
      <rPr>
        <sz val="12"/>
        <color theme="1"/>
        <rFont val="Times New Roman"/>
        <family val="1"/>
      </rPr>
      <t xml:space="preserve">RNA-Seq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:Head kidney</t>
    </r>
  </si>
  <si>
    <t>Head kidney</t>
  </si>
  <si>
    <r>
      <rPr>
        <sz val="12"/>
        <color theme="1"/>
        <rFont val="Times New Roman"/>
        <family val="1"/>
      </rPr>
      <t xml:space="preserve">RNA-Seq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:Heart</t>
    </r>
  </si>
  <si>
    <t>Heart</t>
  </si>
  <si>
    <r>
      <rPr>
        <sz val="12"/>
        <color theme="1"/>
        <rFont val="Times New Roman"/>
        <family val="1"/>
      </rPr>
      <t xml:space="preserve">RNA-Seq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:Kidney</t>
    </r>
  </si>
  <si>
    <r>
      <rPr>
        <sz val="12"/>
        <color theme="1"/>
        <rFont val="Times New Roman"/>
        <family val="1"/>
      </rPr>
      <t xml:space="preserve">RNA-Seq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:Liver</t>
    </r>
  </si>
  <si>
    <t>Liver</t>
  </si>
  <si>
    <r>
      <rPr>
        <sz val="12"/>
        <color theme="1"/>
        <rFont val="Times New Roman"/>
        <family val="1"/>
      </rPr>
      <t xml:space="preserve">RNA-Seq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:Muscle</t>
    </r>
  </si>
  <si>
    <t>Muscle</t>
  </si>
  <si>
    <r>
      <rPr>
        <sz val="12"/>
        <color theme="1"/>
        <rFont val="Times New Roman"/>
        <family val="1"/>
      </rPr>
      <t xml:space="preserve">RNA-Seq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:Spleen</t>
    </r>
  </si>
  <si>
    <t>Spleen</t>
  </si>
  <si>
    <t xml:space="preserve">Supplementary Table S2. Genome size estimation based on 17-mer statistics. </t>
  </si>
  <si>
    <t>K-mer</t>
  </si>
  <si>
    <t>K-mer num</t>
  </si>
  <si>
    <t>K-mer Depth</t>
  </si>
  <si>
    <t>Genome size (bp)</t>
  </si>
  <si>
    <t>Heterozygous ratio (%)</t>
  </si>
  <si>
    <t>C. bouderius</t>
  </si>
  <si>
    <r>
      <rPr>
        <b/>
        <sz val="12"/>
        <color theme="1"/>
        <rFont val="Times New Roman"/>
        <family val="1"/>
      </rPr>
      <t xml:space="preserve">Supplementary Table S3. The statistics of </t>
    </r>
    <r>
      <rPr>
        <b/>
        <i/>
        <sz val="12"/>
        <color theme="1"/>
        <rFont val="Times New Roman"/>
        <family val="1"/>
      </rPr>
      <t>Cranoglanis bouderius</t>
    </r>
    <r>
      <rPr>
        <b/>
        <sz val="12"/>
        <color theme="1"/>
        <rFont val="Times New Roman"/>
        <family val="1"/>
      </rPr>
      <t xml:space="preserve"> genome based on long reads.</t>
    </r>
  </si>
  <si>
    <t>Stat type</t>
  </si>
  <si>
    <t>Polish Genome</t>
  </si>
  <si>
    <t>Contig Length (bp)</t>
  </si>
  <si>
    <t>Contig Number</t>
  </si>
  <si>
    <t>N50</t>
  </si>
  <si>
    <t>N60</t>
  </si>
  <si>
    <t>N70</t>
  </si>
  <si>
    <t>N80</t>
  </si>
  <si>
    <t>N90</t>
  </si>
  <si>
    <t>Longest</t>
  </si>
  <si>
    <t>Total</t>
  </si>
  <si>
    <t xml:space="preserve">Supplementary Table S4. Summary of the RNA-Seq reads mapping rate to genome assembly.  </t>
  </si>
  <si>
    <t>Mapping Rate (%)</t>
  </si>
  <si>
    <r>
      <rPr>
        <b/>
        <sz val="12"/>
        <color theme="1"/>
        <rFont val="Times New Roman"/>
        <family val="1"/>
      </rPr>
      <t xml:space="preserve">Supplementary Table S5. Assessment of </t>
    </r>
    <r>
      <rPr>
        <b/>
        <i/>
        <sz val="12"/>
        <color theme="1"/>
        <rFont val="Times New Roman"/>
        <family val="1"/>
      </rPr>
      <t>Cranoglanis bouderius</t>
    </r>
    <r>
      <rPr>
        <b/>
        <sz val="12"/>
        <color theme="1"/>
        <rFont val="Times New Roman"/>
        <family val="1"/>
      </rPr>
      <t xml:space="preserve"> genome completeness by BUSCO.</t>
    </r>
  </si>
  <si>
    <t>Type</t>
  </si>
  <si>
    <t>Number</t>
  </si>
  <si>
    <t>Percent (%)</t>
  </si>
  <si>
    <t>Complete BUSCO (C)</t>
  </si>
  <si>
    <t>Complete and single-copy BUSCO (S)</t>
  </si>
  <si>
    <t>Complete and duplicated BUSCO (D)</t>
  </si>
  <si>
    <t>Fragmented BUSCO (F)</t>
  </si>
  <si>
    <t>Missing BUSCO (M)</t>
  </si>
  <si>
    <t>Total BUSCO groups searched</t>
  </si>
  <si>
    <t>Supplementary Table S6. The statistics of pseudochromosome assemblies using Hi-C data.</t>
  </si>
  <si>
    <t>Chr</t>
  </si>
  <si>
    <t>Size(bp)</t>
  </si>
  <si>
    <t>LG01</t>
  </si>
  <si>
    <t>LG02</t>
  </si>
  <si>
    <t>LG03</t>
  </si>
  <si>
    <t>LG04</t>
  </si>
  <si>
    <t>LG05</t>
  </si>
  <si>
    <t>LG06</t>
  </si>
  <si>
    <t>LG07</t>
  </si>
  <si>
    <t>LG08</t>
  </si>
  <si>
    <t>LG09</t>
  </si>
  <si>
    <t>LG10</t>
  </si>
  <si>
    <t>LG11</t>
  </si>
  <si>
    <t>LG12</t>
  </si>
  <si>
    <t>LG13</t>
  </si>
  <si>
    <t>LG14</t>
  </si>
  <si>
    <t>LG15</t>
  </si>
  <si>
    <t>LG16</t>
  </si>
  <si>
    <t>LG17</t>
  </si>
  <si>
    <t>LG18</t>
  </si>
  <si>
    <t>LG19</t>
  </si>
  <si>
    <t>LG20</t>
  </si>
  <si>
    <t>LG21</t>
  </si>
  <si>
    <t>LG22</t>
  </si>
  <si>
    <t>LG23</t>
  </si>
  <si>
    <t>LG24</t>
  </si>
  <si>
    <t>LG25</t>
  </si>
  <si>
    <t>LG26</t>
  </si>
  <si>
    <t>LG27</t>
  </si>
  <si>
    <t>LG28</t>
  </si>
  <si>
    <t>LG29</t>
  </si>
  <si>
    <t>LG30</t>
  </si>
  <si>
    <t>LG31</t>
  </si>
  <si>
    <t>LG32</t>
  </si>
  <si>
    <t>LG33</t>
  </si>
  <si>
    <t>LG34</t>
  </si>
  <si>
    <t>LG35</t>
  </si>
  <si>
    <t>LG36</t>
  </si>
  <si>
    <t>LG37</t>
  </si>
  <si>
    <t>LG38</t>
  </si>
  <si>
    <r>
      <rPr>
        <b/>
        <sz val="12"/>
        <color theme="1"/>
        <rFont val="Times New Roman"/>
        <family val="1"/>
      </rPr>
      <t xml:space="preserve">Supplementary Table S7. The statistics of repeated sequences in </t>
    </r>
    <r>
      <rPr>
        <b/>
        <i/>
        <sz val="12"/>
        <color theme="1"/>
        <rFont val="Times New Roman"/>
        <family val="1"/>
      </rPr>
      <t>Cranoglanis bouderius</t>
    </r>
    <r>
      <rPr>
        <b/>
        <sz val="12"/>
        <color theme="1"/>
        <rFont val="Times New Roman"/>
        <family val="1"/>
      </rPr>
      <t xml:space="preserve"> genome.  </t>
    </r>
  </si>
  <si>
    <t>Class</t>
  </si>
  <si>
    <t>Order</t>
  </si>
  <si>
    <t>Super family</t>
  </si>
  <si>
    <t>Length(bp)</t>
  </si>
  <si>
    <t>% of sequence</t>
  </si>
  <si>
    <t>Class I Tes</t>
  </si>
  <si>
    <t>LTR</t>
  </si>
  <si>
    <t>Unknown</t>
  </si>
  <si>
    <t>ERV1</t>
  </si>
  <si>
    <t>Gypsy</t>
  </si>
  <si>
    <t>ERVK</t>
  </si>
  <si>
    <t>DIRS</t>
  </si>
  <si>
    <t>Other</t>
  </si>
  <si>
    <t>LINE</t>
  </si>
  <si>
    <t>L1</t>
  </si>
  <si>
    <t>L2</t>
  </si>
  <si>
    <t>RTE-BovB</t>
  </si>
  <si>
    <t>L1-Tx1</t>
  </si>
  <si>
    <t>RTE-X</t>
  </si>
  <si>
    <t>Penelope</t>
  </si>
  <si>
    <t>Rex-Babar</t>
  </si>
  <si>
    <t>SINE</t>
  </si>
  <si>
    <t>5S-Deu-L2</t>
  </si>
  <si>
    <t>tRNA-V-CR1</t>
  </si>
  <si>
    <t>Class II Tes</t>
  </si>
  <si>
    <t>DNA</t>
  </si>
  <si>
    <t>TcMar-Tc1</t>
  </si>
  <si>
    <t>Merlin</t>
  </si>
  <si>
    <t>hAT-Tip100</t>
  </si>
  <si>
    <t>PIF-Harbinger</t>
  </si>
  <si>
    <t>CMC-EnSpm</t>
  </si>
  <si>
    <t>Ginger</t>
  </si>
  <si>
    <t>hAT-Charlie</t>
  </si>
  <si>
    <t>hAT-Ac</t>
  </si>
  <si>
    <t>Kolobok-T2</t>
  </si>
  <si>
    <t>IS3EU</t>
  </si>
  <si>
    <t>hAT-Blackjack</t>
  </si>
  <si>
    <t>Crypton-V</t>
  </si>
  <si>
    <t>Zisupton</t>
  </si>
  <si>
    <t>hAT</t>
  </si>
  <si>
    <t>MULE-MuDR</t>
  </si>
  <si>
    <t>TcMar-Fot1</t>
  </si>
  <si>
    <t>Maverick</t>
  </si>
  <si>
    <t>Sola-1</t>
  </si>
  <si>
    <t>Sola-3</t>
  </si>
  <si>
    <t>TcMar</t>
  </si>
  <si>
    <t>PIF-Spy</t>
  </si>
  <si>
    <t>TcMar-Tigger</t>
  </si>
  <si>
    <t>RC</t>
  </si>
  <si>
    <t>Helitron</t>
  </si>
  <si>
    <t>MITE</t>
  </si>
  <si>
    <t>Total TEs</t>
  </si>
  <si>
    <t>Tandem Repeats</t>
  </si>
  <si>
    <t>SSR</t>
  </si>
  <si>
    <t>tandem_repeat</t>
  </si>
  <si>
    <t>Simple repeats</t>
  </si>
  <si>
    <t>Low complexity</t>
  </si>
  <si>
    <t>Total Repeats</t>
  </si>
  <si>
    <r>
      <rPr>
        <b/>
        <sz val="12"/>
        <color theme="1"/>
        <rFont val="Times New Roman"/>
        <family val="1"/>
      </rPr>
      <t xml:space="preserve">Supplementary Table S8. Summary of the results for BUSCO analysis according to </t>
    </r>
    <r>
      <rPr>
        <b/>
        <i/>
        <sz val="12"/>
        <color theme="1"/>
        <rFont val="Times New Roman"/>
        <family val="1"/>
      </rPr>
      <t>Cranoglanis bouderius</t>
    </r>
    <r>
      <rPr>
        <b/>
        <sz val="12"/>
        <color theme="1"/>
        <rFont val="Times New Roman"/>
        <family val="1"/>
      </rPr>
      <t xml:space="preserve"> gene prediction.</t>
    </r>
  </si>
  <si>
    <t>Complete BUSCOs (C)</t>
  </si>
  <si>
    <t>Complete and single-copy BUSCOs (S)</t>
  </si>
  <si>
    <t>Complete and duplicated BUSCOs (D)</t>
  </si>
  <si>
    <t>Fragmented BUSCOs (F)</t>
  </si>
  <si>
    <t>Missing BUSCOs (M)</t>
  </si>
  <si>
    <r>
      <rPr>
        <b/>
        <sz val="12"/>
        <color theme="1"/>
        <rFont val="Times New Roman"/>
        <family val="1"/>
      </rPr>
      <t xml:space="preserve">Supplementary Table S9. Summary of functional annotations for all gene models predicted for </t>
    </r>
    <r>
      <rPr>
        <b/>
        <i/>
        <sz val="12"/>
        <color theme="1"/>
        <rFont val="Times New Roman"/>
        <family val="1"/>
      </rPr>
      <t>Cranoglanis bouderius</t>
    </r>
    <r>
      <rPr>
        <b/>
        <sz val="12"/>
        <color theme="1"/>
        <rFont val="Times New Roman"/>
        <family val="1"/>
      </rPr>
      <t xml:space="preserve"> genome. </t>
    </r>
  </si>
  <si>
    <t>Swissprot</t>
  </si>
  <si>
    <t>KEGG</t>
  </si>
  <si>
    <t>KOG</t>
  </si>
  <si>
    <t>GO</t>
  </si>
  <si>
    <t>NR</t>
  </si>
  <si>
    <t>Annotated</t>
  </si>
  <si>
    <t>Gene</t>
  </si>
  <si>
    <t>—</t>
  </si>
  <si>
    <r>
      <rPr>
        <b/>
        <sz val="12"/>
        <color theme="1"/>
        <rFont val="Times New Roman"/>
        <family val="1"/>
      </rPr>
      <t xml:space="preserve">Supplementary Table S10. Significantly expanded and contracted gene families in </t>
    </r>
    <r>
      <rPr>
        <b/>
        <i/>
        <sz val="12"/>
        <color theme="1"/>
        <rFont val="Times New Roman"/>
        <family val="1"/>
      </rPr>
      <t>Cranoglanis bouderius</t>
    </r>
    <r>
      <rPr>
        <b/>
        <sz val="12"/>
        <color theme="1"/>
        <rFont val="Times New Roman"/>
        <family val="1"/>
      </rPr>
      <t xml:space="preserve"> genome.</t>
    </r>
  </si>
  <si>
    <t>Family ID</t>
  </si>
  <si>
    <t>Expansion (+)/ Contraction (-)</t>
  </si>
  <si>
    <t>Astyanax mexicanus</t>
  </si>
  <si>
    <t>Electrophorus electricus</t>
  </si>
  <si>
    <t>Danio rerio</t>
  </si>
  <si>
    <t>Ictalurus punctatus</t>
  </si>
  <si>
    <t>Tachysurus fulvidraco</t>
  </si>
  <si>
    <t>Glyptosternon maculatum</t>
  </si>
  <si>
    <t>Silurus meridionalis</t>
  </si>
  <si>
    <t>Cranoglanis bouderius</t>
  </si>
  <si>
    <t>Gasterosteus aculeatus</t>
  </si>
  <si>
    <t>Ozyzias latipes</t>
  </si>
  <si>
    <t>Lepisosteus oculatus</t>
  </si>
  <si>
    <t>Takifugu rubripes</t>
  </si>
  <si>
    <t>OG3</t>
  </si>
  <si>
    <t>+</t>
  </si>
  <si>
    <t>OG32</t>
  </si>
  <si>
    <t>OG143</t>
  </si>
  <si>
    <t>OG181</t>
  </si>
  <si>
    <t>OG207</t>
  </si>
  <si>
    <t>OG239</t>
  </si>
  <si>
    <t>OG308</t>
  </si>
  <si>
    <t>OG439</t>
  </si>
  <si>
    <t>OG483</t>
  </si>
  <si>
    <t>OG742</t>
  </si>
  <si>
    <t>OG774</t>
  </si>
  <si>
    <t>OG976</t>
  </si>
  <si>
    <t>OG1017</t>
  </si>
  <si>
    <t>OG1041</t>
  </si>
  <si>
    <t>OG1116</t>
  </si>
  <si>
    <t>OG1124</t>
  </si>
  <si>
    <t>OG1147</t>
  </si>
  <si>
    <t>OG1254</t>
  </si>
  <si>
    <t>OG1317</t>
  </si>
  <si>
    <t>OG1754</t>
  </si>
  <si>
    <t>OG2297</t>
  </si>
  <si>
    <t>OG2457</t>
  </si>
  <si>
    <t>OG2573</t>
  </si>
  <si>
    <t>OG2721</t>
  </si>
  <si>
    <t>OG2862</t>
  </si>
  <si>
    <t>OG2864</t>
  </si>
  <si>
    <t>OG2865</t>
  </si>
  <si>
    <t>OG2867</t>
  </si>
  <si>
    <t>OG3058</t>
  </si>
  <si>
    <t>OG3059</t>
  </si>
  <si>
    <t>OG3326</t>
  </si>
  <si>
    <t>OG3991</t>
  </si>
  <si>
    <t>OG4001</t>
  </si>
  <si>
    <t>OG4003</t>
  </si>
  <si>
    <t>OG5546</t>
  </si>
  <si>
    <t>OG5551</t>
  </si>
  <si>
    <t>OG9928</t>
  </si>
  <si>
    <t>OG12464</t>
  </si>
  <si>
    <t>OG12467</t>
  </si>
  <si>
    <t>OG13652</t>
  </si>
  <si>
    <t>OG15088</t>
  </si>
  <si>
    <t>OG15690</t>
  </si>
  <si>
    <t>OG15694</t>
  </si>
  <si>
    <t>OG15698</t>
  </si>
  <si>
    <t>OG16683</t>
  </si>
  <si>
    <t>OG11</t>
  </si>
  <si>
    <t>-</t>
  </si>
  <si>
    <t>OG28</t>
  </si>
  <si>
    <t>OG30</t>
  </si>
  <si>
    <t>OG31</t>
  </si>
  <si>
    <t>OG40</t>
  </si>
  <si>
    <t>OG47</t>
  </si>
  <si>
    <t>OG49</t>
  </si>
  <si>
    <t>OG56</t>
  </si>
  <si>
    <t>OG60</t>
  </si>
  <si>
    <t>OG97</t>
  </si>
  <si>
    <t>OG361</t>
  </si>
  <si>
    <t>OG443</t>
  </si>
  <si>
    <t>OG476</t>
  </si>
  <si>
    <t>OG529</t>
  </si>
  <si>
    <t>OG531</t>
  </si>
  <si>
    <t>OG606</t>
  </si>
  <si>
    <t>OG618</t>
  </si>
  <si>
    <t>OG744</t>
  </si>
  <si>
    <t>OG808</t>
  </si>
  <si>
    <t>OG897</t>
  </si>
  <si>
    <t>OG910</t>
  </si>
  <si>
    <t>OG1105</t>
  </si>
  <si>
    <t>OG1113</t>
  </si>
  <si>
    <t>OG1294</t>
  </si>
  <si>
    <t>OG1564</t>
  </si>
  <si>
    <t>OG1910</t>
  </si>
  <si>
    <t>OG1940</t>
  </si>
  <si>
    <t>OG2176</t>
  </si>
  <si>
    <t>OG2333</t>
  </si>
  <si>
    <t>OG2391</t>
  </si>
  <si>
    <t>OG2559</t>
  </si>
  <si>
    <t>OG2925</t>
  </si>
  <si>
    <t>OG2963</t>
  </si>
  <si>
    <t>OG3759</t>
  </si>
  <si>
    <t>OG10210</t>
  </si>
  <si>
    <t>OG12655</t>
  </si>
  <si>
    <t>OG12658</t>
  </si>
  <si>
    <t>OG15215</t>
  </si>
  <si>
    <r>
      <rPr>
        <b/>
        <sz val="12"/>
        <color theme="1"/>
        <rFont val="Times New Roman"/>
        <family val="1"/>
      </rPr>
      <t>Supplementary Table S11. KEGG pathways enrichment of expanded genes in</t>
    </r>
    <r>
      <rPr>
        <b/>
        <i/>
        <sz val="12"/>
        <color theme="1"/>
        <rFont val="Times New Roman"/>
        <family val="1"/>
      </rPr>
      <t xml:space="preserve"> Cranoglanis bouderius</t>
    </r>
    <r>
      <rPr>
        <b/>
        <sz val="12"/>
        <color theme="1"/>
        <rFont val="Times New Roman"/>
        <family val="1"/>
      </rPr>
      <t xml:space="preserve"> genome </t>
    </r>
  </si>
  <si>
    <t>MapID</t>
  </si>
  <si>
    <t>Description</t>
  </si>
  <si>
    <t>GeneNumber</t>
  </si>
  <si>
    <t>ReferenceNumber</t>
  </si>
  <si>
    <t>RichFactor</t>
  </si>
  <si>
    <t>pvalue</t>
  </si>
  <si>
    <t>p.adjust</t>
  </si>
  <si>
    <t>qvalue</t>
  </si>
  <si>
    <t>geneID</t>
  </si>
  <si>
    <t>map04740</t>
  </si>
  <si>
    <t>Olfactory transduction</t>
  </si>
  <si>
    <t>evm.model.LG06.218/evm.model.LG06.219/evm.model.LG06.217/evm.model.LG06.221/evm.model.LG06.220/evm.model.LG17.12/evm.model.LG17.13/evm.model.LG17.14/evm.model.LG17.15/evm.model.LG17.16/evm.model.LG17.17/evm.model.LG17.18/evm.model.LG17.7/evm.model.LG17.21/evm.model.LG17.25/evm.model.LG17.19/evm.model.LG17.22/evm.model.LG17.23/evm.model.LG17.24/evm.model.LG17.26/evm.model.LG17.27/evm.model.LG06.148/evm.model.LG06.149/evm.model.LG06.150/evm.model.LG06.151/evm.model.LG06.152/evm.model.LG06.153/evm.model.LG06.154/evm.model.LG06.156/evm.model.LG06.157/evm.model.LG06.231/evm.model.LG06.232/evm.model.LG06.233/evm.model.LG06.229/evm.model.LG06.230/evm.model.LG06.236/evm.model.LG06.237/evm.model.LG06.234/evm.model.LG06.235/evm.model.LG17.4/evm.model.LG17.9/evm.model.LG17.5/evm.model.LG17.8/evm.model.LG17.6</t>
  </si>
  <si>
    <t>map05322</t>
  </si>
  <si>
    <t>Systemic lupus erythematosus</t>
  </si>
  <si>
    <t>evm.model.LG03.837/evm.model.LG06.1/evm.model.LG06.4/evm.model.LG06.719/evm.model.LG06.722/evm.model.LG07.825/evm.model.LG07.827/evm.model.LG13.653/evm.model.LG13.660/evm.model.LG18.636/evm.model.LG18.640/evm.model.LG08.328/evm.model.LG08.333/evm.model.LG08.360/evm.model.LG20.596/evm.model.LG25.516/evm.model.LG28.513/evm.model.LG29.109/evm.model.LG29.110/evm.model.LG29.111/evm.model.LG29.108/evm.model.LG08.359/evm.model.LG32.301/evm.model.LG08.354/evm.model.LG08.326/evm.model.LG08.329/evm.model.LG08.338/evm.model.LG29.469/evm.model.LG30.1/evm.model.LG06.721/evm.model.LG18.639/evm.model.LG06.2/evm.model.LG13.659/evm.model.LG38.1/evm.model.LG25.518/evm.model.LG07.824/evm.model.LG26.1/evm.model.Contig11.1/evm.model.Contig11.2/evm.model.Contig1.2/evm.model.Contig11.3/evm.model.Contig5.3/evm.model.Contig28.2</t>
  </si>
  <si>
    <t>map05034</t>
  </si>
  <si>
    <t>Alcoholism</t>
  </si>
  <si>
    <t>evm.model.LG03.837/evm.model.LG06.1/evm.model.LG06.4/evm.model.LG06.719/evm.model.LG06.722/evm.model.LG07.825/evm.model.LG07.827/evm.model.LG13.653/evm.model.LG13.660/evm.model.LG18.636/evm.model.LG18.640/evm.model.LG08.328/evm.model.LG08.333/evm.model.LG08.360/evm.model.LG20.596/evm.model.LG25.516/evm.model.LG28.513/evm.model.LG08.359/evm.model.LG32.301/evm.model.LG08.354/evm.model.LG08.326/evm.model.LG08.329/evm.model.LG08.338/evm.model.LG29.469/evm.model.LG30.1/evm.model.LG06.721/evm.model.LG18.639/evm.model.LG06.2/evm.model.LG13.659/evm.model.LG38.1/evm.model.LG25.518/evm.model.LG07.824/evm.model.LG26.1/evm.model.Contig11.1/evm.model.Contig11.2/evm.model.Contig1.2/evm.model.Contig11.3/evm.model.Contig5.3/evm.model.Contig28.2</t>
  </si>
  <si>
    <t>map05203</t>
  </si>
  <si>
    <t>Viral carcinogenesis</t>
  </si>
  <si>
    <t>evm.model.LG03.837/evm.model.LG06.1/evm.model.LG06.4/evm.model.LG06.719/evm.model.LG06.722/evm.model.LG07.825/evm.model.LG07.827/evm.model.LG13.653/evm.model.LG13.660/evm.model.LG18.636/evm.model.LG18.640/evm.model.LG08.328/evm.model.LG08.333/evm.model.LG08.360/evm.model.LG20.596/evm.model.LG25.516/evm.model.LG28.513/evm.model.LG08.359/evm.model.LG32.301/evm.model.LG08.354/evm.model.LG08.326/evm.model.LG08.329/evm.model.LG08.338/evm.model.LG29.469/evm.model.LG30.1/evm.model.LG11.564/evm.model.LG11.566/evm.model.LG11.572/evm.model.LG11.574/evm.model.LG11.567/evm.model.LG06.721/evm.model.LG18.639/evm.model.LG06.2/evm.model.LG13.659/evm.model.LG38.1/evm.model.LG25.518/evm.model.LG07.824/evm.model.LG26.1/evm.model.Contig11.1/evm.model.Contig11.2/evm.model.Contig1.2/evm.model.Contig11.3/evm.model.Contig5.3/evm.model.Contig28.2</t>
  </si>
  <si>
    <t>map04392</t>
  </si>
  <si>
    <t>Hippo signaling pathway - multiple species</t>
  </si>
  <si>
    <t>evm.model.LG16.507/evm.model.LG16.508/evm.model.LG16.509/evm.model.LG16.510/evm.model.LG16.511/evm.model.LG16.512/evm.model.LG16.513/evm.model.LG16.514/evm.model.LG16.515/evm.model.LG16.516/evm.model.LG16.517/evm.model.LG16.518/evm.model.LG16.519/evm.model.LG16.520/evm.model.LG16.521</t>
  </si>
  <si>
    <t>map00512</t>
  </si>
  <si>
    <t>Mucin type O-glycan biosynthesis</t>
  </si>
  <si>
    <t>evm.model.LG27.110/evm.model.LG27.111/evm.model.LG27.120/evm.model.LG33.87/evm.model.LG14.387/evm.model.LG15.582/evm.model.LG27.88/evm.model.Contig2.10/evm.model.Contig2.14/evm.model.Contig2.17/evm.model.Contig2.6</t>
  </si>
  <si>
    <t>map04145</t>
  </si>
  <si>
    <t>Phagosome</t>
  </si>
  <si>
    <t>evm.model.LG04.115/evm.model.LG08.303/evm.model.LG08.319/evm.model.LG08.323/evm.model.LG08.346/evm.model.LG08.375/evm.model.LG34.466/evm.model.LG35.285/evm.model.LG19.32/evm.model.LG29.109/evm.model.LG29.110/evm.model.LG29.111/evm.model.LG29.108/evm.model.LG09.62/evm.model.LG09.66/evm.model.LG09.63/evm.model.LG11.564/evm.model.LG11.566/evm.model.LG11.572/evm.model.LG11.574/evm.model.LG11.567</t>
  </si>
  <si>
    <t>map04391</t>
  </si>
  <si>
    <t>Hippo signaling pathway - fly</t>
  </si>
  <si>
    <t>map05330</t>
  </si>
  <si>
    <t>Allograft rejection</t>
  </si>
  <si>
    <t>evm.model.LG29.109/evm.model.LG29.110/evm.model.LG29.111/evm.model.LG29.108/evm.model.LG11.564/evm.model.LG11.566/evm.model.LG11.572/evm.model.LG11.574/evm.model.LG11.567</t>
  </si>
  <si>
    <t>map05320</t>
  </si>
  <si>
    <t>Autoimmune thyroid disease</t>
  </si>
  <si>
    <t>map00601</t>
  </si>
  <si>
    <t>Glycosphingolipid biosynthesis - lacto and neolacto series</t>
  </si>
  <si>
    <t>evm.model.LG11.632/evm.model.LG22.540/evm.model.LG22.546/evm.model.LG22.547/evm.model.LG22.549/evm.model.LG22.550/evm.model.LG22.552</t>
  </si>
  <si>
    <t>map04664</t>
  </si>
  <si>
    <t>Fc epsilon RI signaling pathway</t>
  </si>
  <si>
    <t>evm.model.LG02.551/evm.model.LG05.106/evm.model.LG05.108/evm.model.LG05.109/evm.model.LG05.110/evm.model.LG29.109/evm.model.LG29.110/evm.model.LG29.111/evm.model.LG29.108</t>
  </si>
  <si>
    <t>map05152</t>
  </si>
  <si>
    <t>Tuberculosis</t>
  </si>
  <si>
    <t>evm.model.LG04.115/evm.model.LG08.303/evm.model.LG08.319/evm.model.LG08.323/evm.model.LG08.346/evm.model.LG08.375/evm.model.LG34.466/evm.model.LG35.285/evm.model.LG19.32/evm.model.LG29.109/evm.model.LG29.110/evm.model.LG29.111/evm.model.LG29.108/evm.model.LG09.62/evm.model.LG09.66/evm.model.LG09.63</t>
  </si>
  <si>
    <t>map05416</t>
  </si>
  <si>
    <t>Viral myocarditis</t>
  </si>
  <si>
    <t>map05310</t>
  </si>
  <si>
    <t>Asthma</t>
  </si>
  <si>
    <t>evm.model.LG29.109/evm.model.LG29.110/evm.model.LG29.111/evm.model.LG29.108</t>
  </si>
  <si>
    <t>map00591</t>
  </si>
  <si>
    <t>Linoleic acid metabolism</t>
  </si>
  <si>
    <t>evm.model.LG05.106/evm.model.LG05.108/evm.model.LG05.109/evm.model.LG05.110</t>
  </si>
  <si>
    <t>map04068</t>
  </si>
  <si>
    <t>FoxO signaling pathway</t>
  </si>
  <si>
    <t>evm.model.LG29.366/evm.model.LG29.367/evm.model.LG29.368/evm.model.LG29.369/evm.model.LG29.370/evm.model.LG29.371/evm.model.LG29.372/evm.model.LG29.373/evm.model.LG05.914/evm.model.LG14.633/evm.model.LG08.298</t>
  </si>
  <si>
    <t>map05332</t>
  </si>
  <si>
    <t>Graft-versus-host disease</t>
  </si>
  <si>
    <t>evm.model.LG11.564/evm.model.LG11.566/evm.model.LG11.572/evm.model.LG11.574/evm.model.LG11.567</t>
  </si>
  <si>
    <t>map05340</t>
  </si>
  <si>
    <t>Primary immunodeficiency</t>
  </si>
  <si>
    <t>map00590</t>
  </si>
  <si>
    <t>Arachidonic acid metabolism</t>
  </si>
  <si>
    <t>evm.model.LG02.551/evm.model.LG05.106/evm.model.LG05.108/evm.model.LG05.109/evm.model.LG05.110</t>
  </si>
  <si>
    <t>map04913</t>
  </si>
  <si>
    <t>Ovarian steroidogenesis</t>
  </si>
  <si>
    <r>
      <rPr>
        <b/>
        <sz val="12"/>
        <color theme="1"/>
        <rFont val="Times New Roman"/>
        <family val="1"/>
      </rPr>
      <t xml:space="preserve">Supplementary Table S12. KEGG pathways enrichment of contracted genes in </t>
    </r>
    <r>
      <rPr>
        <b/>
        <i/>
        <sz val="12"/>
        <color theme="1"/>
        <rFont val="Times New Roman"/>
        <family val="1"/>
      </rPr>
      <t>Cranoglanis bouderius</t>
    </r>
    <r>
      <rPr>
        <b/>
        <sz val="12"/>
        <color theme="1"/>
        <rFont val="Times New Roman"/>
        <family val="1"/>
      </rPr>
      <t xml:space="preserve">genome. </t>
    </r>
  </si>
  <si>
    <t>map04610</t>
  </si>
  <si>
    <t>Complement and coagulation cascades</t>
  </si>
  <si>
    <t>evm.model.LG19.13/evm.model.LG32.22/evm.model.LG37.303/evm.model.LG04.282/evm.model.LG14.282/evm.model.LG14.283/evm.model.LG14.284/evm.model.LG14.286/evm.model.LG14.287/evm.model.LG15.58/evm.model.LG15.59</t>
  </si>
  <si>
    <t>map04530</t>
  </si>
  <si>
    <t>Tight junction</t>
  </si>
  <si>
    <t>evm.model.LG10.138/evm.model.LG10.730/evm.model.LG17.525/evm.model.LG26.23/evm.model.LG26.28/evm.model.LG01.248/evm.model.LG17.230/evm.model.LG18.536/evm.model.LG22.277/evm.model.LG36.241/evm.model.LG36.242/evm.model.LG38.298/evm.model.LG38.299</t>
  </si>
  <si>
    <t>map05130</t>
  </si>
  <si>
    <t>Pathogenic Escherichia coli infection</t>
  </si>
  <si>
    <t>evm.model.LG01.248/evm.model.LG17.230/evm.model.LG18.536/evm.model.LG22.277/evm.model.LG36.241/evm.model.LG36.242/evm.model.LG38.298/evm.model.LG38.299</t>
  </si>
  <si>
    <t>map04970</t>
  </si>
  <si>
    <t>Salivary secretion</t>
  </si>
  <si>
    <t>evm.model.LG19.13/evm.model.LG37.303/evm.model.LG04.609/evm.model.LG04.614/evm.model.LG20.501/evm.model.LG20.502/evm.model.LG06.347/evm.model.LG07.628</t>
  </si>
  <si>
    <t>map04540</t>
  </si>
  <si>
    <t>Gap junction</t>
  </si>
  <si>
    <t>evm.model.LG01.248/evm.model.LG17.230/evm.model.LG18.536/evm.model.LG22.277/evm.model.LG36.241/evm.model.LG36.242/evm.model.LG38.298/evm.model.LG38.299/evm.model.LG34.194</t>
  </si>
  <si>
    <t>map04210</t>
  </si>
  <si>
    <t>Apoptosis</t>
  </si>
  <si>
    <t>map04662</t>
  </si>
  <si>
    <t>B cell receptor signaling pathway</t>
  </si>
  <si>
    <t>evm.model.LG34.194/evm.model.LG18.107/evm.model.LG18.140/evm.model.LG18.81/evm.model.LG18.78</t>
  </si>
  <si>
    <t>map04261</t>
  </si>
  <si>
    <t>Adrenergic signaling in cardiomyocytes</t>
  </si>
  <si>
    <t>evm.model.LG10.138/evm.model.LG17.525/evm.model.LG26.28/evm.model.LG24.284/evm.model.LG06.347/evm.model.LG07.628</t>
  </si>
  <si>
    <t>map04512</t>
  </si>
  <si>
    <t>ECM-receptor interaction</t>
  </si>
  <si>
    <t>evm.model.LG19.13/evm.model.LG32.22/evm.model.LG37.303/evm.model.LG04.282</t>
  </si>
  <si>
    <t>map04744</t>
  </si>
  <si>
    <t>Phototransduction</t>
  </si>
  <si>
    <t>evm.model.LG06.347/evm.model.LG07.628/evm.model.LG27.92</t>
  </si>
  <si>
    <t>map04626</t>
  </si>
  <si>
    <t>Plant-pathogen interaction</t>
  </si>
  <si>
    <t>evm.model.LG06.347/evm.model.LG07.628</t>
  </si>
  <si>
    <t>map04640</t>
  </si>
  <si>
    <t>Hematopoietic cell lineage</t>
  </si>
  <si>
    <t>evm.model.LG18.107/evm.model.LG18.140/evm.model.LG18.81/evm.model.LG18.78</t>
  </si>
  <si>
    <t>map04514</t>
  </si>
  <si>
    <t>Cell adhesion molecules</t>
  </si>
  <si>
    <t>evm.model.LG18.107/evm.model.LG18.140/evm.model.LG18.81/evm.model.LG18.78/evm.model.LG32.250/evm.model.LG26.531</t>
  </si>
  <si>
    <t>map04260</t>
  </si>
  <si>
    <t>Cardiac muscle contraction</t>
  </si>
  <si>
    <t>evm.model.LG10.138/evm.model.LG17.525/evm.model.LG26.28/evm.model.LG24.284</t>
  </si>
  <si>
    <t>map04016</t>
  </si>
  <si>
    <t>MAPK signaling pathway - plant</t>
  </si>
  <si>
    <t>map05146</t>
  </si>
  <si>
    <t>Amoebiasis</t>
  </si>
  <si>
    <t>evm.model.LG32.22/evm.model.LG37.303/evm.model.LG37.304/evm.model.LG04.282</t>
  </si>
  <si>
    <t>Supplementary Table S13. Fossil calibration points of different species used in this study.</t>
  </si>
  <si>
    <t>Species 1</t>
  </si>
  <si>
    <t>Speceis 2</t>
  </si>
  <si>
    <t>Min fossil time</t>
  </si>
  <si>
    <t>Max fossil time</t>
  </si>
  <si>
    <t>L. oculatus</t>
  </si>
  <si>
    <t>O. latipes</t>
  </si>
  <si>
    <t>D. rerio</t>
  </si>
  <si>
    <t>E. electricus</t>
  </si>
  <si>
    <t>Shortest</t>
    <phoneticPr fontId="12" type="noConversion"/>
  </si>
  <si>
    <r>
      <t xml:space="preserve">NGS of </t>
    </r>
    <r>
      <rPr>
        <i/>
        <sz val="12"/>
        <color theme="1"/>
        <rFont val="Times New Roman"/>
        <family val="1"/>
      </rPr>
      <t>Cranoglanis bouderius</t>
    </r>
    <r>
      <rPr>
        <sz val="12"/>
        <color theme="1"/>
        <rFont val="Times New Roman"/>
        <family val="1"/>
      </rPr>
      <t>:Kidney</t>
    </r>
    <phoneticPr fontId="12" type="noConversion"/>
  </si>
  <si>
    <t>Contig No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</si>
</sst>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15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b/>
      <i/>
      <sz val="12"/>
      <color theme="1"/>
      <name val="Times New Roman"/>
      <family val="1"/>
    </font>
    <font>
      <sz val="12"/>
      <color theme="1"/>
      <name val="宋体"/>
      <charset val="134"/>
    </font>
    <font>
      <sz val="9"/>
      <name val="Calibri"/>
      <charset val="134"/>
      <scheme val="minor"/>
    </font>
    <font>
      <sz val="12"/>
      <name val="Times New Roman"/>
      <family val="1"/>
    </font>
    <font>
      <sz val="1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7" fillId="2" borderId="4" applyNumberFormat="0" applyFont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11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注释 2" xfId="1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A4" sqref="A4"/>
    </sheetView>
  </sheetViews>
  <sheetFormatPr defaultColWidth="9" defaultRowHeight="14.6"/>
  <cols>
    <col min="1" max="1" width="50.765625" customWidth="1"/>
    <col min="2" max="2" width="14.07421875" customWidth="1"/>
    <col min="3" max="3" width="27.3046875" customWidth="1"/>
    <col min="4" max="4" width="11.23046875" customWidth="1"/>
    <col min="5" max="5" width="19.3046875" customWidth="1"/>
    <col min="6" max="6" width="14.3046875" customWidth="1"/>
  </cols>
  <sheetData>
    <row r="1" spans="1:6" ht="15.45">
      <c r="A1" s="6" t="s">
        <v>0</v>
      </c>
      <c r="B1" s="6"/>
    </row>
    <row r="2" spans="1:6" s="33" customFormat="1" ht="15.45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</row>
    <row r="3" spans="1:6" ht="15.45">
      <c r="A3" s="3" t="s">
        <v>7</v>
      </c>
      <c r="B3" s="3" t="s">
        <v>8</v>
      </c>
      <c r="C3" s="3" t="s">
        <v>9</v>
      </c>
      <c r="D3" s="3" t="s">
        <v>10</v>
      </c>
      <c r="E3" s="24">
        <v>8268999</v>
      </c>
      <c r="F3" s="34">
        <v>92.5</v>
      </c>
    </row>
    <row r="4" spans="1:6" ht="15.45">
      <c r="A4" s="3" t="s">
        <v>11</v>
      </c>
      <c r="B4" s="3" t="s">
        <v>8</v>
      </c>
      <c r="C4" s="3" t="s">
        <v>12</v>
      </c>
      <c r="D4" s="3" t="s">
        <v>10</v>
      </c>
      <c r="E4" s="24">
        <v>856411</v>
      </c>
      <c r="F4" s="34">
        <v>13.62</v>
      </c>
    </row>
    <row r="5" spans="1:6" ht="15.45">
      <c r="A5" s="3" t="s">
        <v>413</v>
      </c>
      <c r="B5" s="3" t="s">
        <v>13</v>
      </c>
      <c r="C5" s="3" t="s">
        <v>9</v>
      </c>
      <c r="D5" s="3" t="s">
        <v>14</v>
      </c>
      <c r="E5" s="24">
        <v>922373702</v>
      </c>
      <c r="F5" s="34">
        <v>138.25</v>
      </c>
    </row>
    <row r="6" spans="1:6" ht="15.45">
      <c r="A6" s="3" t="s">
        <v>15</v>
      </c>
      <c r="B6" s="3" t="s">
        <v>8</v>
      </c>
      <c r="C6" s="3" t="s">
        <v>16</v>
      </c>
      <c r="D6" s="3" t="s">
        <v>10</v>
      </c>
      <c r="E6" s="24">
        <v>264255586</v>
      </c>
      <c r="F6" s="34">
        <v>36.82</v>
      </c>
    </row>
    <row r="7" spans="1:6" ht="15.45">
      <c r="A7" s="3" t="s">
        <v>17</v>
      </c>
      <c r="B7" s="3" t="s">
        <v>18</v>
      </c>
      <c r="C7" s="3" t="s">
        <v>19</v>
      </c>
      <c r="D7" s="3" t="s">
        <v>20</v>
      </c>
      <c r="E7" s="24">
        <v>12075762</v>
      </c>
      <c r="F7" s="34">
        <v>19.79</v>
      </c>
    </row>
    <row r="8" spans="1:6" ht="15.45">
      <c r="A8" s="3" t="s">
        <v>21</v>
      </c>
      <c r="B8" s="3" t="s">
        <v>18</v>
      </c>
      <c r="C8" s="3" t="s">
        <v>19</v>
      </c>
      <c r="D8" s="3" t="s">
        <v>22</v>
      </c>
      <c r="E8" s="24">
        <v>47257618</v>
      </c>
      <c r="F8" s="34">
        <v>7.08</v>
      </c>
    </row>
    <row r="9" spans="1:6" ht="15.45">
      <c r="A9" s="3" t="s">
        <v>23</v>
      </c>
      <c r="B9" s="3" t="s">
        <v>18</v>
      </c>
      <c r="C9" s="3" t="s">
        <v>19</v>
      </c>
      <c r="D9" s="3" t="s">
        <v>24</v>
      </c>
      <c r="E9" s="24">
        <v>47188144</v>
      </c>
      <c r="F9" s="34">
        <v>7.07</v>
      </c>
    </row>
    <row r="10" spans="1:6" ht="15.45">
      <c r="A10" s="3" t="s">
        <v>25</v>
      </c>
      <c r="B10" s="3" t="s">
        <v>18</v>
      </c>
      <c r="C10" s="3" t="s">
        <v>19</v>
      </c>
      <c r="D10" s="3" t="s">
        <v>26</v>
      </c>
      <c r="E10" s="24">
        <v>47298444</v>
      </c>
      <c r="F10" s="34">
        <v>7.09</v>
      </c>
    </row>
    <row r="11" spans="1:6" ht="15.45">
      <c r="A11" s="3" t="s">
        <v>27</v>
      </c>
      <c r="B11" s="3" t="s">
        <v>18</v>
      </c>
      <c r="C11" s="3" t="s">
        <v>19</v>
      </c>
      <c r="D11" s="3" t="s">
        <v>28</v>
      </c>
      <c r="E11" s="24">
        <v>46905528</v>
      </c>
      <c r="F11" s="34">
        <v>7.03</v>
      </c>
    </row>
    <row r="12" spans="1:6" ht="15.45">
      <c r="A12" s="3" t="s">
        <v>29</v>
      </c>
      <c r="B12" s="3" t="s">
        <v>18</v>
      </c>
      <c r="C12" s="3" t="s">
        <v>19</v>
      </c>
      <c r="D12" s="3" t="s">
        <v>30</v>
      </c>
      <c r="E12" s="24">
        <v>47660616</v>
      </c>
      <c r="F12" s="34">
        <v>7.14</v>
      </c>
    </row>
    <row r="13" spans="1:6" ht="15.45">
      <c r="A13" s="3" t="s">
        <v>31</v>
      </c>
      <c r="B13" s="3" t="s">
        <v>18</v>
      </c>
      <c r="C13" s="3" t="s">
        <v>19</v>
      </c>
      <c r="D13" s="3" t="s">
        <v>32</v>
      </c>
      <c r="E13" s="24">
        <v>46944688</v>
      </c>
      <c r="F13" s="34">
        <v>7.03</v>
      </c>
    </row>
    <row r="14" spans="1:6" ht="15.45">
      <c r="A14" s="3" t="s">
        <v>33</v>
      </c>
      <c r="B14" s="3" t="s">
        <v>18</v>
      </c>
      <c r="C14" s="3" t="s">
        <v>19</v>
      </c>
      <c r="D14" s="3" t="s">
        <v>34</v>
      </c>
      <c r="E14" s="24">
        <v>45483786</v>
      </c>
      <c r="F14" s="34">
        <v>6.81</v>
      </c>
    </row>
    <row r="15" spans="1:6" ht="15.45">
      <c r="A15" s="3" t="s">
        <v>35</v>
      </c>
      <c r="B15" s="3" t="s">
        <v>18</v>
      </c>
      <c r="C15" s="3" t="s">
        <v>19</v>
      </c>
      <c r="D15" s="3" t="s">
        <v>14</v>
      </c>
      <c r="E15" s="24">
        <v>47352476</v>
      </c>
      <c r="F15" s="34">
        <v>7.09</v>
      </c>
    </row>
    <row r="16" spans="1:6" ht="15.45">
      <c r="A16" s="3" t="s">
        <v>36</v>
      </c>
      <c r="B16" s="3" t="s">
        <v>18</v>
      </c>
      <c r="C16" s="3" t="s">
        <v>19</v>
      </c>
      <c r="D16" s="3" t="s">
        <v>37</v>
      </c>
      <c r="E16" s="24">
        <v>46616510</v>
      </c>
      <c r="F16" s="34">
        <v>6.99</v>
      </c>
    </row>
    <row r="17" spans="1:6" ht="15.45">
      <c r="A17" s="3" t="s">
        <v>38</v>
      </c>
      <c r="B17" s="3" t="s">
        <v>18</v>
      </c>
      <c r="C17" s="3" t="s">
        <v>19</v>
      </c>
      <c r="D17" s="3" t="s">
        <v>39</v>
      </c>
      <c r="E17" s="24">
        <v>46718312</v>
      </c>
      <c r="F17" s="34">
        <v>7</v>
      </c>
    </row>
    <row r="18" spans="1:6" ht="15.45">
      <c r="A18" s="5" t="s">
        <v>40</v>
      </c>
      <c r="B18" s="5" t="s">
        <v>18</v>
      </c>
      <c r="C18" s="5" t="s">
        <v>19</v>
      </c>
      <c r="D18" s="5" t="s">
        <v>41</v>
      </c>
      <c r="E18" s="25">
        <v>47015168</v>
      </c>
      <c r="F18" s="35">
        <v>7.04</v>
      </c>
    </row>
    <row r="19" spans="1:6">
      <c r="A19" s="36"/>
      <c r="B19" s="36"/>
      <c r="C19" s="36"/>
      <c r="D19" s="36"/>
      <c r="E19" s="36"/>
      <c r="F19" s="36"/>
    </row>
    <row r="20" spans="1:6">
      <c r="A20" s="36"/>
      <c r="B20" s="36"/>
      <c r="C20" s="36"/>
      <c r="D20" s="36"/>
      <c r="E20" s="36"/>
      <c r="F20" s="36"/>
    </row>
    <row r="21" spans="1:6">
      <c r="A21" s="36"/>
      <c r="B21" s="36"/>
      <c r="C21" s="36"/>
      <c r="D21" s="36"/>
      <c r="E21" s="36"/>
      <c r="F21" s="36"/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5"/>
  <sheetViews>
    <sheetView workbookViewId="0">
      <selection activeCell="P20" sqref="P20"/>
    </sheetView>
  </sheetViews>
  <sheetFormatPr defaultColWidth="9" defaultRowHeight="14.6"/>
  <cols>
    <col min="1" max="1" width="23.3046875" customWidth="1"/>
    <col min="2" max="2" width="16.4609375" customWidth="1"/>
    <col min="3" max="3" width="13.3046875" customWidth="1"/>
    <col min="4" max="4" width="12.3046875" customWidth="1"/>
    <col min="6" max="6" width="10.765625" customWidth="1"/>
    <col min="7" max="7" width="10.84375" customWidth="1"/>
    <col min="8" max="8" width="14.69140625" customWidth="1"/>
    <col min="9" max="9" width="11.4609375" customWidth="1"/>
    <col min="10" max="10" width="13.84375" customWidth="1"/>
    <col min="11" max="11" width="11.4609375" customWidth="1"/>
    <col min="13" max="13" width="12" customWidth="1"/>
    <col min="14" max="14" width="11.3046875" customWidth="1"/>
  </cols>
  <sheetData>
    <row r="1" spans="1:14" ht="15">
      <c r="A1" s="12" t="s">
        <v>188</v>
      </c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</row>
    <row r="2" spans="1:14" ht="31.2" customHeight="1">
      <c r="A2" s="15" t="s">
        <v>189</v>
      </c>
      <c r="B2" s="16" t="s">
        <v>190</v>
      </c>
      <c r="C2" s="17" t="s">
        <v>191</v>
      </c>
      <c r="D2" s="17" t="s">
        <v>192</v>
      </c>
      <c r="E2" s="17" t="s">
        <v>193</v>
      </c>
      <c r="F2" s="17" t="s">
        <v>194</v>
      </c>
      <c r="G2" s="17" t="s">
        <v>195</v>
      </c>
      <c r="H2" s="17" t="s">
        <v>196</v>
      </c>
      <c r="I2" s="17" t="s">
        <v>197</v>
      </c>
      <c r="J2" s="17" t="s">
        <v>198</v>
      </c>
      <c r="K2" s="17" t="s">
        <v>199</v>
      </c>
      <c r="L2" s="17" t="s">
        <v>200</v>
      </c>
      <c r="M2" s="17" t="s">
        <v>201</v>
      </c>
      <c r="N2" s="17" t="s">
        <v>202</v>
      </c>
    </row>
    <row r="3" spans="1:14">
      <c r="A3" s="14" t="s">
        <v>203</v>
      </c>
      <c r="B3" s="18" t="s">
        <v>204</v>
      </c>
      <c r="C3" s="14">
        <v>49</v>
      </c>
      <c r="D3" s="14">
        <v>49</v>
      </c>
      <c r="E3" s="14">
        <v>96</v>
      </c>
      <c r="F3" s="14">
        <v>53</v>
      </c>
      <c r="G3" s="14">
        <v>54</v>
      </c>
      <c r="H3" s="14">
        <v>9</v>
      </c>
      <c r="I3" s="14">
        <v>20</v>
      </c>
      <c r="J3" s="14">
        <v>73</v>
      </c>
      <c r="K3" s="14">
        <v>24</v>
      </c>
      <c r="L3" s="14">
        <v>42</v>
      </c>
      <c r="M3" s="14">
        <v>27</v>
      </c>
      <c r="N3" s="14">
        <v>72</v>
      </c>
    </row>
    <row r="4" spans="1:14">
      <c r="A4" s="14" t="s">
        <v>205</v>
      </c>
      <c r="B4" s="18" t="s">
        <v>204</v>
      </c>
      <c r="C4" s="14">
        <v>3</v>
      </c>
      <c r="D4" s="14">
        <v>8</v>
      </c>
      <c r="E4" s="14">
        <v>32</v>
      </c>
      <c r="F4" s="14">
        <v>10</v>
      </c>
      <c r="G4" s="14">
        <v>26</v>
      </c>
      <c r="H4" s="14">
        <v>1</v>
      </c>
      <c r="I4" s="14">
        <v>1</v>
      </c>
      <c r="J4" s="14">
        <v>19</v>
      </c>
      <c r="K4" s="14">
        <v>19</v>
      </c>
      <c r="L4" s="14">
        <v>14</v>
      </c>
      <c r="M4" s="14">
        <v>1</v>
      </c>
      <c r="N4" s="14">
        <v>10</v>
      </c>
    </row>
    <row r="5" spans="1:14">
      <c r="A5" s="14" t="s">
        <v>206</v>
      </c>
      <c r="B5" s="18" t="s">
        <v>204</v>
      </c>
      <c r="C5" s="14">
        <v>4</v>
      </c>
      <c r="D5" s="14">
        <v>5</v>
      </c>
      <c r="E5" s="14">
        <v>9</v>
      </c>
      <c r="F5" s="14">
        <v>6</v>
      </c>
      <c r="G5" s="14">
        <v>6</v>
      </c>
      <c r="H5" s="14">
        <v>5</v>
      </c>
      <c r="I5" s="14">
        <v>5</v>
      </c>
      <c r="J5" s="14">
        <v>11</v>
      </c>
      <c r="K5" s="14">
        <v>5</v>
      </c>
      <c r="L5" s="14">
        <v>7</v>
      </c>
      <c r="M5" s="14">
        <v>4</v>
      </c>
      <c r="N5" s="14">
        <v>5</v>
      </c>
    </row>
    <row r="6" spans="1:14">
      <c r="A6" s="14" t="s">
        <v>207</v>
      </c>
      <c r="B6" s="18" t="s">
        <v>204</v>
      </c>
      <c r="C6" s="14">
        <v>5</v>
      </c>
      <c r="D6" s="14">
        <v>3</v>
      </c>
      <c r="E6" s="14">
        <v>6</v>
      </c>
      <c r="F6" s="14">
        <v>6</v>
      </c>
      <c r="G6" s="14">
        <v>17</v>
      </c>
      <c r="H6" s="14">
        <v>3</v>
      </c>
      <c r="I6" s="14">
        <v>3</v>
      </c>
      <c r="J6" s="14">
        <v>21</v>
      </c>
      <c r="K6" s="14">
        <v>0</v>
      </c>
      <c r="L6" s="14">
        <v>0</v>
      </c>
      <c r="M6" s="14">
        <v>3</v>
      </c>
      <c r="N6" s="14">
        <v>0</v>
      </c>
    </row>
    <row r="7" spans="1:14">
      <c r="A7" s="14" t="s">
        <v>208</v>
      </c>
      <c r="B7" s="18" t="s">
        <v>204</v>
      </c>
      <c r="C7" s="14">
        <v>8</v>
      </c>
      <c r="D7" s="14">
        <v>3</v>
      </c>
      <c r="E7" s="14">
        <v>7</v>
      </c>
      <c r="F7" s="14">
        <v>3</v>
      </c>
      <c r="G7" s="14">
        <v>2</v>
      </c>
      <c r="H7" s="14">
        <v>2</v>
      </c>
      <c r="I7" s="14">
        <v>3</v>
      </c>
      <c r="J7" s="14">
        <v>5</v>
      </c>
      <c r="K7" s="14">
        <v>4</v>
      </c>
      <c r="L7" s="14">
        <v>14</v>
      </c>
      <c r="M7" s="14">
        <v>4</v>
      </c>
      <c r="N7" s="14">
        <v>8</v>
      </c>
    </row>
    <row r="8" spans="1:14">
      <c r="A8" s="14" t="s">
        <v>209</v>
      </c>
      <c r="B8" s="18" t="s">
        <v>204</v>
      </c>
      <c r="C8" s="14">
        <v>2</v>
      </c>
      <c r="D8" s="14">
        <v>4</v>
      </c>
      <c r="E8" s="14">
        <v>35</v>
      </c>
      <c r="F8" s="14">
        <v>3</v>
      </c>
      <c r="G8" s="14">
        <v>8</v>
      </c>
      <c r="H8" s="14">
        <v>0</v>
      </c>
      <c r="I8" s="14">
        <v>1</v>
      </c>
      <c r="J8" s="14">
        <v>5</v>
      </c>
      <c r="K8" s="14">
        <v>0</v>
      </c>
      <c r="L8" s="14">
        <v>0</v>
      </c>
      <c r="M8" s="14">
        <v>2</v>
      </c>
      <c r="N8" s="14">
        <v>0</v>
      </c>
    </row>
    <row r="9" spans="1:14">
      <c r="A9" s="14" t="s">
        <v>210</v>
      </c>
      <c r="B9" s="18" t="s">
        <v>204</v>
      </c>
      <c r="C9" s="14">
        <v>0</v>
      </c>
      <c r="D9" s="14">
        <v>1</v>
      </c>
      <c r="E9" s="14">
        <v>0</v>
      </c>
      <c r="F9" s="14">
        <v>9</v>
      </c>
      <c r="G9" s="14">
        <v>6</v>
      </c>
      <c r="H9" s="14">
        <v>1</v>
      </c>
      <c r="I9" s="14">
        <v>1</v>
      </c>
      <c r="J9" s="14">
        <v>16</v>
      </c>
      <c r="K9" s="14">
        <v>10</v>
      </c>
      <c r="L9" s="14">
        <v>10</v>
      </c>
      <c r="M9" s="14">
        <v>0</v>
      </c>
      <c r="N9" s="14">
        <v>1</v>
      </c>
    </row>
    <row r="10" spans="1:14">
      <c r="A10" s="14" t="s">
        <v>211</v>
      </c>
      <c r="B10" s="18" t="s">
        <v>204</v>
      </c>
      <c r="C10" s="14">
        <v>3</v>
      </c>
      <c r="D10" s="14">
        <v>5</v>
      </c>
      <c r="E10" s="14">
        <v>2</v>
      </c>
      <c r="F10" s="14">
        <v>2</v>
      </c>
      <c r="G10" s="14">
        <v>5</v>
      </c>
      <c r="H10" s="14">
        <v>0</v>
      </c>
      <c r="I10" s="14">
        <v>4</v>
      </c>
      <c r="J10" s="14">
        <v>7</v>
      </c>
      <c r="K10" s="14">
        <v>3</v>
      </c>
      <c r="L10" s="14">
        <v>7</v>
      </c>
      <c r="M10" s="14">
        <v>0</v>
      </c>
      <c r="N10" s="14">
        <v>9</v>
      </c>
    </row>
    <row r="11" spans="1:14">
      <c r="A11" s="14" t="s">
        <v>212</v>
      </c>
      <c r="B11" s="18" t="s">
        <v>204</v>
      </c>
      <c r="C11" s="14">
        <v>3</v>
      </c>
      <c r="D11" s="14">
        <v>3</v>
      </c>
      <c r="E11" s="14">
        <v>3</v>
      </c>
      <c r="F11" s="14">
        <v>7</v>
      </c>
      <c r="G11" s="14">
        <v>10</v>
      </c>
      <c r="H11" s="14">
        <v>0</v>
      </c>
      <c r="I11" s="14">
        <v>2</v>
      </c>
      <c r="J11" s="14">
        <v>12</v>
      </c>
      <c r="K11" s="14">
        <v>1</v>
      </c>
      <c r="L11" s="14">
        <v>1</v>
      </c>
      <c r="M11" s="14">
        <v>0</v>
      </c>
      <c r="N11" s="14">
        <v>3</v>
      </c>
    </row>
    <row r="12" spans="1:14">
      <c r="A12" s="14" t="s">
        <v>213</v>
      </c>
      <c r="B12" s="18" t="s">
        <v>204</v>
      </c>
      <c r="C12" s="14">
        <v>1</v>
      </c>
      <c r="D12" s="14">
        <v>0</v>
      </c>
      <c r="E12" s="14">
        <v>1</v>
      </c>
      <c r="F12" s="14">
        <v>3</v>
      </c>
      <c r="G12" s="14">
        <v>10</v>
      </c>
      <c r="H12" s="14">
        <v>1</v>
      </c>
      <c r="I12" s="14">
        <v>1</v>
      </c>
      <c r="J12" s="14">
        <v>12</v>
      </c>
      <c r="K12" s="14">
        <v>2</v>
      </c>
      <c r="L12" s="14">
        <v>5</v>
      </c>
      <c r="M12" s="14">
        <v>0</v>
      </c>
      <c r="N12" s="14">
        <v>1</v>
      </c>
    </row>
    <row r="13" spans="1:14">
      <c r="A13" s="14" t="s">
        <v>214</v>
      </c>
      <c r="B13" s="18" t="s">
        <v>204</v>
      </c>
      <c r="C13" s="14">
        <v>3</v>
      </c>
      <c r="D13" s="14">
        <v>5</v>
      </c>
      <c r="E13" s="14">
        <v>1</v>
      </c>
      <c r="F13" s="14">
        <v>1</v>
      </c>
      <c r="G13" s="14">
        <v>7</v>
      </c>
      <c r="H13" s="14">
        <v>2</v>
      </c>
      <c r="I13" s="14">
        <v>1</v>
      </c>
      <c r="J13" s="14">
        <v>11</v>
      </c>
      <c r="K13" s="14">
        <v>0</v>
      </c>
      <c r="L13" s="14">
        <v>2</v>
      </c>
      <c r="M13" s="14">
        <v>0</v>
      </c>
      <c r="N13" s="14">
        <v>3</v>
      </c>
    </row>
    <row r="14" spans="1:14">
      <c r="A14" s="14" t="s">
        <v>215</v>
      </c>
      <c r="B14" s="18" t="s">
        <v>204</v>
      </c>
      <c r="C14" s="14">
        <v>4</v>
      </c>
      <c r="D14" s="14">
        <v>2</v>
      </c>
      <c r="E14" s="14">
        <v>6</v>
      </c>
      <c r="F14" s="14">
        <v>3</v>
      </c>
      <c r="G14" s="14">
        <v>2</v>
      </c>
      <c r="H14" s="14">
        <v>1</v>
      </c>
      <c r="I14" s="14">
        <v>1</v>
      </c>
      <c r="J14" s="14">
        <v>5</v>
      </c>
      <c r="K14" s="14">
        <v>0</v>
      </c>
      <c r="L14" s="14">
        <v>3</v>
      </c>
      <c r="M14" s="14">
        <v>3</v>
      </c>
      <c r="N14" s="14">
        <v>2</v>
      </c>
    </row>
    <row r="15" spans="1:14">
      <c r="A15" s="14" t="s">
        <v>216</v>
      </c>
      <c r="B15" s="18" t="s">
        <v>204</v>
      </c>
      <c r="C15" s="14">
        <v>3</v>
      </c>
      <c r="D15" s="14">
        <v>7</v>
      </c>
      <c r="E15" s="14">
        <v>3</v>
      </c>
      <c r="F15" s="14">
        <v>1</v>
      </c>
      <c r="G15" s="14">
        <v>4</v>
      </c>
      <c r="H15" s="14">
        <v>0</v>
      </c>
      <c r="I15" s="14">
        <v>3</v>
      </c>
      <c r="J15" s="14">
        <v>6</v>
      </c>
      <c r="K15" s="14">
        <v>1</v>
      </c>
      <c r="L15" s="14">
        <v>1</v>
      </c>
      <c r="M15" s="14">
        <v>1</v>
      </c>
      <c r="N15" s="14">
        <v>1</v>
      </c>
    </row>
    <row r="16" spans="1:14">
      <c r="A16" s="14" t="s">
        <v>217</v>
      </c>
      <c r="B16" s="18" t="s">
        <v>204</v>
      </c>
      <c r="C16" s="14">
        <v>2</v>
      </c>
      <c r="D16" s="14">
        <v>1</v>
      </c>
      <c r="E16" s="14">
        <v>1</v>
      </c>
      <c r="F16" s="14">
        <v>1</v>
      </c>
      <c r="G16" s="14">
        <v>0</v>
      </c>
      <c r="H16" s="14">
        <v>0</v>
      </c>
      <c r="I16" s="14">
        <v>13</v>
      </c>
      <c r="J16" s="14">
        <v>4</v>
      </c>
      <c r="K16" s="14">
        <v>6</v>
      </c>
      <c r="L16" s="14">
        <v>1</v>
      </c>
      <c r="M16" s="14">
        <v>0</v>
      </c>
      <c r="N16" s="14">
        <v>2</v>
      </c>
    </row>
    <row r="17" spans="1:14">
      <c r="A17" s="14" t="s">
        <v>218</v>
      </c>
      <c r="B17" s="18" t="s">
        <v>204</v>
      </c>
      <c r="C17" s="14">
        <v>0</v>
      </c>
      <c r="D17" s="14">
        <v>2</v>
      </c>
      <c r="E17" s="14">
        <v>1</v>
      </c>
      <c r="F17" s="14">
        <v>3</v>
      </c>
      <c r="G17" s="14">
        <v>6</v>
      </c>
      <c r="H17" s="14">
        <v>2</v>
      </c>
      <c r="I17" s="14">
        <v>3</v>
      </c>
      <c r="J17" s="14">
        <v>8</v>
      </c>
      <c r="K17" s="14">
        <v>0</v>
      </c>
      <c r="L17" s="14">
        <v>2</v>
      </c>
      <c r="M17" s="14">
        <v>2</v>
      </c>
      <c r="N17" s="14">
        <v>0</v>
      </c>
    </row>
    <row r="18" spans="1:14">
      <c r="A18" s="14" t="s">
        <v>219</v>
      </c>
      <c r="B18" s="18" t="s">
        <v>204</v>
      </c>
      <c r="C18" s="14">
        <v>2</v>
      </c>
      <c r="D18" s="14">
        <v>2</v>
      </c>
      <c r="E18" s="14">
        <v>4</v>
      </c>
      <c r="F18" s="14">
        <v>2</v>
      </c>
      <c r="G18" s="14">
        <v>1</v>
      </c>
      <c r="H18" s="14">
        <v>1</v>
      </c>
      <c r="I18" s="14">
        <v>2</v>
      </c>
      <c r="J18" s="14">
        <v>7</v>
      </c>
      <c r="K18" s="14">
        <v>2</v>
      </c>
      <c r="L18" s="14">
        <v>2</v>
      </c>
      <c r="M18" s="14">
        <v>1</v>
      </c>
      <c r="N18" s="14">
        <v>2</v>
      </c>
    </row>
    <row r="19" spans="1:14">
      <c r="A19" s="14" t="s">
        <v>220</v>
      </c>
      <c r="B19" s="18" t="s">
        <v>204</v>
      </c>
      <c r="C19" s="14">
        <v>1</v>
      </c>
      <c r="D19" s="14">
        <v>3</v>
      </c>
      <c r="E19" s="14">
        <v>4</v>
      </c>
      <c r="F19" s="14">
        <v>1</v>
      </c>
      <c r="G19" s="14">
        <v>4</v>
      </c>
      <c r="H19" s="14">
        <v>0</v>
      </c>
      <c r="I19" s="14">
        <v>2</v>
      </c>
      <c r="J19" s="14">
        <v>7</v>
      </c>
      <c r="K19" s="14">
        <v>1</v>
      </c>
      <c r="L19" s="14">
        <v>3</v>
      </c>
      <c r="M19" s="14">
        <v>1</v>
      </c>
      <c r="N19" s="14">
        <v>1</v>
      </c>
    </row>
    <row r="20" spans="1:14">
      <c r="A20" s="14" t="s">
        <v>221</v>
      </c>
      <c r="B20" s="18" t="s">
        <v>204</v>
      </c>
      <c r="C20" s="14">
        <v>2</v>
      </c>
      <c r="D20" s="14">
        <v>1</v>
      </c>
      <c r="E20" s="14">
        <v>1</v>
      </c>
      <c r="F20" s="14">
        <v>5</v>
      </c>
      <c r="G20" s="14">
        <v>4</v>
      </c>
      <c r="H20" s="14">
        <v>3</v>
      </c>
      <c r="I20" s="14">
        <v>2</v>
      </c>
      <c r="J20" s="14">
        <v>8</v>
      </c>
      <c r="K20" s="14">
        <v>0</v>
      </c>
      <c r="L20" s="14">
        <v>0</v>
      </c>
      <c r="M20" s="14">
        <v>0</v>
      </c>
      <c r="N20" s="14">
        <v>0</v>
      </c>
    </row>
    <row r="21" spans="1:14">
      <c r="A21" s="14" t="s">
        <v>222</v>
      </c>
      <c r="B21" s="18" t="s">
        <v>204</v>
      </c>
      <c r="C21" s="14">
        <v>6</v>
      </c>
      <c r="D21" s="14">
        <v>2</v>
      </c>
      <c r="E21" s="14">
        <v>0</v>
      </c>
      <c r="F21" s="14">
        <v>2</v>
      </c>
      <c r="G21" s="14">
        <v>2</v>
      </c>
      <c r="H21" s="14">
        <v>0</v>
      </c>
      <c r="I21" s="14">
        <v>0</v>
      </c>
      <c r="J21" s="14">
        <v>5</v>
      </c>
      <c r="K21" s="14">
        <v>1</v>
      </c>
      <c r="L21" s="14">
        <v>7</v>
      </c>
      <c r="M21" s="14">
        <v>0</v>
      </c>
      <c r="N21" s="14">
        <v>0</v>
      </c>
    </row>
    <row r="22" spans="1:14">
      <c r="A22" s="14" t="s">
        <v>223</v>
      </c>
      <c r="B22" s="18" t="s">
        <v>204</v>
      </c>
      <c r="C22" s="14">
        <v>0</v>
      </c>
      <c r="D22" s="14">
        <v>0</v>
      </c>
      <c r="E22" s="14">
        <v>2</v>
      </c>
      <c r="F22" s="14">
        <v>2</v>
      </c>
      <c r="G22" s="14">
        <v>2</v>
      </c>
      <c r="H22" s="14">
        <v>1</v>
      </c>
      <c r="I22" s="14">
        <v>1</v>
      </c>
      <c r="J22" s="14">
        <v>6</v>
      </c>
      <c r="K22" s="14">
        <v>3</v>
      </c>
      <c r="L22" s="14">
        <v>3</v>
      </c>
      <c r="M22" s="14">
        <v>1</v>
      </c>
      <c r="N22" s="14">
        <v>2</v>
      </c>
    </row>
    <row r="23" spans="1:14">
      <c r="A23" s="14" t="s">
        <v>224</v>
      </c>
      <c r="B23" s="18" t="s">
        <v>204</v>
      </c>
      <c r="C23" s="14">
        <v>0</v>
      </c>
      <c r="D23" s="14">
        <v>0</v>
      </c>
      <c r="E23" s="14">
        <v>4</v>
      </c>
      <c r="F23" s="14">
        <v>1</v>
      </c>
      <c r="G23" s="14">
        <v>0</v>
      </c>
      <c r="H23" s="14">
        <v>0</v>
      </c>
      <c r="I23" s="14">
        <v>0</v>
      </c>
      <c r="J23" s="14">
        <v>12</v>
      </c>
      <c r="K23" s="14">
        <v>0</v>
      </c>
      <c r="L23" s="14">
        <v>3</v>
      </c>
      <c r="M23" s="14">
        <v>0</v>
      </c>
      <c r="N23" s="14">
        <v>0</v>
      </c>
    </row>
    <row r="24" spans="1:14">
      <c r="A24" s="14" t="s">
        <v>225</v>
      </c>
      <c r="B24" s="18" t="s">
        <v>204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4">
        <v>8</v>
      </c>
      <c r="K24" s="14">
        <v>1</v>
      </c>
      <c r="L24" s="14">
        <v>1</v>
      </c>
      <c r="M24" s="14">
        <v>1</v>
      </c>
      <c r="N24" s="14">
        <v>1</v>
      </c>
    </row>
    <row r="25" spans="1:14">
      <c r="A25" s="14" t="s">
        <v>226</v>
      </c>
      <c r="B25" s="18" t="s">
        <v>204</v>
      </c>
      <c r="C25" s="14">
        <v>1</v>
      </c>
      <c r="D25" s="14">
        <v>0</v>
      </c>
      <c r="E25" s="14">
        <v>12</v>
      </c>
      <c r="F25" s="14">
        <v>0</v>
      </c>
      <c r="G25" s="14">
        <v>0</v>
      </c>
      <c r="H25" s="14">
        <v>0</v>
      </c>
      <c r="I25" s="14">
        <v>1</v>
      </c>
      <c r="J25" s="14">
        <v>3</v>
      </c>
      <c r="K25" s="14">
        <v>0</v>
      </c>
      <c r="L25" s="14">
        <v>1</v>
      </c>
      <c r="M25" s="14">
        <v>0</v>
      </c>
      <c r="N25" s="14">
        <v>0</v>
      </c>
    </row>
    <row r="26" spans="1:14">
      <c r="A26" s="14" t="s">
        <v>227</v>
      </c>
      <c r="B26" s="18" t="s">
        <v>204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14">
        <v>1</v>
      </c>
      <c r="I26" s="14">
        <v>0</v>
      </c>
      <c r="J26" s="14">
        <v>7</v>
      </c>
      <c r="K26" s="14">
        <v>1</v>
      </c>
      <c r="L26" s="14">
        <v>1</v>
      </c>
      <c r="M26" s="14">
        <v>1</v>
      </c>
      <c r="N26" s="14">
        <v>1</v>
      </c>
    </row>
    <row r="27" spans="1:14">
      <c r="A27" s="14" t="s">
        <v>228</v>
      </c>
      <c r="B27" s="18" t="s">
        <v>204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3</v>
      </c>
      <c r="I27" s="14">
        <v>0</v>
      </c>
      <c r="J27" s="14">
        <v>11</v>
      </c>
      <c r="K27" s="14">
        <v>0</v>
      </c>
      <c r="L27" s="14">
        <v>0</v>
      </c>
      <c r="M27" s="14">
        <v>0</v>
      </c>
      <c r="N27" s="14">
        <v>2</v>
      </c>
    </row>
    <row r="28" spans="1:14">
      <c r="A28" s="14" t="s">
        <v>229</v>
      </c>
      <c r="B28" s="18" t="s">
        <v>204</v>
      </c>
      <c r="C28" s="14">
        <v>1</v>
      </c>
      <c r="D28" s="14">
        <v>0</v>
      </c>
      <c r="E28" s="14">
        <v>2</v>
      </c>
      <c r="F28" s="14">
        <v>2</v>
      </c>
      <c r="G28" s="14">
        <v>0</v>
      </c>
      <c r="H28" s="14">
        <v>1</v>
      </c>
      <c r="I28" s="14">
        <v>2</v>
      </c>
      <c r="J28" s="14">
        <v>8</v>
      </c>
      <c r="K28" s="14">
        <v>0</v>
      </c>
      <c r="L28" s="14">
        <v>0</v>
      </c>
      <c r="M28" s="14">
        <v>0</v>
      </c>
      <c r="N28" s="14">
        <v>0</v>
      </c>
    </row>
    <row r="29" spans="1:14">
      <c r="A29" s="14" t="s">
        <v>230</v>
      </c>
      <c r="B29" s="18" t="s">
        <v>204</v>
      </c>
      <c r="C29" s="14">
        <v>1</v>
      </c>
      <c r="D29" s="14">
        <v>1</v>
      </c>
      <c r="E29" s="14">
        <v>2</v>
      </c>
      <c r="F29" s="14">
        <v>1</v>
      </c>
      <c r="G29" s="14">
        <v>2</v>
      </c>
      <c r="H29" s="14">
        <v>1</v>
      </c>
      <c r="I29" s="14">
        <v>1</v>
      </c>
      <c r="J29" s="14">
        <v>4</v>
      </c>
      <c r="K29" s="14">
        <v>0</v>
      </c>
      <c r="L29" s="14">
        <v>2</v>
      </c>
      <c r="M29" s="14">
        <v>1</v>
      </c>
      <c r="N29" s="14">
        <v>0</v>
      </c>
    </row>
    <row r="30" spans="1:14">
      <c r="A30" s="14" t="s">
        <v>231</v>
      </c>
      <c r="B30" s="18" t="s">
        <v>204</v>
      </c>
      <c r="C30" s="14">
        <v>0</v>
      </c>
      <c r="D30" s="14">
        <v>0</v>
      </c>
      <c r="E30" s="14">
        <v>1</v>
      </c>
      <c r="F30" s="14">
        <v>2</v>
      </c>
      <c r="G30" s="14">
        <v>1</v>
      </c>
      <c r="H30" s="14">
        <v>1</v>
      </c>
      <c r="I30" s="14">
        <v>2</v>
      </c>
      <c r="J30" s="14">
        <v>4</v>
      </c>
      <c r="K30" s="14">
        <v>0</v>
      </c>
      <c r="L30" s="14">
        <v>3</v>
      </c>
      <c r="M30" s="14">
        <v>1</v>
      </c>
      <c r="N30" s="14">
        <v>1</v>
      </c>
    </row>
    <row r="31" spans="1:14">
      <c r="A31" s="14" t="s">
        <v>232</v>
      </c>
      <c r="B31" s="18" t="s">
        <v>204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2</v>
      </c>
      <c r="J31" s="14">
        <v>9</v>
      </c>
      <c r="K31" s="14">
        <v>0</v>
      </c>
      <c r="L31" s="14">
        <v>0</v>
      </c>
      <c r="M31" s="14">
        <v>0</v>
      </c>
      <c r="N31" s="14">
        <v>0</v>
      </c>
    </row>
    <row r="32" spans="1:14">
      <c r="A32" s="14" t="s">
        <v>233</v>
      </c>
      <c r="B32" s="18" t="s">
        <v>204</v>
      </c>
      <c r="C32" s="14">
        <v>0</v>
      </c>
      <c r="D32" s="14">
        <v>0</v>
      </c>
      <c r="E32" s="14">
        <v>0</v>
      </c>
      <c r="F32" s="14">
        <v>1</v>
      </c>
      <c r="G32" s="14">
        <v>1</v>
      </c>
      <c r="H32" s="14">
        <v>1</v>
      </c>
      <c r="I32" s="14">
        <v>0</v>
      </c>
      <c r="J32" s="14">
        <v>10</v>
      </c>
      <c r="K32" s="14">
        <v>1</v>
      </c>
      <c r="L32" s="14">
        <v>0</v>
      </c>
      <c r="M32" s="14">
        <v>0</v>
      </c>
      <c r="N32" s="14">
        <v>1</v>
      </c>
    </row>
    <row r="33" spans="1:14">
      <c r="A33" s="14" t="s">
        <v>234</v>
      </c>
      <c r="B33" s="18" t="s">
        <v>204</v>
      </c>
      <c r="C33" s="14">
        <v>3</v>
      </c>
      <c r="D33" s="14">
        <v>0</v>
      </c>
      <c r="E33" s="14">
        <v>1</v>
      </c>
      <c r="F33" s="14">
        <v>1</v>
      </c>
      <c r="G33" s="14">
        <v>0</v>
      </c>
      <c r="H33" s="14">
        <v>1</v>
      </c>
      <c r="I33" s="14">
        <v>1</v>
      </c>
      <c r="J33" s="14">
        <v>7</v>
      </c>
      <c r="K33" s="14">
        <v>0</v>
      </c>
      <c r="L33" s="14">
        <v>0</v>
      </c>
      <c r="M33" s="14">
        <v>0</v>
      </c>
      <c r="N33" s="14">
        <v>0</v>
      </c>
    </row>
    <row r="34" spans="1:14">
      <c r="A34" s="14" t="s">
        <v>235</v>
      </c>
      <c r="B34" s="18" t="s">
        <v>204</v>
      </c>
      <c r="C34" s="14">
        <v>1</v>
      </c>
      <c r="D34" s="14">
        <v>1</v>
      </c>
      <c r="E34" s="14">
        <v>0</v>
      </c>
      <c r="F34" s="14">
        <v>1</v>
      </c>
      <c r="G34" s="14">
        <v>2</v>
      </c>
      <c r="H34" s="14">
        <v>0</v>
      </c>
      <c r="I34" s="14">
        <v>0</v>
      </c>
      <c r="J34" s="14">
        <v>8</v>
      </c>
      <c r="K34" s="14">
        <v>0</v>
      </c>
      <c r="L34" s="14">
        <v>0</v>
      </c>
      <c r="M34" s="14">
        <v>0</v>
      </c>
      <c r="N34" s="14">
        <v>0</v>
      </c>
    </row>
    <row r="35" spans="1:14">
      <c r="A35" s="14" t="s">
        <v>236</v>
      </c>
      <c r="B35" s="18" t="s">
        <v>204</v>
      </c>
      <c r="C35" s="14">
        <v>0</v>
      </c>
      <c r="D35" s="14">
        <v>0</v>
      </c>
      <c r="E35" s="14">
        <v>0</v>
      </c>
      <c r="F35" s="14">
        <v>2</v>
      </c>
      <c r="G35" s="14">
        <v>3</v>
      </c>
      <c r="H35" s="14">
        <v>1</v>
      </c>
      <c r="I35" s="14">
        <v>1</v>
      </c>
      <c r="J35" s="14">
        <v>6</v>
      </c>
      <c r="K35" s="14">
        <v>0</v>
      </c>
      <c r="L35" s="14">
        <v>0</v>
      </c>
      <c r="M35" s="14">
        <v>0</v>
      </c>
      <c r="N35" s="14">
        <v>0</v>
      </c>
    </row>
    <row r="36" spans="1:14">
      <c r="A36" s="14" t="s">
        <v>237</v>
      </c>
      <c r="B36" s="18" t="s">
        <v>204</v>
      </c>
      <c r="C36" s="14">
        <v>0</v>
      </c>
      <c r="D36" s="14">
        <v>0</v>
      </c>
      <c r="E36" s="14">
        <v>0</v>
      </c>
      <c r="F36" s="14">
        <v>3</v>
      </c>
      <c r="G36" s="14">
        <v>2</v>
      </c>
      <c r="H36" s="14">
        <v>0</v>
      </c>
      <c r="I36" s="14">
        <v>3</v>
      </c>
      <c r="J36" s="14">
        <v>5</v>
      </c>
      <c r="K36" s="14">
        <v>0</v>
      </c>
      <c r="L36" s="14">
        <v>0</v>
      </c>
      <c r="M36" s="14">
        <v>0</v>
      </c>
      <c r="N36" s="14">
        <v>0</v>
      </c>
    </row>
    <row r="37" spans="1:14">
      <c r="A37" s="14" t="s">
        <v>238</v>
      </c>
      <c r="B37" s="18" t="s">
        <v>204</v>
      </c>
      <c r="C37" s="14">
        <v>0</v>
      </c>
      <c r="D37" s="14">
        <v>0</v>
      </c>
      <c r="E37" s="14">
        <v>0</v>
      </c>
      <c r="F37" s="14">
        <v>2</v>
      </c>
      <c r="G37" s="14">
        <v>1</v>
      </c>
      <c r="H37" s="14">
        <v>0</v>
      </c>
      <c r="I37" s="14">
        <v>0</v>
      </c>
      <c r="J37" s="14">
        <v>9</v>
      </c>
      <c r="K37" s="14">
        <v>0</v>
      </c>
      <c r="L37" s="14">
        <v>0</v>
      </c>
      <c r="M37" s="14">
        <v>0</v>
      </c>
      <c r="N37" s="14">
        <v>0</v>
      </c>
    </row>
    <row r="38" spans="1:14">
      <c r="A38" s="14" t="s">
        <v>239</v>
      </c>
      <c r="B38" s="18" t="s">
        <v>204</v>
      </c>
      <c r="C38" s="14">
        <v>0</v>
      </c>
      <c r="D38" s="14">
        <v>0</v>
      </c>
      <c r="E38" s="14">
        <v>0</v>
      </c>
      <c r="F38" s="14">
        <v>1</v>
      </c>
      <c r="G38" s="14">
        <v>1</v>
      </c>
      <c r="H38" s="14">
        <v>1</v>
      </c>
      <c r="I38" s="14">
        <v>1</v>
      </c>
      <c r="J38" s="14">
        <v>8</v>
      </c>
      <c r="K38" s="14">
        <v>0</v>
      </c>
      <c r="L38" s="14">
        <v>0</v>
      </c>
      <c r="M38" s="14">
        <v>0</v>
      </c>
      <c r="N38" s="14">
        <v>0</v>
      </c>
    </row>
    <row r="39" spans="1:14">
      <c r="A39" s="14" t="s">
        <v>240</v>
      </c>
      <c r="B39" s="18" t="s">
        <v>204</v>
      </c>
      <c r="C39" s="14">
        <v>1</v>
      </c>
      <c r="D39" s="14">
        <v>2</v>
      </c>
      <c r="E39" s="14">
        <v>0</v>
      </c>
      <c r="F39" s="14">
        <v>0</v>
      </c>
      <c r="G39" s="14">
        <v>2</v>
      </c>
      <c r="H39" s="14">
        <v>0</v>
      </c>
      <c r="I39" s="14">
        <v>1</v>
      </c>
      <c r="J39" s="14">
        <v>4</v>
      </c>
      <c r="K39" s="14">
        <v>0</v>
      </c>
      <c r="L39" s="14">
        <v>1</v>
      </c>
      <c r="M39" s="14">
        <v>0</v>
      </c>
      <c r="N39" s="14">
        <v>0</v>
      </c>
    </row>
    <row r="40" spans="1:14">
      <c r="A40" s="14" t="s">
        <v>241</v>
      </c>
      <c r="B40" s="18" t="s">
        <v>204</v>
      </c>
      <c r="C40" s="14">
        <v>0</v>
      </c>
      <c r="D40" s="14">
        <v>0</v>
      </c>
      <c r="E40" s="14">
        <v>0</v>
      </c>
      <c r="F40" s="14">
        <v>2</v>
      </c>
      <c r="G40" s="14">
        <v>3</v>
      </c>
      <c r="H40" s="14">
        <v>0</v>
      </c>
      <c r="I40" s="14">
        <v>1</v>
      </c>
      <c r="J40" s="14">
        <v>4</v>
      </c>
      <c r="K40" s="14">
        <v>0</v>
      </c>
      <c r="L40" s="14">
        <v>0</v>
      </c>
      <c r="M40" s="14">
        <v>0</v>
      </c>
      <c r="N40" s="14">
        <v>0</v>
      </c>
    </row>
    <row r="41" spans="1:14">
      <c r="A41" s="14" t="s">
        <v>242</v>
      </c>
      <c r="B41" s="18" t="s">
        <v>204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1</v>
      </c>
      <c r="J41" s="14">
        <v>9</v>
      </c>
      <c r="K41" s="14">
        <v>0</v>
      </c>
      <c r="L41" s="14">
        <v>0</v>
      </c>
      <c r="M41" s="14">
        <v>0</v>
      </c>
      <c r="N41" s="14">
        <v>0</v>
      </c>
    </row>
    <row r="42" spans="1:14">
      <c r="A42" s="14" t="s">
        <v>243</v>
      </c>
      <c r="B42" s="18" t="s">
        <v>204</v>
      </c>
      <c r="C42" s="14">
        <v>0</v>
      </c>
      <c r="D42" s="14">
        <v>0</v>
      </c>
      <c r="E42" s="14">
        <v>2</v>
      </c>
      <c r="F42" s="14">
        <v>0</v>
      </c>
      <c r="G42" s="14">
        <v>0</v>
      </c>
      <c r="H42" s="14">
        <v>0</v>
      </c>
      <c r="I42" s="14">
        <v>3</v>
      </c>
      <c r="J42" s="14">
        <v>4</v>
      </c>
      <c r="K42" s="14">
        <v>0</v>
      </c>
      <c r="L42" s="14">
        <v>0</v>
      </c>
      <c r="M42" s="14">
        <v>0</v>
      </c>
      <c r="N42" s="14">
        <v>0</v>
      </c>
    </row>
    <row r="43" spans="1:14">
      <c r="A43" s="14" t="s">
        <v>244</v>
      </c>
      <c r="B43" s="18" t="s">
        <v>204</v>
      </c>
      <c r="C43" s="14">
        <v>0</v>
      </c>
      <c r="D43" s="14">
        <v>0</v>
      </c>
      <c r="E43" s="14">
        <v>1</v>
      </c>
      <c r="F43" s="14">
        <v>0</v>
      </c>
      <c r="G43" s="14">
        <v>0</v>
      </c>
      <c r="H43" s="14">
        <v>0</v>
      </c>
      <c r="I43" s="14">
        <v>1</v>
      </c>
      <c r="J43" s="14">
        <v>5</v>
      </c>
      <c r="K43" s="14">
        <v>0</v>
      </c>
      <c r="L43" s="14">
        <v>0</v>
      </c>
      <c r="M43" s="14">
        <v>0</v>
      </c>
      <c r="N43" s="14">
        <v>0</v>
      </c>
    </row>
    <row r="44" spans="1:14">
      <c r="A44" s="14" t="s">
        <v>245</v>
      </c>
      <c r="B44" s="18" t="s">
        <v>204</v>
      </c>
      <c r="C44" s="14">
        <v>0</v>
      </c>
      <c r="D44" s="14">
        <v>0</v>
      </c>
      <c r="E44" s="14">
        <v>0</v>
      </c>
      <c r="F44" s="14">
        <v>1</v>
      </c>
      <c r="G44" s="14">
        <v>0</v>
      </c>
      <c r="H44" s="14">
        <v>0</v>
      </c>
      <c r="I44" s="14">
        <v>0</v>
      </c>
      <c r="J44" s="14">
        <v>5</v>
      </c>
      <c r="K44" s="14">
        <v>0</v>
      </c>
      <c r="L44" s="14">
        <v>0</v>
      </c>
      <c r="M44" s="14">
        <v>0</v>
      </c>
      <c r="N44" s="14">
        <v>0</v>
      </c>
    </row>
    <row r="45" spans="1:14">
      <c r="A45" s="14" t="s">
        <v>246</v>
      </c>
      <c r="B45" s="18" t="s">
        <v>204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1</v>
      </c>
      <c r="I45" s="14">
        <v>1</v>
      </c>
      <c r="J45" s="14">
        <v>3</v>
      </c>
      <c r="K45" s="14">
        <v>1</v>
      </c>
      <c r="L45" s="14">
        <v>0</v>
      </c>
      <c r="M45" s="14">
        <v>0</v>
      </c>
      <c r="N45" s="14">
        <v>0</v>
      </c>
    </row>
    <row r="46" spans="1:14">
      <c r="A46" s="14" t="s">
        <v>247</v>
      </c>
      <c r="B46" s="18" t="s">
        <v>204</v>
      </c>
      <c r="C46" s="14">
        <v>0</v>
      </c>
      <c r="D46" s="14">
        <v>0</v>
      </c>
      <c r="E46" s="14">
        <v>0</v>
      </c>
      <c r="F46" s="14">
        <v>0</v>
      </c>
      <c r="G46" s="14">
        <v>1</v>
      </c>
      <c r="H46" s="14">
        <v>0</v>
      </c>
      <c r="I46" s="14">
        <v>0</v>
      </c>
      <c r="J46" s="14">
        <v>5</v>
      </c>
      <c r="K46" s="14">
        <v>0</v>
      </c>
      <c r="L46" s="14">
        <v>0</v>
      </c>
      <c r="M46" s="14">
        <v>0</v>
      </c>
      <c r="N46" s="14">
        <v>0</v>
      </c>
    </row>
    <row r="47" spans="1:14">
      <c r="A47" s="14" t="s">
        <v>248</v>
      </c>
      <c r="B47" s="18" t="s">
        <v>204</v>
      </c>
      <c r="C47" s="14">
        <v>0</v>
      </c>
      <c r="D47" s="14">
        <v>0</v>
      </c>
      <c r="E47" s="14">
        <v>0</v>
      </c>
      <c r="F47" s="14">
        <v>1</v>
      </c>
      <c r="G47" s="14">
        <v>0</v>
      </c>
      <c r="H47" s="14">
        <v>0</v>
      </c>
      <c r="I47" s="14">
        <v>0</v>
      </c>
      <c r="J47" s="14">
        <v>3</v>
      </c>
      <c r="K47" s="14">
        <v>0</v>
      </c>
      <c r="L47" s="14">
        <v>0</v>
      </c>
      <c r="M47" s="14">
        <v>0</v>
      </c>
      <c r="N47" s="14">
        <v>0</v>
      </c>
    </row>
    <row r="48" spans="1:14">
      <c r="A48" s="14" t="s">
        <v>249</v>
      </c>
      <c r="B48" s="19" t="s">
        <v>250</v>
      </c>
      <c r="C48" s="14">
        <v>24</v>
      </c>
      <c r="D48" s="14">
        <v>24</v>
      </c>
      <c r="E48" s="14">
        <v>31</v>
      </c>
      <c r="F48" s="14">
        <v>25</v>
      </c>
      <c r="G48" s="14">
        <v>14</v>
      </c>
      <c r="H48" s="14">
        <v>7</v>
      </c>
      <c r="I48" s="14">
        <v>13</v>
      </c>
      <c r="J48" s="14">
        <v>6</v>
      </c>
      <c r="K48" s="14">
        <v>22</v>
      </c>
      <c r="L48" s="14">
        <v>27</v>
      </c>
      <c r="M48" s="14">
        <v>18</v>
      </c>
      <c r="N48" s="14">
        <v>25</v>
      </c>
    </row>
    <row r="49" spans="1:14">
      <c r="A49" s="14" t="s">
        <v>251</v>
      </c>
      <c r="B49" s="19" t="s">
        <v>250</v>
      </c>
      <c r="C49" s="14">
        <v>1</v>
      </c>
      <c r="D49" s="14">
        <v>0</v>
      </c>
      <c r="E49" s="14">
        <v>0</v>
      </c>
      <c r="F49" s="14">
        <v>4</v>
      </c>
      <c r="G49" s="14">
        <v>0</v>
      </c>
      <c r="H49" s="14">
        <v>0</v>
      </c>
      <c r="I49" s="14">
        <v>143</v>
      </c>
      <c r="J49" s="14">
        <v>0</v>
      </c>
      <c r="K49" s="14">
        <v>0</v>
      </c>
      <c r="L49" s="14">
        <v>0</v>
      </c>
      <c r="M49" s="14">
        <v>2</v>
      </c>
      <c r="N49" s="14">
        <v>0</v>
      </c>
    </row>
    <row r="50" spans="1:14">
      <c r="A50" s="14" t="s">
        <v>252</v>
      </c>
      <c r="B50" s="19" t="s">
        <v>250</v>
      </c>
      <c r="C50" s="14">
        <v>13</v>
      </c>
      <c r="D50" s="14">
        <v>14</v>
      </c>
      <c r="E50" s="14">
        <v>12</v>
      </c>
      <c r="F50" s="14">
        <v>13</v>
      </c>
      <c r="G50" s="14">
        <v>13</v>
      </c>
      <c r="H50" s="14">
        <v>10</v>
      </c>
      <c r="I50" s="14">
        <v>8</v>
      </c>
      <c r="J50" s="14">
        <v>8</v>
      </c>
      <c r="K50" s="14">
        <v>15</v>
      </c>
      <c r="L50" s="14">
        <v>13</v>
      </c>
      <c r="M50" s="14">
        <v>7</v>
      </c>
      <c r="N50" s="14">
        <v>19</v>
      </c>
    </row>
    <row r="51" spans="1:14">
      <c r="A51" s="14" t="s">
        <v>253</v>
      </c>
      <c r="B51" s="19" t="s">
        <v>250</v>
      </c>
      <c r="C51" s="14">
        <v>13</v>
      </c>
      <c r="D51" s="14">
        <v>13</v>
      </c>
      <c r="E51" s="14">
        <v>11</v>
      </c>
      <c r="F51" s="14">
        <v>19</v>
      </c>
      <c r="G51" s="14">
        <v>45</v>
      </c>
      <c r="H51" s="14">
        <v>3</v>
      </c>
      <c r="I51" s="14">
        <v>17</v>
      </c>
      <c r="J51" s="14">
        <v>3</v>
      </c>
      <c r="K51" s="14">
        <v>2</v>
      </c>
      <c r="L51" s="14">
        <v>7</v>
      </c>
      <c r="M51" s="14">
        <v>5</v>
      </c>
      <c r="N51" s="14">
        <v>6</v>
      </c>
    </row>
    <row r="52" spans="1:14">
      <c r="A52" s="14" t="s">
        <v>254</v>
      </c>
      <c r="B52" s="19" t="s">
        <v>250</v>
      </c>
      <c r="C52" s="14">
        <v>18</v>
      </c>
      <c r="D52" s="14">
        <v>6</v>
      </c>
      <c r="E52" s="14">
        <v>45</v>
      </c>
      <c r="F52" s="14">
        <v>10</v>
      </c>
      <c r="G52" s="14">
        <v>11</v>
      </c>
      <c r="H52" s="14">
        <v>3</v>
      </c>
      <c r="I52" s="14">
        <v>8</v>
      </c>
      <c r="J52" s="14">
        <v>4</v>
      </c>
      <c r="K52" s="14">
        <v>0</v>
      </c>
      <c r="L52" s="14">
        <v>9</v>
      </c>
      <c r="M52" s="14">
        <v>4</v>
      </c>
      <c r="N52" s="14">
        <v>15</v>
      </c>
    </row>
    <row r="53" spans="1:14">
      <c r="A53" s="14" t="s">
        <v>255</v>
      </c>
      <c r="B53" s="19" t="s">
        <v>250</v>
      </c>
      <c r="C53" s="14">
        <v>9</v>
      </c>
      <c r="D53" s="14">
        <v>11</v>
      </c>
      <c r="E53" s="14">
        <v>18</v>
      </c>
      <c r="F53" s="14">
        <v>9</v>
      </c>
      <c r="G53" s="14">
        <v>11</v>
      </c>
      <c r="H53" s="14">
        <v>7</v>
      </c>
      <c r="I53" s="14">
        <v>7</v>
      </c>
      <c r="J53" s="14">
        <v>5</v>
      </c>
      <c r="K53" s="14">
        <v>13</v>
      </c>
      <c r="L53" s="14">
        <v>7</v>
      </c>
      <c r="M53" s="14">
        <v>11</v>
      </c>
      <c r="N53" s="14">
        <v>13</v>
      </c>
    </row>
    <row r="54" spans="1:14">
      <c r="A54" s="14" t="s">
        <v>256</v>
      </c>
      <c r="B54" s="19" t="s">
        <v>250</v>
      </c>
      <c r="C54" s="14">
        <v>20</v>
      </c>
      <c r="D54" s="14">
        <v>21</v>
      </c>
      <c r="E54" s="14">
        <v>19</v>
      </c>
      <c r="F54" s="14">
        <v>14</v>
      </c>
      <c r="G54" s="14">
        <v>20</v>
      </c>
      <c r="H54" s="14">
        <v>1</v>
      </c>
      <c r="I54" s="14">
        <v>6</v>
      </c>
      <c r="J54" s="14">
        <v>4</v>
      </c>
      <c r="K54" s="14">
        <v>2</v>
      </c>
      <c r="L54" s="14">
        <v>4</v>
      </c>
      <c r="M54" s="14">
        <v>8</v>
      </c>
      <c r="N54" s="14">
        <v>1</v>
      </c>
    </row>
    <row r="55" spans="1:14">
      <c r="A55" s="14" t="s">
        <v>257</v>
      </c>
      <c r="B55" s="19" t="s">
        <v>250</v>
      </c>
      <c r="C55" s="14">
        <v>4</v>
      </c>
      <c r="D55" s="14">
        <v>8</v>
      </c>
      <c r="E55" s="14">
        <v>16</v>
      </c>
      <c r="F55" s="14">
        <v>14</v>
      </c>
      <c r="G55" s="14">
        <v>21</v>
      </c>
      <c r="H55" s="14">
        <v>8</v>
      </c>
      <c r="I55" s="14">
        <v>11</v>
      </c>
      <c r="J55" s="14">
        <v>7</v>
      </c>
      <c r="K55" s="14">
        <v>3</v>
      </c>
      <c r="L55" s="14">
        <v>8</v>
      </c>
      <c r="M55" s="14">
        <v>2</v>
      </c>
      <c r="N55" s="14">
        <v>12</v>
      </c>
    </row>
    <row r="56" spans="1:14">
      <c r="A56" s="14" t="s">
        <v>258</v>
      </c>
      <c r="B56" s="19" t="s">
        <v>250</v>
      </c>
      <c r="C56" s="14">
        <v>26</v>
      </c>
      <c r="D56" s="14">
        <v>0</v>
      </c>
      <c r="E56" s="14">
        <v>52</v>
      </c>
      <c r="F56" s="14">
        <v>6</v>
      </c>
      <c r="G56" s="14">
        <v>8</v>
      </c>
      <c r="H56" s="14">
        <v>3</v>
      </c>
      <c r="I56" s="14">
        <v>2</v>
      </c>
      <c r="J56" s="14">
        <v>3</v>
      </c>
      <c r="K56" s="14">
        <v>1</v>
      </c>
      <c r="L56" s="14">
        <v>3</v>
      </c>
      <c r="M56" s="14">
        <v>3</v>
      </c>
      <c r="N56" s="14">
        <v>1</v>
      </c>
    </row>
    <row r="57" spans="1:14">
      <c r="A57" s="14" t="s">
        <v>259</v>
      </c>
      <c r="B57" s="19" t="s">
        <v>250</v>
      </c>
      <c r="C57" s="14">
        <v>6</v>
      </c>
      <c r="D57" s="14">
        <v>15</v>
      </c>
      <c r="E57" s="14">
        <v>6</v>
      </c>
      <c r="F57" s="14">
        <v>5</v>
      </c>
      <c r="G57" s="14">
        <v>14</v>
      </c>
      <c r="H57" s="14">
        <v>1</v>
      </c>
      <c r="I57" s="14">
        <v>4</v>
      </c>
      <c r="J57" s="14">
        <v>2</v>
      </c>
      <c r="K57" s="14">
        <v>3</v>
      </c>
      <c r="L57" s="14">
        <v>1</v>
      </c>
      <c r="M57" s="14">
        <v>24</v>
      </c>
      <c r="N57" s="14">
        <v>4</v>
      </c>
    </row>
    <row r="58" spans="1:14">
      <c r="A58" s="14" t="s">
        <v>260</v>
      </c>
      <c r="B58" s="19" t="s">
        <v>250</v>
      </c>
      <c r="C58" s="14">
        <v>4</v>
      </c>
      <c r="D58" s="14">
        <v>10</v>
      </c>
      <c r="E58" s="14">
        <v>8</v>
      </c>
      <c r="F58" s="14">
        <v>7</v>
      </c>
      <c r="G58" s="14">
        <v>10</v>
      </c>
      <c r="H58" s="14">
        <v>1</v>
      </c>
      <c r="I58" s="14">
        <v>3</v>
      </c>
      <c r="J58" s="14">
        <v>1</v>
      </c>
      <c r="K58" s="14">
        <v>2</v>
      </c>
      <c r="L58" s="14">
        <v>2</v>
      </c>
      <c r="M58" s="14">
        <v>1</v>
      </c>
      <c r="N58" s="14">
        <v>2</v>
      </c>
    </row>
    <row r="59" spans="1:14">
      <c r="A59" s="14" t="s">
        <v>261</v>
      </c>
      <c r="B59" s="19" t="s">
        <v>250</v>
      </c>
      <c r="C59" s="14">
        <v>1</v>
      </c>
      <c r="D59" s="14">
        <v>2</v>
      </c>
      <c r="E59" s="14">
        <v>4</v>
      </c>
      <c r="F59" s="14">
        <v>5</v>
      </c>
      <c r="G59" s="14">
        <v>14</v>
      </c>
      <c r="H59" s="14">
        <v>3</v>
      </c>
      <c r="I59" s="14">
        <v>3</v>
      </c>
      <c r="J59" s="14">
        <v>1</v>
      </c>
      <c r="K59" s="14">
        <v>1</v>
      </c>
      <c r="L59" s="14">
        <v>7</v>
      </c>
      <c r="M59" s="14">
        <v>4</v>
      </c>
      <c r="N59" s="14">
        <v>2</v>
      </c>
    </row>
    <row r="60" spans="1:14">
      <c r="A60" s="14" t="s">
        <v>262</v>
      </c>
      <c r="B60" s="19" t="s">
        <v>250</v>
      </c>
      <c r="C60" s="14">
        <v>1</v>
      </c>
      <c r="D60" s="14">
        <v>5</v>
      </c>
      <c r="E60" s="14">
        <v>7</v>
      </c>
      <c r="F60" s="14">
        <v>5</v>
      </c>
      <c r="G60" s="14">
        <v>6</v>
      </c>
      <c r="H60" s="14">
        <v>5</v>
      </c>
      <c r="I60" s="14">
        <v>3</v>
      </c>
      <c r="J60" s="14">
        <v>2</v>
      </c>
      <c r="K60" s="14">
        <v>2</v>
      </c>
      <c r="L60" s="14">
        <v>4</v>
      </c>
      <c r="M60" s="14">
        <v>3</v>
      </c>
      <c r="N60" s="14">
        <v>3</v>
      </c>
    </row>
    <row r="61" spans="1:14">
      <c r="A61" s="14" t="s">
        <v>263</v>
      </c>
      <c r="B61" s="19" t="s">
        <v>250</v>
      </c>
      <c r="C61" s="14">
        <v>5</v>
      </c>
      <c r="D61" s="14">
        <v>5</v>
      </c>
      <c r="E61" s="14">
        <v>4</v>
      </c>
      <c r="F61" s="14">
        <v>5</v>
      </c>
      <c r="G61" s="14">
        <v>5</v>
      </c>
      <c r="H61" s="14">
        <v>2</v>
      </c>
      <c r="I61" s="14">
        <v>4</v>
      </c>
      <c r="J61" s="14">
        <v>2</v>
      </c>
      <c r="K61" s="14">
        <v>2</v>
      </c>
      <c r="L61" s="14">
        <v>5</v>
      </c>
      <c r="M61" s="14">
        <v>2</v>
      </c>
      <c r="N61" s="14">
        <v>3</v>
      </c>
    </row>
    <row r="62" spans="1:14">
      <c r="A62" s="14" t="s">
        <v>264</v>
      </c>
      <c r="B62" s="19" t="s">
        <v>250</v>
      </c>
      <c r="C62" s="14">
        <v>6</v>
      </c>
      <c r="D62" s="14">
        <v>2</v>
      </c>
      <c r="E62" s="14">
        <v>8</v>
      </c>
      <c r="F62" s="14">
        <v>9</v>
      </c>
      <c r="G62" s="14">
        <v>9</v>
      </c>
      <c r="H62" s="14">
        <v>1</v>
      </c>
      <c r="I62" s="14">
        <v>2</v>
      </c>
      <c r="J62" s="14">
        <v>1</v>
      </c>
      <c r="K62" s="14">
        <v>1</v>
      </c>
      <c r="L62" s="14">
        <v>1</v>
      </c>
      <c r="M62" s="14">
        <v>2</v>
      </c>
      <c r="N62" s="14">
        <v>2</v>
      </c>
    </row>
    <row r="63" spans="1:14">
      <c r="A63" s="14" t="s">
        <v>265</v>
      </c>
      <c r="B63" s="19" t="s">
        <v>250</v>
      </c>
      <c r="C63" s="14">
        <v>3</v>
      </c>
      <c r="D63" s="14">
        <v>3</v>
      </c>
      <c r="E63" s="14">
        <v>7</v>
      </c>
      <c r="F63" s="14">
        <v>3</v>
      </c>
      <c r="G63" s="14">
        <v>2</v>
      </c>
      <c r="H63" s="14">
        <v>3</v>
      </c>
      <c r="I63" s="14">
        <v>3</v>
      </c>
      <c r="J63" s="14">
        <v>1</v>
      </c>
      <c r="K63" s="14">
        <v>2</v>
      </c>
      <c r="L63" s="14">
        <v>4</v>
      </c>
      <c r="M63" s="14">
        <v>2</v>
      </c>
      <c r="N63" s="14">
        <v>8</v>
      </c>
    </row>
    <row r="64" spans="1:14">
      <c r="A64" s="14" t="s">
        <v>266</v>
      </c>
      <c r="B64" s="19" t="s">
        <v>250</v>
      </c>
      <c r="C64" s="14">
        <v>3</v>
      </c>
      <c r="D64" s="14">
        <v>0</v>
      </c>
      <c r="E64" s="14">
        <v>18</v>
      </c>
      <c r="F64" s="14">
        <v>4</v>
      </c>
      <c r="G64" s="14">
        <v>3</v>
      </c>
      <c r="H64" s="14">
        <v>1</v>
      </c>
      <c r="I64" s="14">
        <v>7</v>
      </c>
      <c r="J64" s="14">
        <v>0</v>
      </c>
      <c r="K64" s="14">
        <v>3</v>
      </c>
      <c r="L64" s="14">
        <v>0</v>
      </c>
      <c r="M64" s="14">
        <v>0</v>
      </c>
      <c r="N64" s="14">
        <v>2</v>
      </c>
    </row>
    <row r="65" spans="1:14">
      <c r="A65" s="14" t="s">
        <v>267</v>
      </c>
      <c r="B65" s="19" t="s">
        <v>250</v>
      </c>
      <c r="C65" s="14">
        <v>0</v>
      </c>
      <c r="D65" s="14">
        <v>2</v>
      </c>
      <c r="E65" s="14">
        <v>5</v>
      </c>
      <c r="F65" s="14">
        <v>5</v>
      </c>
      <c r="G65" s="14">
        <v>14</v>
      </c>
      <c r="H65" s="14">
        <v>3</v>
      </c>
      <c r="I65" s="14">
        <v>5</v>
      </c>
      <c r="J65" s="14">
        <v>3</v>
      </c>
      <c r="K65" s="14">
        <v>0</v>
      </c>
      <c r="L65" s="14">
        <v>0</v>
      </c>
      <c r="M65" s="14">
        <v>0</v>
      </c>
      <c r="N65" s="14">
        <v>0</v>
      </c>
    </row>
    <row r="66" spans="1:14">
      <c r="A66" s="14" t="s">
        <v>268</v>
      </c>
      <c r="B66" s="19" t="s">
        <v>250</v>
      </c>
      <c r="C66" s="14">
        <v>7</v>
      </c>
      <c r="D66" s="14">
        <v>4</v>
      </c>
      <c r="E66" s="14">
        <v>3</v>
      </c>
      <c r="F66" s="14">
        <v>4</v>
      </c>
      <c r="G66" s="14">
        <v>9</v>
      </c>
      <c r="H66" s="14">
        <v>0</v>
      </c>
      <c r="I66" s="14">
        <v>3</v>
      </c>
      <c r="J66" s="14">
        <v>0</v>
      </c>
      <c r="K66" s="14">
        <v>0</v>
      </c>
      <c r="L66" s="14">
        <v>1</v>
      </c>
      <c r="M66" s="14">
        <v>3</v>
      </c>
      <c r="N66" s="14">
        <v>1</v>
      </c>
    </row>
    <row r="67" spans="1:14">
      <c r="A67" s="14" t="s">
        <v>269</v>
      </c>
      <c r="B67" s="19" t="s">
        <v>250</v>
      </c>
      <c r="C67" s="14">
        <v>4</v>
      </c>
      <c r="D67" s="14">
        <v>0</v>
      </c>
      <c r="E67" s="14">
        <v>2</v>
      </c>
      <c r="F67" s="14">
        <v>7</v>
      </c>
      <c r="G67" s="14">
        <v>5</v>
      </c>
      <c r="H67" s="14">
        <v>0</v>
      </c>
      <c r="I67" s="14">
        <v>3</v>
      </c>
      <c r="J67" s="14">
        <v>1</v>
      </c>
      <c r="K67" s="14">
        <v>2</v>
      </c>
      <c r="L67" s="14">
        <v>8</v>
      </c>
      <c r="M67" s="14">
        <v>1</v>
      </c>
      <c r="N67" s="14">
        <v>1</v>
      </c>
    </row>
    <row r="68" spans="1:14">
      <c r="A68" s="14" t="s">
        <v>270</v>
      </c>
      <c r="B68" s="19" t="s">
        <v>250</v>
      </c>
      <c r="C68" s="14">
        <v>2</v>
      </c>
      <c r="D68" s="14">
        <v>7</v>
      </c>
      <c r="E68" s="14">
        <v>0</v>
      </c>
      <c r="F68" s="14">
        <v>5</v>
      </c>
      <c r="G68" s="14">
        <v>12</v>
      </c>
      <c r="H68" s="14">
        <v>0</v>
      </c>
      <c r="I68" s="14">
        <v>6</v>
      </c>
      <c r="J68" s="14">
        <v>2</v>
      </c>
      <c r="K68" s="14">
        <v>0</v>
      </c>
      <c r="L68" s="14">
        <v>0</v>
      </c>
      <c r="M68" s="14">
        <v>0</v>
      </c>
      <c r="N68" s="14">
        <v>0</v>
      </c>
    </row>
    <row r="69" spans="1:14">
      <c r="A69" s="14" t="s">
        <v>271</v>
      </c>
      <c r="B69" s="19" t="s">
        <v>250</v>
      </c>
      <c r="C69" s="14">
        <v>3</v>
      </c>
      <c r="D69" s="14">
        <v>3</v>
      </c>
      <c r="E69" s="14">
        <v>3</v>
      </c>
      <c r="F69" s="14">
        <v>3</v>
      </c>
      <c r="G69" s="14">
        <v>3</v>
      </c>
      <c r="H69" s="14">
        <v>0</v>
      </c>
      <c r="I69" s="14">
        <v>3</v>
      </c>
      <c r="J69" s="14">
        <v>0</v>
      </c>
      <c r="K69" s="14">
        <v>3</v>
      </c>
      <c r="L69" s="14">
        <v>2</v>
      </c>
      <c r="M69" s="14">
        <v>3</v>
      </c>
      <c r="N69" s="14">
        <v>3</v>
      </c>
    </row>
    <row r="70" spans="1:14">
      <c r="A70" s="14" t="s">
        <v>272</v>
      </c>
      <c r="B70" s="19" t="s">
        <v>250</v>
      </c>
      <c r="C70" s="14">
        <v>3</v>
      </c>
      <c r="D70" s="14">
        <v>1</v>
      </c>
      <c r="E70" s="14">
        <v>3</v>
      </c>
      <c r="F70" s="14">
        <v>3</v>
      </c>
      <c r="G70" s="14">
        <v>14</v>
      </c>
      <c r="H70" s="14">
        <v>0</v>
      </c>
      <c r="I70" s="14">
        <v>2</v>
      </c>
      <c r="J70" s="14">
        <v>0</v>
      </c>
      <c r="K70" s="14">
        <v>0</v>
      </c>
      <c r="L70" s="14">
        <v>0</v>
      </c>
      <c r="M70" s="14">
        <v>1</v>
      </c>
      <c r="N70" s="14">
        <v>2</v>
      </c>
    </row>
    <row r="71" spans="1:14">
      <c r="A71" s="14" t="s">
        <v>273</v>
      </c>
      <c r="B71" s="19" t="s">
        <v>250</v>
      </c>
      <c r="C71" s="14">
        <v>1</v>
      </c>
      <c r="D71" s="14">
        <v>3</v>
      </c>
      <c r="E71" s="14">
        <v>2</v>
      </c>
      <c r="F71" s="14">
        <v>10</v>
      </c>
      <c r="G71" s="14">
        <v>4</v>
      </c>
      <c r="H71" s="14">
        <v>1</v>
      </c>
      <c r="I71" s="14">
        <v>4</v>
      </c>
      <c r="J71" s="14">
        <v>1</v>
      </c>
      <c r="K71" s="14">
        <v>0</v>
      </c>
      <c r="L71" s="14">
        <v>0</v>
      </c>
      <c r="M71" s="14">
        <v>0</v>
      </c>
      <c r="N71" s="14">
        <v>0</v>
      </c>
    </row>
    <row r="72" spans="1:14">
      <c r="A72" s="14" t="s">
        <v>274</v>
      </c>
      <c r="B72" s="19" t="s">
        <v>250</v>
      </c>
      <c r="C72" s="14">
        <v>2</v>
      </c>
      <c r="D72" s="14">
        <v>0</v>
      </c>
      <c r="E72" s="14">
        <v>5</v>
      </c>
      <c r="F72" s="14">
        <v>6</v>
      </c>
      <c r="G72" s="14">
        <v>9</v>
      </c>
      <c r="H72" s="14">
        <v>0</v>
      </c>
      <c r="I72" s="14">
        <v>0</v>
      </c>
      <c r="J72" s="14">
        <v>0</v>
      </c>
      <c r="K72" s="14">
        <v>1</v>
      </c>
      <c r="L72" s="14">
        <v>0</v>
      </c>
      <c r="M72" s="14">
        <v>1</v>
      </c>
      <c r="N72" s="14">
        <v>0</v>
      </c>
    </row>
    <row r="73" spans="1:14">
      <c r="A73" s="14" t="s">
        <v>275</v>
      </c>
      <c r="B73" s="19" t="s">
        <v>250</v>
      </c>
      <c r="C73" s="14">
        <v>2</v>
      </c>
      <c r="D73" s="14">
        <v>0</v>
      </c>
      <c r="E73" s="14">
        <v>6</v>
      </c>
      <c r="F73" s="14">
        <v>5</v>
      </c>
      <c r="G73" s="14">
        <v>4</v>
      </c>
      <c r="H73" s="14">
        <v>1</v>
      </c>
      <c r="I73" s="14">
        <v>3</v>
      </c>
      <c r="J73" s="14">
        <v>1</v>
      </c>
      <c r="K73" s="14">
        <v>0</v>
      </c>
      <c r="L73" s="14">
        <v>0</v>
      </c>
      <c r="M73" s="14">
        <v>0</v>
      </c>
      <c r="N73" s="14">
        <v>0</v>
      </c>
    </row>
    <row r="74" spans="1:14">
      <c r="A74" s="14" t="s">
        <v>276</v>
      </c>
      <c r="B74" s="19" t="s">
        <v>250</v>
      </c>
      <c r="C74" s="14">
        <v>4</v>
      </c>
      <c r="D74" s="14">
        <v>5</v>
      </c>
      <c r="E74" s="14">
        <v>2</v>
      </c>
      <c r="F74" s="14">
        <v>5</v>
      </c>
      <c r="G74" s="14">
        <v>1</v>
      </c>
      <c r="H74" s="14">
        <v>1</v>
      </c>
      <c r="I74" s="14">
        <v>3</v>
      </c>
      <c r="J74" s="14">
        <v>1</v>
      </c>
      <c r="K74" s="14">
        <v>0</v>
      </c>
      <c r="L74" s="14">
        <v>0</v>
      </c>
      <c r="M74" s="14">
        <v>0</v>
      </c>
      <c r="N74" s="14">
        <v>0</v>
      </c>
    </row>
    <row r="75" spans="1:14">
      <c r="A75" s="14" t="s">
        <v>277</v>
      </c>
      <c r="B75" s="19" t="s">
        <v>250</v>
      </c>
      <c r="C75" s="14">
        <v>1</v>
      </c>
      <c r="D75" s="14">
        <v>7</v>
      </c>
      <c r="E75" s="14">
        <v>0</v>
      </c>
      <c r="F75" s="14">
        <v>3</v>
      </c>
      <c r="G75" s="14">
        <v>8</v>
      </c>
      <c r="H75" s="14">
        <v>0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</row>
    <row r="76" spans="1:14">
      <c r="A76" s="14" t="s">
        <v>278</v>
      </c>
      <c r="B76" s="19" t="s">
        <v>250</v>
      </c>
      <c r="C76" s="14">
        <v>3</v>
      </c>
      <c r="D76" s="14">
        <v>0</v>
      </c>
      <c r="E76" s="14">
        <v>3</v>
      </c>
      <c r="F76" s="14">
        <v>5</v>
      </c>
      <c r="G76" s="14">
        <v>3</v>
      </c>
      <c r="H76" s="14">
        <v>0</v>
      </c>
      <c r="I76" s="14">
        <v>2</v>
      </c>
      <c r="J76" s="14">
        <v>0</v>
      </c>
      <c r="K76" s="14">
        <v>3</v>
      </c>
      <c r="L76" s="14">
        <v>1</v>
      </c>
      <c r="M76" s="14">
        <v>0</v>
      </c>
      <c r="N76" s="14">
        <v>0</v>
      </c>
    </row>
    <row r="77" spans="1:14">
      <c r="A77" s="14" t="s">
        <v>279</v>
      </c>
      <c r="B77" s="19" t="s">
        <v>250</v>
      </c>
      <c r="C77" s="14">
        <v>3</v>
      </c>
      <c r="D77" s="14">
        <v>1</v>
      </c>
      <c r="E77" s="14">
        <v>4</v>
      </c>
      <c r="F77" s="14">
        <v>3</v>
      </c>
      <c r="G77" s="14">
        <v>0</v>
      </c>
      <c r="H77" s="14">
        <v>0</v>
      </c>
      <c r="I77" s="14">
        <v>3</v>
      </c>
      <c r="J77" s="14">
        <v>0</v>
      </c>
      <c r="K77" s="14">
        <v>0</v>
      </c>
      <c r="L77" s="14">
        <v>2</v>
      </c>
      <c r="M77" s="14">
        <v>0</v>
      </c>
      <c r="N77" s="14">
        <v>3</v>
      </c>
    </row>
    <row r="78" spans="1:14">
      <c r="A78" s="14" t="s">
        <v>280</v>
      </c>
      <c r="B78" s="19" t="s">
        <v>250</v>
      </c>
      <c r="C78" s="14">
        <v>4</v>
      </c>
      <c r="D78" s="14">
        <v>5</v>
      </c>
      <c r="E78" s="14">
        <v>0</v>
      </c>
      <c r="F78" s="14">
        <v>4</v>
      </c>
      <c r="G78" s="14">
        <v>4</v>
      </c>
      <c r="H78" s="14">
        <v>1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</row>
    <row r="79" spans="1:14">
      <c r="A79" s="14" t="s">
        <v>281</v>
      </c>
      <c r="B79" s="19" t="s">
        <v>250</v>
      </c>
      <c r="C79" s="14">
        <v>1</v>
      </c>
      <c r="D79" s="14">
        <v>1</v>
      </c>
      <c r="E79" s="14">
        <v>5</v>
      </c>
      <c r="F79" s="14">
        <v>2</v>
      </c>
      <c r="G79" s="14">
        <v>5</v>
      </c>
      <c r="H79" s="14">
        <v>0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</row>
    <row r="80" spans="1:14">
      <c r="A80" s="14" t="s">
        <v>282</v>
      </c>
      <c r="B80" s="19" t="s">
        <v>250</v>
      </c>
      <c r="C80" s="14">
        <v>1</v>
      </c>
      <c r="D80" s="14">
        <v>1</v>
      </c>
      <c r="E80" s="14">
        <v>2</v>
      </c>
      <c r="F80" s="14">
        <v>3</v>
      </c>
      <c r="G80" s="14">
        <v>3</v>
      </c>
      <c r="H80" s="14">
        <v>1</v>
      </c>
      <c r="I80" s="14">
        <v>2</v>
      </c>
      <c r="J80" s="14">
        <v>0</v>
      </c>
      <c r="K80" s="14">
        <v>0</v>
      </c>
      <c r="L80" s="14">
        <v>1</v>
      </c>
      <c r="M80" s="14">
        <v>1</v>
      </c>
      <c r="N80" s="14">
        <v>1</v>
      </c>
    </row>
    <row r="81" spans="1:14">
      <c r="A81" s="14" t="s">
        <v>283</v>
      </c>
      <c r="B81" s="19" t="s">
        <v>250</v>
      </c>
      <c r="C81" s="14">
        <v>0</v>
      </c>
      <c r="D81" s="14">
        <v>0</v>
      </c>
      <c r="E81" s="14">
        <v>0</v>
      </c>
      <c r="F81" s="14">
        <v>5</v>
      </c>
      <c r="G81" s="14">
        <v>6</v>
      </c>
      <c r="H81" s="14">
        <v>0</v>
      </c>
      <c r="I81" s="14">
        <v>3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</row>
    <row r="82" spans="1:14">
      <c r="A82" s="14" t="s">
        <v>284</v>
      </c>
      <c r="B82" s="19" t="s">
        <v>250</v>
      </c>
      <c r="C82" s="14">
        <v>0</v>
      </c>
      <c r="D82" s="14">
        <v>0</v>
      </c>
      <c r="E82" s="14">
        <v>0</v>
      </c>
      <c r="F82" s="14">
        <v>6</v>
      </c>
      <c r="G82" s="14">
        <v>2</v>
      </c>
      <c r="H82" s="14">
        <v>1</v>
      </c>
      <c r="I82" s="14">
        <v>2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</row>
    <row r="83" spans="1:14">
      <c r="A83" s="14" t="s">
        <v>285</v>
      </c>
      <c r="B83" s="19" t="s">
        <v>250</v>
      </c>
      <c r="C83" s="14">
        <v>0</v>
      </c>
      <c r="D83" s="14">
        <v>0</v>
      </c>
      <c r="E83" s="14">
        <v>0</v>
      </c>
      <c r="F83" s="14">
        <v>3</v>
      </c>
      <c r="G83" s="14">
        <v>4</v>
      </c>
      <c r="H83" s="14">
        <v>0</v>
      </c>
      <c r="I83" s="14">
        <v>3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</row>
    <row r="84" spans="1:14">
      <c r="A84" s="14" t="s">
        <v>286</v>
      </c>
      <c r="B84" s="19" t="s">
        <v>250</v>
      </c>
      <c r="C84" s="14">
        <v>0</v>
      </c>
      <c r="D84" s="14">
        <v>0</v>
      </c>
      <c r="E84" s="14">
        <v>0</v>
      </c>
      <c r="F84" s="14">
        <v>3</v>
      </c>
      <c r="G84" s="14">
        <v>2</v>
      </c>
      <c r="H84" s="14">
        <v>1</v>
      </c>
      <c r="I84" s="14">
        <v>4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</row>
    <row r="85" spans="1:14">
      <c r="A85" s="20" t="s">
        <v>287</v>
      </c>
      <c r="B85" s="21" t="s">
        <v>250</v>
      </c>
      <c r="C85" s="20">
        <v>0</v>
      </c>
      <c r="D85" s="20">
        <v>0</v>
      </c>
      <c r="E85" s="20">
        <v>0</v>
      </c>
      <c r="F85" s="20">
        <v>2</v>
      </c>
      <c r="G85" s="20">
        <v>2</v>
      </c>
      <c r="H85" s="20">
        <v>0</v>
      </c>
      <c r="I85" s="20">
        <v>3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</row>
  </sheetData>
  <phoneticPr fontId="12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3"/>
  <sheetViews>
    <sheetView workbookViewId="0">
      <selection activeCell="E1" sqref="E1"/>
    </sheetView>
  </sheetViews>
  <sheetFormatPr defaultColWidth="9" defaultRowHeight="14.6"/>
  <cols>
    <col min="1" max="1" width="24.07421875" customWidth="1"/>
    <col min="2" max="2" width="48.3046875" customWidth="1"/>
    <col min="3" max="3" width="11.84375" customWidth="1"/>
    <col min="4" max="4" width="16" customWidth="1"/>
    <col min="5" max="8" width="12.765625" customWidth="1"/>
    <col min="9" max="9" width="34" customWidth="1"/>
  </cols>
  <sheetData>
    <row r="1" spans="1:9" ht="16.95" customHeight="1">
      <c r="A1" s="6" t="s">
        <v>288</v>
      </c>
      <c r="B1" s="7"/>
      <c r="C1" s="7"/>
      <c r="D1" s="7"/>
      <c r="E1" s="7"/>
      <c r="F1" s="7"/>
      <c r="G1" s="7"/>
      <c r="H1" s="7"/>
      <c r="I1" s="7"/>
    </row>
    <row r="2" spans="1:9" ht="34.200000000000003" customHeight="1">
      <c r="A2" s="8" t="s">
        <v>289</v>
      </c>
      <c r="B2" s="8" t="s">
        <v>290</v>
      </c>
      <c r="C2" s="8" t="s">
        <v>291</v>
      </c>
      <c r="D2" s="8" t="s">
        <v>292</v>
      </c>
      <c r="E2" s="8" t="s">
        <v>293</v>
      </c>
      <c r="F2" s="8" t="s">
        <v>294</v>
      </c>
      <c r="G2" s="8" t="s">
        <v>295</v>
      </c>
      <c r="H2" s="8" t="s">
        <v>296</v>
      </c>
      <c r="I2" s="8" t="s">
        <v>297</v>
      </c>
    </row>
    <row r="3" spans="1:9" ht="15.45">
      <c r="A3" s="9" t="s">
        <v>298</v>
      </c>
      <c r="B3" s="9" t="s">
        <v>299</v>
      </c>
      <c r="C3" s="9">
        <v>44</v>
      </c>
      <c r="D3" s="9">
        <v>171</v>
      </c>
      <c r="E3" s="9">
        <f>C3/D3</f>
        <v>0.25730994152046782</v>
      </c>
      <c r="F3" s="10">
        <v>1.4199999999999999E-38</v>
      </c>
      <c r="G3" s="10">
        <v>1.19E-36</v>
      </c>
      <c r="H3" s="10">
        <v>8.3700000000000005E-37</v>
      </c>
      <c r="I3" s="9" t="s">
        <v>300</v>
      </c>
    </row>
    <row r="4" spans="1:9" ht="15.45">
      <c r="A4" s="9" t="s">
        <v>301</v>
      </c>
      <c r="B4" s="9" t="s">
        <v>302</v>
      </c>
      <c r="C4" s="9">
        <v>43</v>
      </c>
      <c r="D4" s="9">
        <v>178</v>
      </c>
      <c r="E4" s="9">
        <f t="shared" ref="E4:E23" si="0">C4/D4</f>
        <v>0.24157303370786518</v>
      </c>
      <c r="F4" s="10">
        <v>2.1400000000000001E-36</v>
      </c>
      <c r="G4" s="10">
        <v>9.0000000000000002E-35</v>
      </c>
      <c r="H4" s="10">
        <v>6.3199999999999999E-35</v>
      </c>
      <c r="I4" s="9" t="s">
        <v>303</v>
      </c>
    </row>
    <row r="5" spans="1:9" ht="15.45">
      <c r="A5" s="9" t="s">
        <v>304</v>
      </c>
      <c r="B5" s="9" t="s">
        <v>305</v>
      </c>
      <c r="C5" s="9">
        <v>39</v>
      </c>
      <c r="D5" s="9">
        <v>264</v>
      </c>
      <c r="E5" s="9">
        <f t="shared" si="0"/>
        <v>0.14772727272727273</v>
      </c>
      <c r="F5" s="10">
        <v>2.1099999999999999E-24</v>
      </c>
      <c r="G5" s="10">
        <v>5.8999999999999996E-23</v>
      </c>
      <c r="H5" s="10">
        <v>4.1399999999999999E-23</v>
      </c>
      <c r="I5" s="9" t="s">
        <v>306</v>
      </c>
    </row>
    <row r="6" spans="1:9" ht="15.45">
      <c r="A6" s="9" t="s">
        <v>307</v>
      </c>
      <c r="B6" s="9" t="s">
        <v>308</v>
      </c>
      <c r="C6" s="9">
        <v>44</v>
      </c>
      <c r="D6" s="9">
        <v>408</v>
      </c>
      <c r="E6" s="9">
        <f t="shared" si="0"/>
        <v>0.10784313725490197</v>
      </c>
      <c r="F6" s="10">
        <v>7.4600000000000001E-22</v>
      </c>
      <c r="G6" s="10">
        <v>1.5700000000000001E-20</v>
      </c>
      <c r="H6" s="10">
        <v>1.1E-20</v>
      </c>
      <c r="I6" s="9" t="s">
        <v>309</v>
      </c>
    </row>
    <row r="7" spans="1:9" ht="15.45">
      <c r="A7" s="9" t="s">
        <v>310</v>
      </c>
      <c r="B7" s="9" t="s">
        <v>311</v>
      </c>
      <c r="C7" s="9">
        <v>15</v>
      </c>
      <c r="D7" s="9">
        <v>61</v>
      </c>
      <c r="E7" s="9">
        <f t="shared" si="0"/>
        <v>0.24590163934426229</v>
      </c>
      <c r="F7" s="10">
        <v>2.6800000000000002E-13</v>
      </c>
      <c r="G7" s="10">
        <v>4.51E-12</v>
      </c>
      <c r="H7" s="10">
        <v>3.17E-12</v>
      </c>
      <c r="I7" s="9" t="s">
        <v>312</v>
      </c>
    </row>
    <row r="8" spans="1:9" ht="15.45">
      <c r="A8" s="9" t="s">
        <v>313</v>
      </c>
      <c r="B8" s="9" t="s">
        <v>314</v>
      </c>
      <c r="C8" s="9">
        <v>11</v>
      </c>
      <c r="D8" s="9">
        <v>44</v>
      </c>
      <c r="E8" s="9">
        <f t="shared" si="0"/>
        <v>0.25</v>
      </c>
      <c r="F8" s="10">
        <v>3.7200000000000001E-10</v>
      </c>
      <c r="G8" s="10">
        <v>5.21E-9</v>
      </c>
      <c r="H8" s="10">
        <v>3.6600000000000002E-9</v>
      </c>
      <c r="I8" s="9" t="s">
        <v>315</v>
      </c>
    </row>
    <row r="9" spans="1:9" ht="15.45">
      <c r="A9" s="9" t="s">
        <v>316</v>
      </c>
      <c r="B9" s="9" t="s">
        <v>317</v>
      </c>
      <c r="C9" s="9">
        <v>21</v>
      </c>
      <c r="D9" s="9">
        <v>271</v>
      </c>
      <c r="E9" s="9">
        <f t="shared" si="0"/>
        <v>7.7490774907749083E-2</v>
      </c>
      <c r="F9" s="10">
        <v>3.84E-8</v>
      </c>
      <c r="G9" s="10">
        <v>4.6100000000000001E-7</v>
      </c>
      <c r="H9" s="10">
        <v>3.2399999999999999E-7</v>
      </c>
      <c r="I9" s="9" t="s">
        <v>318</v>
      </c>
    </row>
    <row r="10" spans="1:9" ht="15.45">
      <c r="A10" s="9" t="s">
        <v>319</v>
      </c>
      <c r="B10" s="9" t="s">
        <v>320</v>
      </c>
      <c r="C10" s="9">
        <v>15</v>
      </c>
      <c r="D10" s="9">
        <v>150</v>
      </c>
      <c r="E10" s="9">
        <f t="shared" si="0"/>
        <v>0.1</v>
      </c>
      <c r="F10" s="10">
        <v>1.43E-7</v>
      </c>
      <c r="G10" s="10">
        <v>1.5E-6</v>
      </c>
      <c r="H10" s="10">
        <v>1.0499999999999999E-6</v>
      </c>
      <c r="I10" s="9" t="s">
        <v>312</v>
      </c>
    </row>
    <row r="11" spans="1:9" ht="15.45">
      <c r="A11" s="9" t="s">
        <v>321</v>
      </c>
      <c r="B11" s="9" t="s">
        <v>322</v>
      </c>
      <c r="C11" s="9">
        <v>9</v>
      </c>
      <c r="D11" s="9">
        <v>66</v>
      </c>
      <c r="E11" s="9">
        <f t="shared" si="0"/>
        <v>0.13636363636363635</v>
      </c>
      <c r="F11" s="10">
        <v>3.7799999999999998E-6</v>
      </c>
      <c r="G11" s="10">
        <v>3.5299999999999997E-5</v>
      </c>
      <c r="H11" s="10">
        <v>2.48E-5</v>
      </c>
      <c r="I11" s="9" t="s">
        <v>323</v>
      </c>
    </row>
    <row r="12" spans="1:9" ht="15.45">
      <c r="A12" s="9" t="s">
        <v>324</v>
      </c>
      <c r="B12" s="9" t="s">
        <v>325</v>
      </c>
      <c r="C12" s="9">
        <v>9</v>
      </c>
      <c r="D12" s="9">
        <v>73</v>
      </c>
      <c r="E12" s="9">
        <f t="shared" si="0"/>
        <v>0.12328767123287671</v>
      </c>
      <c r="F12" s="10">
        <v>8.85E-6</v>
      </c>
      <c r="G12" s="10">
        <v>7.4300000000000004E-5</v>
      </c>
      <c r="H12" s="10">
        <v>5.2200000000000002E-5</v>
      </c>
      <c r="I12" s="9" t="s">
        <v>323</v>
      </c>
    </row>
    <row r="13" spans="1:9" ht="15.45">
      <c r="A13" s="9" t="s">
        <v>326</v>
      </c>
      <c r="B13" s="9" t="s">
        <v>327</v>
      </c>
      <c r="C13" s="9">
        <v>7</v>
      </c>
      <c r="D13" s="9">
        <v>49</v>
      </c>
      <c r="E13" s="9">
        <f t="shared" si="0"/>
        <v>0.14285714285714285</v>
      </c>
      <c r="F13" s="10">
        <v>3.43E-5</v>
      </c>
      <c r="G13" s="9">
        <v>2.6223499999999999E-4</v>
      </c>
      <c r="H13" s="9">
        <v>1.8402499999999999E-4</v>
      </c>
      <c r="I13" s="9" t="s">
        <v>328</v>
      </c>
    </row>
    <row r="14" spans="1:9" ht="15.45">
      <c r="A14" s="9" t="s">
        <v>329</v>
      </c>
      <c r="B14" s="9" t="s">
        <v>330</v>
      </c>
      <c r="C14" s="9">
        <v>9</v>
      </c>
      <c r="D14" s="9">
        <v>93</v>
      </c>
      <c r="E14" s="9">
        <f t="shared" si="0"/>
        <v>9.6774193548387094E-2</v>
      </c>
      <c r="F14" s="10">
        <v>6.3399999999999996E-5</v>
      </c>
      <c r="G14" s="9">
        <v>4.4345400000000003E-4</v>
      </c>
      <c r="H14" s="9">
        <v>3.11195E-4</v>
      </c>
      <c r="I14" s="9" t="s">
        <v>331</v>
      </c>
    </row>
    <row r="15" spans="1:9" ht="15.45">
      <c r="A15" s="9" t="s">
        <v>332</v>
      </c>
      <c r="B15" s="9" t="s">
        <v>333</v>
      </c>
      <c r="C15" s="9">
        <v>16</v>
      </c>
      <c r="D15" s="9">
        <v>312</v>
      </c>
      <c r="E15" s="9">
        <f t="shared" si="0"/>
        <v>5.128205128205128E-2</v>
      </c>
      <c r="F15" s="9">
        <v>2.80167E-4</v>
      </c>
      <c r="G15" s="9">
        <v>1.8103069999999999E-3</v>
      </c>
      <c r="H15" s="9">
        <v>1.2703910000000001E-3</v>
      </c>
      <c r="I15" s="9" t="s">
        <v>334</v>
      </c>
    </row>
    <row r="16" spans="1:9" ht="15.45">
      <c r="A16" s="9" t="s">
        <v>335</v>
      </c>
      <c r="B16" s="9" t="s">
        <v>336</v>
      </c>
      <c r="C16" s="9">
        <v>9</v>
      </c>
      <c r="D16" s="9">
        <v>128</v>
      </c>
      <c r="E16" s="9">
        <f t="shared" si="0"/>
        <v>7.03125E-2</v>
      </c>
      <c r="F16" s="9">
        <v>7.1245300000000004E-4</v>
      </c>
      <c r="G16" s="9">
        <v>4.2747210000000004E-3</v>
      </c>
      <c r="H16" s="9">
        <v>2.999804E-3</v>
      </c>
      <c r="I16" s="9" t="s">
        <v>323</v>
      </c>
    </row>
    <row r="17" spans="1:9" ht="15.45">
      <c r="A17" s="9" t="s">
        <v>337</v>
      </c>
      <c r="B17" s="9" t="s">
        <v>338</v>
      </c>
      <c r="C17" s="9">
        <v>4</v>
      </c>
      <c r="D17" s="9">
        <v>33</v>
      </c>
      <c r="E17" s="9">
        <f t="shared" si="0"/>
        <v>0.12121212121212122</v>
      </c>
      <c r="F17" s="9">
        <v>3.3275689999999998E-3</v>
      </c>
      <c r="G17" s="9">
        <v>1.8634385999999999E-2</v>
      </c>
      <c r="H17" s="9">
        <v>1.3076762E-2</v>
      </c>
      <c r="I17" s="9" t="s">
        <v>339</v>
      </c>
    </row>
    <row r="18" spans="1:9" ht="15.45">
      <c r="A18" s="9" t="s">
        <v>340</v>
      </c>
      <c r="B18" s="9" t="s">
        <v>341</v>
      </c>
      <c r="C18" s="9">
        <v>4</v>
      </c>
      <c r="D18" s="9">
        <v>34</v>
      </c>
      <c r="E18" s="9">
        <f t="shared" si="0"/>
        <v>0.11764705882352941</v>
      </c>
      <c r="F18" s="9">
        <v>3.7162300000000001E-3</v>
      </c>
      <c r="G18" s="9">
        <v>1.9510209000000001E-2</v>
      </c>
      <c r="H18" s="9">
        <v>1.3691375E-2</v>
      </c>
      <c r="I18" s="9" t="s">
        <v>342</v>
      </c>
    </row>
    <row r="19" spans="1:9" ht="15.45">
      <c r="A19" s="9" t="s">
        <v>343</v>
      </c>
      <c r="B19" s="9" t="s">
        <v>344</v>
      </c>
      <c r="C19" s="9">
        <v>11</v>
      </c>
      <c r="D19" s="9">
        <v>237</v>
      </c>
      <c r="E19" s="9">
        <f t="shared" si="0"/>
        <v>4.6413502109704644E-2</v>
      </c>
      <c r="F19" s="9">
        <v>5.4108530000000002E-3</v>
      </c>
      <c r="G19" s="9">
        <v>2.5434356000000002E-2</v>
      </c>
      <c r="H19" s="9">
        <v>1.7848671E-2</v>
      </c>
      <c r="I19" s="9" t="s">
        <v>345</v>
      </c>
    </row>
    <row r="20" spans="1:9" ht="15.45">
      <c r="A20" s="9" t="s">
        <v>346</v>
      </c>
      <c r="B20" s="9" t="s">
        <v>347</v>
      </c>
      <c r="C20" s="9">
        <v>5</v>
      </c>
      <c r="D20" s="9">
        <v>60</v>
      </c>
      <c r="E20" s="9">
        <f t="shared" si="0"/>
        <v>8.3333333333333329E-2</v>
      </c>
      <c r="F20" s="9">
        <v>5.4502190000000001E-3</v>
      </c>
      <c r="G20" s="9">
        <v>2.5434356000000002E-2</v>
      </c>
      <c r="H20" s="9">
        <v>1.7848671E-2</v>
      </c>
      <c r="I20" s="9" t="s">
        <v>348</v>
      </c>
    </row>
    <row r="21" spans="1:9" ht="15.45">
      <c r="A21" s="9" t="s">
        <v>349</v>
      </c>
      <c r="B21" s="9" t="s">
        <v>350</v>
      </c>
      <c r="C21" s="9">
        <v>4</v>
      </c>
      <c r="D21" s="9">
        <v>46</v>
      </c>
      <c r="E21" s="9">
        <f t="shared" si="0"/>
        <v>8.6956521739130432E-2</v>
      </c>
      <c r="F21" s="9">
        <v>1.0970303000000001E-2</v>
      </c>
      <c r="G21" s="9">
        <v>4.6216423999999999E-2</v>
      </c>
      <c r="H21" s="9">
        <v>3.2432577999999997E-2</v>
      </c>
      <c r="I21" s="9" t="s">
        <v>339</v>
      </c>
    </row>
    <row r="22" spans="1:9" ht="15.45">
      <c r="A22" s="9" t="s">
        <v>351</v>
      </c>
      <c r="B22" s="9" t="s">
        <v>352</v>
      </c>
      <c r="C22" s="9">
        <v>5</v>
      </c>
      <c r="D22" s="9">
        <v>71</v>
      </c>
      <c r="E22" s="9">
        <f t="shared" si="0"/>
        <v>7.0422535211267609E-2</v>
      </c>
      <c r="F22" s="9">
        <v>1.100391E-2</v>
      </c>
      <c r="G22" s="9">
        <v>4.6216423999999999E-2</v>
      </c>
      <c r="H22" s="9">
        <v>3.2432577999999997E-2</v>
      </c>
      <c r="I22" s="9" t="s">
        <v>353</v>
      </c>
    </row>
    <row r="23" spans="1:9" ht="15.45">
      <c r="A23" s="11" t="s">
        <v>354</v>
      </c>
      <c r="B23" s="11" t="s">
        <v>355</v>
      </c>
      <c r="C23" s="11">
        <v>5</v>
      </c>
      <c r="D23" s="11">
        <v>72</v>
      </c>
      <c r="E23" s="11">
        <f t="shared" si="0"/>
        <v>6.9444444444444448E-2</v>
      </c>
      <c r="F23" s="11">
        <v>1.1648321E-2</v>
      </c>
      <c r="G23" s="11">
        <v>4.6593282999999999E-2</v>
      </c>
      <c r="H23" s="11">
        <v>3.2697039999999997E-2</v>
      </c>
      <c r="I23" s="11" t="s">
        <v>353</v>
      </c>
    </row>
  </sheetData>
  <phoneticPr fontId="1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0"/>
  <sheetViews>
    <sheetView workbookViewId="0">
      <selection activeCell="H24" sqref="H24"/>
    </sheetView>
  </sheetViews>
  <sheetFormatPr defaultColWidth="9" defaultRowHeight="14.6"/>
  <cols>
    <col min="1" max="1" width="15.765625" customWidth="1"/>
    <col min="2" max="2" width="33" customWidth="1"/>
    <col min="3" max="3" width="14.84375" customWidth="1"/>
    <col min="4" max="4" width="16" customWidth="1"/>
    <col min="5" max="5" width="12.765625" customWidth="1"/>
    <col min="6" max="6" width="14.53515625" customWidth="1"/>
    <col min="7" max="8" width="12.765625" customWidth="1"/>
  </cols>
  <sheetData>
    <row r="1" spans="1:9" ht="15.45">
      <c r="A1" s="6" t="s">
        <v>356</v>
      </c>
      <c r="B1" s="7"/>
      <c r="C1" s="7"/>
      <c r="D1" s="7"/>
      <c r="E1" s="7"/>
      <c r="F1" s="7"/>
      <c r="G1" s="7"/>
      <c r="H1" s="7"/>
      <c r="I1" s="7"/>
    </row>
    <row r="2" spans="1:9" ht="15.45">
      <c r="A2" s="8" t="s">
        <v>289</v>
      </c>
      <c r="B2" s="8" t="s">
        <v>290</v>
      </c>
      <c r="C2" s="8" t="s">
        <v>291</v>
      </c>
      <c r="D2" s="8" t="s">
        <v>292</v>
      </c>
      <c r="E2" s="8" t="s">
        <v>293</v>
      </c>
      <c r="F2" s="8" t="s">
        <v>294</v>
      </c>
      <c r="G2" s="8" t="s">
        <v>295</v>
      </c>
      <c r="H2" s="8" t="s">
        <v>296</v>
      </c>
      <c r="I2" s="8" t="s">
        <v>297</v>
      </c>
    </row>
    <row r="3" spans="1:9" ht="15.45">
      <c r="A3" s="9" t="s">
        <v>357</v>
      </c>
      <c r="B3" s="9" t="s">
        <v>358</v>
      </c>
      <c r="C3" s="9">
        <v>11</v>
      </c>
      <c r="D3" s="9">
        <v>140</v>
      </c>
      <c r="E3" s="9">
        <f t="shared" ref="E3:E20" si="0">C3/D3</f>
        <v>7.857142857142857E-2</v>
      </c>
      <c r="F3" s="10">
        <v>2.0894456475604998E-11</v>
      </c>
      <c r="G3" s="10">
        <v>1.5044008662435601E-9</v>
      </c>
      <c r="H3" s="10">
        <v>1.077714070847E-9</v>
      </c>
      <c r="I3" s="9" t="s">
        <v>359</v>
      </c>
    </row>
    <row r="4" spans="1:9" ht="15.45">
      <c r="A4" s="9" t="s">
        <v>360</v>
      </c>
      <c r="B4" s="9" t="s">
        <v>361</v>
      </c>
      <c r="C4" s="9">
        <v>13</v>
      </c>
      <c r="D4" s="9">
        <v>327</v>
      </c>
      <c r="E4" s="9">
        <f t="shared" si="0"/>
        <v>3.9755351681957186E-2</v>
      </c>
      <c r="F4" s="10">
        <v>1.2483598504907999E-9</v>
      </c>
      <c r="G4" s="10">
        <v>4.4940954617668698E-8</v>
      </c>
      <c r="H4" s="10">
        <v>3.2194543512657402E-8</v>
      </c>
      <c r="I4" s="9" t="s">
        <v>362</v>
      </c>
    </row>
    <row r="5" spans="1:9" ht="15.45">
      <c r="A5" s="9" t="s">
        <v>363</v>
      </c>
      <c r="B5" s="9" t="s">
        <v>364</v>
      </c>
      <c r="C5" s="9">
        <v>8</v>
      </c>
      <c r="D5" s="9">
        <v>101</v>
      </c>
      <c r="E5" s="9">
        <f t="shared" si="0"/>
        <v>7.9207920792079209E-2</v>
      </c>
      <c r="F5" s="10">
        <v>1.44100829127706E-8</v>
      </c>
      <c r="G5" s="10">
        <v>3.4584198990649402E-7</v>
      </c>
      <c r="H5" s="10">
        <v>2.47752302710792E-7</v>
      </c>
      <c r="I5" s="9" t="s">
        <v>365</v>
      </c>
    </row>
    <row r="6" spans="1:9" ht="15.45">
      <c r="A6" s="9" t="s">
        <v>366</v>
      </c>
      <c r="B6" s="9" t="s">
        <v>367</v>
      </c>
      <c r="C6" s="9">
        <v>8</v>
      </c>
      <c r="D6" s="9">
        <v>144</v>
      </c>
      <c r="E6" s="9">
        <f t="shared" si="0"/>
        <v>5.5555555555555552E-2</v>
      </c>
      <c r="F6" s="10">
        <v>2.3233881967483401E-7</v>
      </c>
      <c r="G6" s="10">
        <v>4.1820987541470099E-6</v>
      </c>
      <c r="H6" s="10">
        <v>2.99594793791233E-6</v>
      </c>
      <c r="I6" s="9" t="s">
        <v>368</v>
      </c>
    </row>
    <row r="7" spans="1:9" ht="15.45">
      <c r="A7" s="9" t="s">
        <v>369</v>
      </c>
      <c r="B7" s="9" t="s">
        <v>370</v>
      </c>
      <c r="C7" s="9">
        <v>8</v>
      </c>
      <c r="D7" s="9">
        <v>168</v>
      </c>
      <c r="E7" s="9">
        <f t="shared" si="0"/>
        <v>4.7619047619047616E-2</v>
      </c>
      <c r="F7" s="10">
        <v>7.5729936759025699E-7</v>
      </c>
      <c r="G7" s="10">
        <v>1.09051108932997E-5</v>
      </c>
      <c r="H7" s="10">
        <v>7.8121408446152903E-6</v>
      </c>
      <c r="I7" s="9" t="s">
        <v>365</v>
      </c>
    </row>
    <row r="8" spans="1:9" ht="15.45">
      <c r="A8" s="9" t="s">
        <v>316</v>
      </c>
      <c r="B8" s="9" t="s">
        <v>317</v>
      </c>
      <c r="C8" s="9">
        <v>9</v>
      </c>
      <c r="D8" s="9">
        <v>271</v>
      </c>
      <c r="E8" s="9">
        <f t="shared" si="0"/>
        <v>3.3210332103321034E-2</v>
      </c>
      <c r="F8" s="10">
        <v>2.9058286909057699E-6</v>
      </c>
      <c r="G8" s="10">
        <v>3.48699442908692E-5</v>
      </c>
      <c r="H8" s="10">
        <v>2.4979930851646099E-5</v>
      </c>
      <c r="I8" s="9" t="s">
        <v>371</v>
      </c>
    </row>
    <row r="9" spans="1:9" ht="15.45">
      <c r="A9" s="9" t="s">
        <v>372</v>
      </c>
      <c r="B9" s="9" t="s">
        <v>373</v>
      </c>
      <c r="C9" s="9">
        <v>8</v>
      </c>
      <c r="D9" s="9">
        <v>235</v>
      </c>
      <c r="E9" s="9">
        <f t="shared" si="0"/>
        <v>3.4042553191489362E-2</v>
      </c>
      <c r="F9" s="10">
        <v>9.3085169853082107E-6</v>
      </c>
      <c r="G9" s="10">
        <v>9.5744746134598696E-5</v>
      </c>
      <c r="H9" s="10">
        <v>6.8589072523323599E-5</v>
      </c>
      <c r="I9" s="9" t="s">
        <v>365</v>
      </c>
    </row>
    <row r="10" spans="1:9" ht="15.45">
      <c r="A10" s="9" t="s">
        <v>374</v>
      </c>
      <c r="B10" s="9" t="s">
        <v>375</v>
      </c>
      <c r="C10" s="9">
        <v>5</v>
      </c>
      <c r="D10" s="9">
        <v>124</v>
      </c>
      <c r="E10" s="9">
        <f t="shared" si="0"/>
        <v>4.0322580645161289E-2</v>
      </c>
      <c r="F10" s="9">
        <v>2.38824070907704E-4</v>
      </c>
      <c r="G10" s="9">
        <v>2.1494166381693402E-3</v>
      </c>
      <c r="H10" s="9">
        <v>1.5397867729575699E-3</v>
      </c>
      <c r="I10" s="9" t="s">
        <v>376</v>
      </c>
    </row>
    <row r="11" spans="1:9" ht="15.45">
      <c r="A11" s="9" t="s">
        <v>377</v>
      </c>
      <c r="B11" s="9" t="s">
        <v>378</v>
      </c>
      <c r="C11" s="9">
        <v>6</v>
      </c>
      <c r="D11" s="9">
        <v>250</v>
      </c>
      <c r="E11" s="9">
        <f t="shared" si="0"/>
        <v>2.4E-2</v>
      </c>
      <c r="F11" s="9">
        <v>8.9569291408429503E-4</v>
      </c>
      <c r="G11" s="9">
        <v>7.1655433126743603E-3</v>
      </c>
      <c r="H11" s="9">
        <v>5.1332108526468403E-3</v>
      </c>
      <c r="I11" s="9" t="s">
        <v>379</v>
      </c>
    </row>
    <row r="12" spans="1:9" ht="15.45">
      <c r="A12" s="9" t="s">
        <v>380</v>
      </c>
      <c r="B12" s="9" t="s">
        <v>381</v>
      </c>
      <c r="C12" s="9">
        <v>4</v>
      </c>
      <c r="D12" s="9">
        <v>108</v>
      </c>
      <c r="E12" s="9">
        <f t="shared" si="0"/>
        <v>3.7037037037037035E-2</v>
      </c>
      <c r="F12" s="9">
        <v>1.44759602408475E-3</v>
      </c>
      <c r="G12" s="9">
        <v>1.0236161960152401E-2</v>
      </c>
      <c r="H12" s="9">
        <v>7.3329230416296701E-3</v>
      </c>
      <c r="I12" s="9" t="s">
        <v>382</v>
      </c>
    </row>
    <row r="13" spans="1:9" ht="15.45">
      <c r="A13" s="9" t="s">
        <v>383</v>
      </c>
      <c r="B13" s="9" t="s">
        <v>384</v>
      </c>
      <c r="C13" s="9">
        <v>3</v>
      </c>
      <c r="D13" s="9">
        <v>53</v>
      </c>
      <c r="E13" s="9">
        <f t="shared" si="0"/>
        <v>5.6603773584905662E-2</v>
      </c>
      <c r="F13" s="9">
        <v>1.7878075350110799E-3</v>
      </c>
      <c r="G13" s="9">
        <v>1.0236161960152401E-2</v>
      </c>
      <c r="H13" s="9">
        <v>7.3329230416296701E-3</v>
      </c>
      <c r="I13" s="9" t="s">
        <v>385</v>
      </c>
    </row>
    <row r="14" spans="1:9" ht="15.45">
      <c r="A14" s="9" t="s">
        <v>386</v>
      </c>
      <c r="B14" s="9" t="s">
        <v>387</v>
      </c>
      <c r="C14" s="9">
        <v>2</v>
      </c>
      <c r="D14" s="9">
        <v>14</v>
      </c>
      <c r="E14" s="9">
        <f t="shared" si="0"/>
        <v>0.14285714285714285</v>
      </c>
      <c r="F14" s="9">
        <v>1.8008783055864399E-3</v>
      </c>
      <c r="G14" s="9">
        <v>1.0236161960152401E-2</v>
      </c>
      <c r="H14" s="9">
        <v>7.3329230416296701E-3</v>
      </c>
      <c r="I14" s="9" t="s">
        <v>388</v>
      </c>
    </row>
    <row r="15" spans="1:9" ht="15.45">
      <c r="A15" s="9" t="s">
        <v>389</v>
      </c>
      <c r="B15" s="9" t="s">
        <v>390</v>
      </c>
      <c r="C15" s="9">
        <v>4</v>
      </c>
      <c r="D15" s="9">
        <v>116</v>
      </c>
      <c r="E15" s="9">
        <f t="shared" si="0"/>
        <v>3.4482758620689655E-2</v>
      </c>
      <c r="F15" s="9">
        <v>1.8835870010555601E-3</v>
      </c>
      <c r="G15" s="9">
        <v>1.0236161960152401E-2</v>
      </c>
      <c r="H15" s="9">
        <v>7.3329230416296701E-3</v>
      </c>
      <c r="I15" s="9" t="s">
        <v>391</v>
      </c>
    </row>
    <row r="16" spans="1:9" ht="15.45">
      <c r="A16" s="9" t="s">
        <v>392</v>
      </c>
      <c r="B16" s="9" t="s">
        <v>393</v>
      </c>
      <c r="C16" s="9">
        <v>6</v>
      </c>
      <c r="D16" s="9">
        <v>294</v>
      </c>
      <c r="E16" s="9">
        <f t="shared" si="0"/>
        <v>2.0408163265306121E-2</v>
      </c>
      <c r="F16" s="9">
        <v>2.0588394104632001E-3</v>
      </c>
      <c r="G16" s="9">
        <v>1.0236161960152401E-2</v>
      </c>
      <c r="H16" s="9">
        <v>7.3329230416296701E-3</v>
      </c>
      <c r="I16" s="9" t="s">
        <v>394</v>
      </c>
    </row>
    <row r="17" spans="1:9" ht="15.45">
      <c r="A17" s="9" t="s">
        <v>395</v>
      </c>
      <c r="B17" s="9" t="s">
        <v>396</v>
      </c>
      <c r="C17" s="9">
        <v>4</v>
      </c>
      <c r="D17" s="9">
        <v>120</v>
      </c>
      <c r="E17" s="9">
        <f t="shared" si="0"/>
        <v>3.3333333333333333E-2</v>
      </c>
      <c r="F17" s="9">
        <v>2.13253374169842E-3</v>
      </c>
      <c r="G17" s="9">
        <v>1.0236161960152401E-2</v>
      </c>
      <c r="H17" s="9">
        <v>7.3329230416296701E-3</v>
      </c>
      <c r="I17" s="9" t="s">
        <v>397</v>
      </c>
    </row>
    <row r="18" spans="1:9" ht="15.45">
      <c r="A18" s="9" t="s">
        <v>398</v>
      </c>
      <c r="B18" s="9" t="s">
        <v>399</v>
      </c>
      <c r="C18" s="9">
        <v>2</v>
      </c>
      <c r="D18" s="9">
        <v>16</v>
      </c>
      <c r="E18" s="9">
        <f t="shared" si="0"/>
        <v>0.125</v>
      </c>
      <c r="F18" s="9">
        <v>2.3610228306264799E-3</v>
      </c>
      <c r="G18" s="9">
        <v>1.06246027378192E-2</v>
      </c>
      <c r="H18" s="9">
        <v>7.6111920197827398E-3</v>
      </c>
      <c r="I18" s="9" t="s">
        <v>388</v>
      </c>
    </row>
    <row r="19" spans="1:9" ht="15.45">
      <c r="A19" s="9" t="s">
        <v>335</v>
      </c>
      <c r="B19" s="9" t="s">
        <v>336</v>
      </c>
      <c r="C19" s="9">
        <v>4</v>
      </c>
      <c r="D19" s="9">
        <v>128</v>
      </c>
      <c r="E19" s="9">
        <f t="shared" si="0"/>
        <v>3.125E-2</v>
      </c>
      <c r="F19" s="9">
        <v>2.6971517505686299E-3</v>
      </c>
      <c r="G19" s="9">
        <v>1.14232309435848E-2</v>
      </c>
      <c r="H19" s="9">
        <v>8.1833087168955293E-3</v>
      </c>
      <c r="I19" s="9" t="s">
        <v>397</v>
      </c>
    </row>
    <row r="20" spans="1:9" ht="15.45">
      <c r="A20" s="11" t="s">
        <v>400</v>
      </c>
      <c r="B20" s="11" t="s">
        <v>401</v>
      </c>
      <c r="C20" s="11">
        <v>4</v>
      </c>
      <c r="D20" s="11">
        <v>154</v>
      </c>
      <c r="E20" s="11">
        <f t="shared" si="0"/>
        <v>2.5974025974025976E-2</v>
      </c>
      <c r="F20" s="11">
        <v>5.2281808644482498E-3</v>
      </c>
      <c r="G20" s="11">
        <v>2.0912723457792999E-2</v>
      </c>
      <c r="H20" s="11">
        <v>1.49813369799979E-2</v>
      </c>
      <c r="I20" s="11" t="s">
        <v>402</v>
      </c>
    </row>
  </sheetData>
  <phoneticPr fontId="12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"/>
  <sheetViews>
    <sheetView workbookViewId="0">
      <selection activeCell="J21" sqref="J21"/>
    </sheetView>
  </sheetViews>
  <sheetFormatPr defaultColWidth="9" defaultRowHeight="14.6"/>
  <cols>
    <col min="1" max="1" width="11.23046875" customWidth="1"/>
    <col min="2" max="2" width="12.23046875" customWidth="1"/>
    <col min="3" max="3" width="12.69140625" customWidth="1"/>
    <col min="4" max="4" width="13.07421875" customWidth="1"/>
  </cols>
  <sheetData>
    <row r="1" spans="1:4" ht="15">
      <c r="A1" s="42" t="s">
        <v>403</v>
      </c>
      <c r="B1" s="42"/>
      <c r="C1" s="42"/>
      <c r="D1" s="42"/>
    </row>
    <row r="2" spans="1:4" ht="15.65" customHeight="1">
      <c r="A2" s="1" t="s">
        <v>404</v>
      </c>
      <c r="B2" s="1" t="s">
        <v>405</v>
      </c>
      <c r="C2" s="1" t="s">
        <v>406</v>
      </c>
      <c r="D2" s="1" t="s">
        <v>407</v>
      </c>
    </row>
    <row r="3" spans="1:4" ht="15.45">
      <c r="A3" s="2" t="s">
        <v>408</v>
      </c>
      <c r="B3" s="2" t="s">
        <v>409</v>
      </c>
      <c r="C3" s="3">
        <v>291</v>
      </c>
      <c r="D3" s="3">
        <v>338</v>
      </c>
    </row>
    <row r="4" spans="1:4" ht="15.45">
      <c r="A4" s="2" t="s">
        <v>409</v>
      </c>
      <c r="B4" s="2" t="s">
        <v>410</v>
      </c>
      <c r="C4" s="3">
        <v>205</v>
      </c>
      <c r="D4" s="3">
        <v>255</v>
      </c>
    </row>
    <row r="5" spans="1:4" ht="15.45">
      <c r="A5" s="4" t="s">
        <v>410</v>
      </c>
      <c r="B5" s="4" t="s">
        <v>411</v>
      </c>
      <c r="C5" s="5">
        <v>126</v>
      </c>
      <c r="D5" s="5">
        <v>179</v>
      </c>
    </row>
  </sheetData>
  <mergeCells count="1">
    <mergeCell ref="A1:D1"/>
  </mergeCells>
  <phoneticPr fontId="1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workbookViewId="0">
      <selection activeCell="I23" sqref="I23"/>
    </sheetView>
  </sheetViews>
  <sheetFormatPr defaultColWidth="9" defaultRowHeight="14.6"/>
  <cols>
    <col min="1" max="1" width="21.84375" customWidth="1"/>
    <col min="2" max="2" width="6.69140625" customWidth="1"/>
    <col min="3" max="3" width="20.765625" customWidth="1"/>
    <col min="4" max="4" width="6.69140625" customWidth="1"/>
    <col min="5" max="5" width="15.3046875" customWidth="1"/>
    <col min="6" max="6" width="12.07421875" customWidth="1"/>
  </cols>
  <sheetData>
    <row r="1" spans="1:6" ht="15.45">
      <c r="A1" s="6" t="s">
        <v>42</v>
      </c>
    </row>
    <row r="2" spans="1:6" ht="30.9">
      <c r="A2" s="29" t="s">
        <v>4</v>
      </c>
      <c r="B2" s="29" t="s">
        <v>43</v>
      </c>
      <c r="C2" s="29" t="s">
        <v>44</v>
      </c>
      <c r="D2" s="29" t="s">
        <v>45</v>
      </c>
      <c r="E2" s="29" t="s">
        <v>46</v>
      </c>
      <c r="F2" s="29" t="s">
        <v>47</v>
      </c>
    </row>
    <row r="3" spans="1:6" ht="17.399999999999999" customHeight="1">
      <c r="A3" s="30" t="s">
        <v>48</v>
      </c>
      <c r="B3" s="1">
        <v>17</v>
      </c>
      <c r="C3" s="31">
        <v>31657679731</v>
      </c>
      <c r="D3" s="1">
        <v>34</v>
      </c>
      <c r="E3" s="31">
        <v>931108227</v>
      </c>
      <c r="F3" s="32">
        <v>5.0000000000000001E-3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E18" sqref="E18"/>
    </sheetView>
  </sheetViews>
  <sheetFormatPr defaultColWidth="9" defaultRowHeight="14.6"/>
  <cols>
    <col min="1" max="1" width="22" customWidth="1"/>
    <col min="2" max="2" width="16.4609375" customWidth="1"/>
    <col min="3" max="3" width="13.69140625" customWidth="1"/>
  </cols>
  <sheetData>
    <row r="1" spans="1:3" ht="15.45">
      <c r="A1" s="6" t="s">
        <v>49</v>
      </c>
    </row>
    <row r="2" spans="1:3" ht="15.45">
      <c r="A2" s="38" t="s">
        <v>50</v>
      </c>
      <c r="B2" s="37" t="s">
        <v>51</v>
      </c>
      <c r="C2" s="37"/>
    </row>
    <row r="3" spans="1:3" ht="30.9">
      <c r="A3" s="39"/>
      <c r="B3" s="28" t="s">
        <v>52</v>
      </c>
      <c r="C3" s="28" t="s">
        <v>53</v>
      </c>
    </row>
    <row r="4" spans="1:3" ht="15.45">
      <c r="A4" s="3" t="s">
        <v>54</v>
      </c>
      <c r="B4" s="24">
        <v>20010353</v>
      </c>
      <c r="C4" s="3">
        <v>19</v>
      </c>
    </row>
    <row r="5" spans="1:3" ht="15.45">
      <c r="A5" s="3" t="s">
        <v>55</v>
      </c>
      <c r="B5" s="24">
        <v>18094650</v>
      </c>
      <c r="C5" s="3">
        <v>24</v>
      </c>
    </row>
    <row r="6" spans="1:3" ht="15.45">
      <c r="A6" s="3" t="s">
        <v>56</v>
      </c>
      <c r="B6" s="24">
        <v>17043930</v>
      </c>
      <c r="C6" s="3">
        <v>29</v>
      </c>
    </row>
    <row r="7" spans="1:3" ht="15.45">
      <c r="A7" s="3" t="s">
        <v>57</v>
      </c>
      <c r="B7" s="24">
        <v>15263904</v>
      </c>
      <c r="C7" s="3">
        <v>34</v>
      </c>
    </row>
    <row r="8" spans="1:3" ht="15.45">
      <c r="A8" s="3" t="s">
        <v>58</v>
      </c>
      <c r="B8" s="24">
        <v>4782803</v>
      </c>
      <c r="C8" s="3">
        <v>43</v>
      </c>
    </row>
    <row r="9" spans="1:3" ht="15.45">
      <c r="A9" s="3" t="s">
        <v>59</v>
      </c>
      <c r="B9" s="24">
        <v>35885533</v>
      </c>
      <c r="C9" s="3">
        <v>1</v>
      </c>
    </row>
    <row r="10" spans="1:3" s="45" customFormat="1" ht="15.45">
      <c r="A10" s="43" t="s">
        <v>412</v>
      </c>
      <c r="B10" s="44">
        <v>25068</v>
      </c>
      <c r="C10" s="43">
        <v>231</v>
      </c>
    </row>
    <row r="11" spans="1:3" ht="15.45">
      <c r="A11" s="5" t="s">
        <v>60</v>
      </c>
      <c r="B11" s="25">
        <v>881329051</v>
      </c>
      <c r="C11" s="5">
        <v>231</v>
      </c>
    </row>
  </sheetData>
  <mergeCells count="2">
    <mergeCell ref="B2:C2"/>
    <mergeCell ref="A2:A3"/>
  </mergeCells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workbookViewId="0">
      <selection activeCell="I26" sqref="I26"/>
    </sheetView>
  </sheetViews>
  <sheetFormatPr defaultColWidth="9" defaultRowHeight="14.6"/>
  <cols>
    <col min="1" max="1" width="21.84375" customWidth="1"/>
    <col min="2" max="2" width="10.07421875" customWidth="1"/>
    <col min="3" max="5" width="6.4609375" customWidth="1"/>
    <col min="6" max="6" width="6.69140625" customWidth="1"/>
    <col min="7" max="7" width="7.69140625" customWidth="1"/>
    <col min="8" max="8" width="6.4609375" customWidth="1"/>
    <col min="9" max="9" width="7" customWidth="1"/>
    <col min="10" max="10" width="6.4609375" customWidth="1"/>
    <col min="11" max="11" width="7" customWidth="1"/>
    <col min="12" max="12" width="6.69140625" customWidth="1"/>
  </cols>
  <sheetData>
    <row r="1" spans="1:12" ht="18.649999999999999" customHeight="1">
      <c r="A1" s="6" t="s">
        <v>61</v>
      </c>
    </row>
    <row r="2" spans="1:12" ht="36" customHeight="1">
      <c r="A2" s="22" t="s">
        <v>4</v>
      </c>
      <c r="B2" s="22" t="s">
        <v>22</v>
      </c>
      <c r="C2" s="22" t="s">
        <v>24</v>
      </c>
      <c r="D2" s="22" t="s">
        <v>26</v>
      </c>
      <c r="E2" s="22" t="s">
        <v>28</v>
      </c>
      <c r="F2" s="22" t="s">
        <v>30</v>
      </c>
      <c r="G2" s="1" t="s">
        <v>32</v>
      </c>
      <c r="H2" s="22" t="s">
        <v>34</v>
      </c>
      <c r="I2" s="22" t="s">
        <v>14</v>
      </c>
      <c r="J2" s="22" t="s">
        <v>37</v>
      </c>
      <c r="K2" s="22" t="s">
        <v>39</v>
      </c>
      <c r="L2" s="22" t="s">
        <v>41</v>
      </c>
    </row>
    <row r="3" spans="1:12" ht="21.65" customHeight="1">
      <c r="A3" s="1" t="s">
        <v>62</v>
      </c>
      <c r="B3" s="22">
        <v>93.86</v>
      </c>
      <c r="C3" s="22">
        <v>92.23</v>
      </c>
      <c r="D3" s="22">
        <v>93.98</v>
      </c>
      <c r="E3" s="22">
        <v>92.02</v>
      </c>
      <c r="F3" s="22">
        <v>93.56</v>
      </c>
      <c r="G3" s="22">
        <v>92.78</v>
      </c>
      <c r="H3" s="22">
        <v>93.01</v>
      </c>
      <c r="I3" s="22">
        <v>93.07</v>
      </c>
      <c r="J3" s="22">
        <v>93.84</v>
      </c>
      <c r="K3" s="22">
        <v>93.56</v>
      </c>
      <c r="L3" s="22">
        <v>92.92</v>
      </c>
    </row>
  </sheetData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K30" sqref="K30"/>
    </sheetView>
  </sheetViews>
  <sheetFormatPr defaultColWidth="9" defaultRowHeight="14.6"/>
  <cols>
    <col min="1" max="1" width="23.69140625" customWidth="1"/>
    <col min="2" max="2" width="7.765625" customWidth="1"/>
    <col min="3" max="3" width="10.69140625" customWidth="1"/>
  </cols>
  <sheetData>
    <row r="1" spans="1:3" ht="15.45">
      <c r="A1" s="6" t="s">
        <v>63</v>
      </c>
    </row>
    <row r="2" spans="1:3" ht="30.9">
      <c r="A2" s="1" t="s">
        <v>64</v>
      </c>
      <c r="B2" s="1" t="s">
        <v>65</v>
      </c>
      <c r="C2" s="1" t="s">
        <v>66</v>
      </c>
    </row>
    <row r="3" spans="1:3" ht="15.45">
      <c r="A3" s="27" t="s">
        <v>67</v>
      </c>
      <c r="B3" s="27">
        <v>3484</v>
      </c>
      <c r="C3" s="27">
        <v>95.71</v>
      </c>
    </row>
    <row r="4" spans="1:3" ht="30.9">
      <c r="A4" s="27" t="s">
        <v>68</v>
      </c>
      <c r="B4" s="27">
        <v>3436</v>
      </c>
      <c r="C4" s="27">
        <v>94.4</v>
      </c>
    </row>
    <row r="5" spans="1:3" ht="30.9">
      <c r="A5" s="27" t="s">
        <v>69</v>
      </c>
      <c r="B5" s="27">
        <v>48</v>
      </c>
      <c r="C5" s="27">
        <v>1.32</v>
      </c>
    </row>
    <row r="6" spans="1:3" ht="15.45">
      <c r="A6" s="27" t="s">
        <v>70</v>
      </c>
      <c r="B6" s="27">
        <v>18</v>
      </c>
      <c r="C6" s="27">
        <v>0.49</v>
      </c>
    </row>
    <row r="7" spans="1:3" ht="15.45">
      <c r="A7" s="27" t="s">
        <v>71</v>
      </c>
      <c r="B7" s="27">
        <v>138</v>
      </c>
      <c r="C7" s="27">
        <v>3.79</v>
      </c>
    </row>
    <row r="8" spans="1:3" ht="30.9">
      <c r="A8" s="28" t="s">
        <v>72</v>
      </c>
      <c r="B8" s="28">
        <v>3640</v>
      </c>
      <c r="C8" s="28">
        <v>100</v>
      </c>
    </row>
  </sheetData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1"/>
  <sheetViews>
    <sheetView workbookViewId="0">
      <selection activeCell="C1" sqref="C1:C1048576"/>
    </sheetView>
  </sheetViews>
  <sheetFormatPr defaultColWidth="9" defaultRowHeight="14.6"/>
  <cols>
    <col min="1" max="1" width="22.84375" customWidth="1"/>
    <col min="2" max="2" width="20.23046875" customWidth="1"/>
    <col min="3" max="3" width="12.23046875" style="45" customWidth="1"/>
    <col min="4" max="4" width="13" customWidth="1"/>
    <col min="5" max="5" width="16.07421875" customWidth="1"/>
  </cols>
  <sheetData>
    <row r="1" spans="1:6" ht="15.45">
      <c r="A1" s="6" t="s">
        <v>73</v>
      </c>
    </row>
    <row r="2" spans="1:6" ht="15.45">
      <c r="A2" s="1" t="s">
        <v>74</v>
      </c>
      <c r="B2" s="1" t="s">
        <v>75</v>
      </c>
      <c r="C2" s="46" t="s">
        <v>414</v>
      </c>
      <c r="D2" s="26"/>
      <c r="E2" s="26"/>
      <c r="F2" s="26"/>
    </row>
    <row r="3" spans="1:6" ht="15.45">
      <c r="A3" s="3" t="s">
        <v>76</v>
      </c>
      <c r="B3" s="24">
        <v>39432781</v>
      </c>
      <c r="C3" s="43">
        <v>4</v>
      </c>
    </row>
    <row r="4" spans="1:6" ht="15.45">
      <c r="A4" s="3" t="s">
        <v>77</v>
      </c>
      <c r="B4" s="24">
        <v>36488402</v>
      </c>
      <c r="C4" s="43">
        <v>4</v>
      </c>
    </row>
    <row r="5" spans="1:6" ht="15.45">
      <c r="A5" s="3" t="s">
        <v>78</v>
      </c>
      <c r="B5" s="24">
        <v>35936539</v>
      </c>
      <c r="C5" s="43">
        <v>6</v>
      </c>
    </row>
    <row r="6" spans="1:6" ht="15.45">
      <c r="A6" s="3" t="s">
        <v>79</v>
      </c>
      <c r="B6" s="24">
        <v>34281393</v>
      </c>
      <c r="C6" s="43">
        <v>40</v>
      </c>
    </row>
    <row r="7" spans="1:6" ht="15.45">
      <c r="A7" s="3" t="s">
        <v>80</v>
      </c>
      <c r="B7" s="24">
        <v>33816461</v>
      </c>
      <c r="C7" s="43">
        <v>2</v>
      </c>
    </row>
    <row r="8" spans="1:6" ht="15.45">
      <c r="A8" s="3" t="s">
        <v>81</v>
      </c>
      <c r="B8" s="24">
        <v>29504014</v>
      </c>
      <c r="C8" s="43">
        <v>7</v>
      </c>
    </row>
    <row r="9" spans="1:6" ht="15.45">
      <c r="A9" s="3" t="s">
        <v>82</v>
      </c>
      <c r="B9" s="24">
        <v>28723409</v>
      </c>
      <c r="C9" s="43">
        <v>1</v>
      </c>
    </row>
    <row r="10" spans="1:6" ht="15.45">
      <c r="A10" s="3" t="s">
        <v>83</v>
      </c>
      <c r="B10" s="24">
        <v>28550005</v>
      </c>
      <c r="C10" s="43">
        <v>66</v>
      </c>
    </row>
    <row r="11" spans="1:6" ht="15.45">
      <c r="A11" s="3" t="s">
        <v>84</v>
      </c>
      <c r="B11" s="24">
        <v>25784907</v>
      </c>
      <c r="C11" s="43">
        <v>4</v>
      </c>
    </row>
    <row r="12" spans="1:6" ht="15.45">
      <c r="A12" s="3" t="s">
        <v>85</v>
      </c>
      <c r="B12" s="24">
        <v>25390485</v>
      </c>
      <c r="C12" s="43">
        <v>3</v>
      </c>
    </row>
    <row r="13" spans="1:6" ht="15.45">
      <c r="A13" s="3" t="s">
        <v>86</v>
      </c>
      <c r="B13" s="24">
        <v>24835164</v>
      </c>
      <c r="C13" s="43">
        <v>8</v>
      </c>
    </row>
    <row r="14" spans="1:6" ht="15.45">
      <c r="A14" s="3" t="s">
        <v>87</v>
      </c>
      <c r="B14" s="24">
        <v>23853024</v>
      </c>
      <c r="C14" s="43">
        <v>2</v>
      </c>
    </row>
    <row r="15" spans="1:6" ht="15.45">
      <c r="A15" s="3" t="s">
        <v>88</v>
      </c>
      <c r="B15" s="24">
        <v>23527669</v>
      </c>
      <c r="C15" s="43">
        <v>4</v>
      </c>
    </row>
    <row r="16" spans="1:6" ht="15.45">
      <c r="A16" s="3" t="s">
        <v>89</v>
      </c>
      <c r="B16" s="24">
        <v>23240826</v>
      </c>
      <c r="C16" s="43">
        <v>3</v>
      </c>
    </row>
    <row r="17" spans="1:3" ht="15.45">
      <c r="A17" s="3" t="s">
        <v>90</v>
      </c>
      <c r="B17" s="24">
        <v>23006433</v>
      </c>
      <c r="C17" s="43">
        <v>1</v>
      </c>
    </row>
    <row r="18" spans="1:3" ht="15.45">
      <c r="A18" s="3" t="s">
        <v>91</v>
      </c>
      <c r="B18" s="24">
        <v>22156885</v>
      </c>
      <c r="C18" s="43">
        <v>2</v>
      </c>
    </row>
    <row r="19" spans="1:3" ht="15.45">
      <c r="A19" s="3" t="s">
        <v>92</v>
      </c>
      <c r="B19" s="24">
        <v>21971103</v>
      </c>
      <c r="C19" s="43">
        <v>1</v>
      </c>
    </row>
    <row r="20" spans="1:3" ht="15.45">
      <c r="A20" s="3" t="s">
        <v>93</v>
      </c>
      <c r="B20" s="24">
        <v>21513971</v>
      </c>
      <c r="C20" s="43">
        <v>5</v>
      </c>
    </row>
    <row r="21" spans="1:3" ht="15.45">
      <c r="A21" s="3" t="s">
        <v>94</v>
      </c>
      <c r="B21" s="24">
        <v>21239818</v>
      </c>
      <c r="C21" s="43">
        <v>3</v>
      </c>
    </row>
    <row r="22" spans="1:3" ht="15.45">
      <c r="A22" s="3" t="s">
        <v>95</v>
      </c>
      <c r="B22" s="24">
        <v>21163991</v>
      </c>
      <c r="C22" s="43">
        <v>4</v>
      </c>
    </row>
    <row r="23" spans="1:3" ht="15.45">
      <c r="A23" s="3" t="s">
        <v>96</v>
      </c>
      <c r="B23" s="24">
        <v>21067999</v>
      </c>
      <c r="C23" s="43">
        <v>1</v>
      </c>
    </row>
    <row r="24" spans="1:3" ht="15.45">
      <c r="A24" s="3" t="s">
        <v>97</v>
      </c>
      <c r="B24" s="24">
        <v>20934911</v>
      </c>
      <c r="C24" s="43">
        <v>2</v>
      </c>
    </row>
    <row r="25" spans="1:3" ht="15.45">
      <c r="A25" s="3" t="s">
        <v>98</v>
      </c>
      <c r="B25" s="24">
        <v>20274229</v>
      </c>
      <c r="C25" s="43">
        <v>6</v>
      </c>
    </row>
    <row r="26" spans="1:3" ht="15.45">
      <c r="A26" s="3" t="s">
        <v>99</v>
      </c>
      <c r="B26" s="24">
        <v>20247322</v>
      </c>
      <c r="C26" s="43">
        <v>2</v>
      </c>
    </row>
    <row r="27" spans="1:3" ht="15.45">
      <c r="A27" s="3" t="s">
        <v>100</v>
      </c>
      <c r="B27" s="24">
        <v>20186592</v>
      </c>
      <c r="C27" s="43">
        <v>1</v>
      </c>
    </row>
    <row r="28" spans="1:3" ht="15.45">
      <c r="A28" s="3" t="s">
        <v>101</v>
      </c>
      <c r="B28" s="24">
        <v>20010353</v>
      </c>
      <c r="C28" s="43">
        <v>1</v>
      </c>
    </row>
    <row r="29" spans="1:3" ht="15.45">
      <c r="A29" s="3" t="s">
        <v>102</v>
      </c>
      <c r="B29" s="24">
        <v>19882720</v>
      </c>
      <c r="C29" s="43">
        <v>6</v>
      </c>
    </row>
    <row r="30" spans="1:3" ht="15.45">
      <c r="A30" s="3" t="s">
        <v>103</v>
      </c>
      <c r="B30" s="24">
        <v>19784554</v>
      </c>
      <c r="C30" s="43">
        <v>2</v>
      </c>
    </row>
    <row r="31" spans="1:3" ht="15.45">
      <c r="A31" s="3" t="s">
        <v>104</v>
      </c>
      <c r="B31" s="24">
        <v>18375433</v>
      </c>
      <c r="C31" s="43">
        <v>3</v>
      </c>
    </row>
    <row r="32" spans="1:3" ht="15.45">
      <c r="A32" s="3" t="s">
        <v>105</v>
      </c>
      <c r="B32" s="24">
        <v>18268761</v>
      </c>
      <c r="C32" s="43">
        <v>2</v>
      </c>
    </row>
    <row r="33" spans="1:3" ht="15.45">
      <c r="A33" s="3" t="s">
        <v>106</v>
      </c>
      <c r="B33" s="24">
        <v>17924308</v>
      </c>
      <c r="C33" s="43">
        <v>2</v>
      </c>
    </row>
    <row r="34" spans="1:3" ht="15.45">
      <c r="A34" s="3" t="s">
        <v>107</v>
      </c>
      <c r="B34" s="24">
        <v>17906122</v>
      </c>
      <c r="C34" s="43">
        <v>4</v>
      </c>
    </row>
    <row r="35" spans="1:3" ht="15.45">
      <c r="A35" s="3" t="s">
        <v>108</v>
      </c>
      <c r="B35" s="24">
        <v>17402417</v>
      </c>
      <c r="C35" s="43">
        <v>1</v>
      </c>
    </row>
    <row r="36" spans="1:3" ht="15.45">
      <c r="A36" s="3" t="s">
        <v>109</v>
      </c>
      <c r="B36" s="24">
        <v>17260344</v>
      </c>
      <c r="C36" s="43">
        <v>5</v>
      </c>
    </row>
    <row r="37" spans="1:3" ht="15.45">
      <c r="A37" s="3" t="s">
        <v>110</v>
      </c>
      <c r="B37" s="24">
        <v>16727391</v>
      </c>
      <c r="C37" s="43">
        <v>3</v>
      </c>
    </row>
    <row r="38" spans="1:3" ht="15.45">
      <c r="A38" s="3" t="s">
        <v>111</v>
      </c>
      <c r="B38" s="24">
        <v>16341331</v>
      </c>
      <c r="C38" s="43">
        <v>1</v>
      </c>
    </row>
    <row r="39" spans="1:3" ht="15.45">
      <c r="A39" s="3" t="s">
        <v>112</v>
      </c>
      <c r="B39" s="24">
        <v>15893654</v>
      </c>
      <c r="C39" s="43">
        <v>1</v>
      </c>
    </row>
    <row r="40" spans="1:3" ht="15.45">
      <c r="A40" s="3" t="s">
        <v>113</v>
      </c>
      <c r="B40" s="24">
        <v>13724233</v>
      </c>
      <c r="C40" s="43">
        <v>1</v>
      </c>
    </row>
    <row r="41" spans="1:3" ht="15.45">
      <c r="A41" s="5" t="s">
        <v>60</v>
      </c>
      <c r="B41" s="25">
        <v>876629954</v>
      </c>
      <c r="C41" s="47">
        <v>214</v>
      </c>
    </row>
  </sheetData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4"/>
  <sheetViews>
    <sheetView workbookViewId="0">
      <selection activeCell="H30" sqref="H30"/>
    </sheetView>
  </sheetViews>
  <sheetFormatPr defaultColWidth="9" defaultRowHeight="14.6"/>
  <cols>
    <col min="1" max="1" width="22.69140625" customWidth="1"/>
    <col min="2" max="2" width="13" customWidth="1"/>
    <col min="3" max="3" width="13.69140625" customWidth="1"/>
    <col min="4" max="4" width="9.4609375" customWidth="1"/>
    <col min="5" max="5" width="11.69140625" customWidth="1"/>
    <col min="6" max="6" width="12.84375" customWidth="1"/>
  </cols>
  <sheetData>
    <row r="1" spans="1:7" ht="15.45">
      <c r="A1" s="6" t="s">
        <v>114</v>
      </c>
      <c r="B1" s="7"/>
      <c r="C1" s="7"/>
      <c r="D1" s="7"/>
      <c r="E1" s="7"/>
      <c r="F1" s="7"/>
      <c r="G1" s="7"/>
    </row>
    <row r="2" spans="1:7" ht="15.45">
      <c r="A2" s="22" t="s">
        <v>115</v>
      </c>
      <c r="B2" s="22" t="s">
        <v>116</v>
      </c>
      <c r="C2" s="22" t="s">
        <v>117</v>
      </c>
      <c r="D2" s="22" t="s">
        <v>65</v>
      </c>
      <c r="E2" s="22" t="s">
        <v>118</v>
      </c>
      <c r="F2" s="22" t="s">
        <v>119</v>
      </c>
      <c r="G2" s="7"/>
    </row>
    <row r="3" spans="1:7" ht="15.45">
      <c r="A3" s="3" t="s">
        <v>120</v>
      </c>
      <c r="B3" s="3"/>
      <c r="C3" s="3"/>
      <c r="D3" s="24">
        <v>856021</v>
      </c>
      <c r="E3" s="24">
        <v>129351842</v>
      </c>
      <c r="F3" s="3">
        <v>14.68</v>
      </c>
      <c r="G3" s="7"/>
    </row>
    <row r="4" spans="1:7" ht="15.45">
      <c r="A4" s="3"/>
      <c r="B4" s="3" t="s">
        <v>121</v>
      </c>
      <c r="C4" s="3"/>
      <c r="D4" s="24">
        <v>450610</v>
      </c>
      <c r="E4" s="24">
        <v>64231093</v>
      </c>
      <c r="F4" s="3">
        <v>7.29</v>
      </c>
      <c r="G4" s="7"/>
    </row>
    <row r="5" spans="1:7" ht="15.45">
      <c r="A5" s="3"/>
      <c r="B5" s="3"/>
      <c r="C5" s="3" t="s">
        <v>122</v>
      </c>
      <c r="D5" s="24">
        <v>252631</v>
      </c>
      <c r="E5" s="24">
        <v>34461558</v>
      </c>
      <c r="F5" s="3">
        <v>3.91</v>
      </c>
      <c r="G5" s="7"/>
    </row>
    <row r="6" spans="1:7" ht="15.45">
      <c r="A6" s="3"/>
      <c r="B6" s="3"/>
      <c r="C6" s="3" t="s">
        <v>123</v>
      </c>
      <c r="D6" s="24">
        <v>52669</v>
      </c>
      <c r="E6" s="24">
        <v>7862898</v>
      </c>
      <c r="F6" s="3">
        <v>0.89</v>
      </c>
      <c r="G6" s="7"/>
    </row>
    <row r="7" spans="1:7" ht="15.45">
      <c r="A7" s="3"/>
      <c r="B7" s="3"/>
      <c r="C7" s="3" t="s">
        <v>124</v>
      </c>
      <c r="D7" s="24">
        <v>78684</v>
      </c>
      <c r="E7" s="24">
        <v>14855905</v>
      </c>
      <c r="F7" s="3">
        <v>1.69</v>
      </c>
      <c r="G7" s="7"/>
    </row>
    <row r="8" spans="1:7" ht="15.45">
      <c r="A8" s="3"/>
      <c r="B8" s="3"/>
      <c r="C8" s="3" t="s">
        <v>125</v>
      </c>
      <c r="D8" s="24">
        <v>26250</v>
      </c>
      <c r="E8" s="24">
        <v>913149</v>
      </c>
      <c r="F8" s="3">
        <v>0.1</v>
      </c>
      <c r="G8" s="7"/>
    </row>
    <row r="9" spans="1:7" ht="15.45">
      <c r="A9" s="3"/>
      <c r="B9" s="3"/>
      <c r="C9" s="3" t="s">
        <v>126</v>
      </c>
      <c r="D9" s="24">
        <v>12179</v>
      </c>
      <c r="E9" s="24">
        <v>3429205</v>
      </c>
      <c r="F9" s="3">
        <v>0.39</v>
      </c>
      <c r="G9" s="7"/>
    </row>
    <row r="10" spans="1:7" ht="15.45">
      <c r="A10" s="3"/>
      <c r="B10" s="3"/>
      <c r="C10" s="3" t="s">
        <v>127</v>
      </c>
      <c r="D10" s="24">
        <v>28197</v>
      </c>
      <c r="E10" s="24">
        <v>2708378</v>
      </c>
      <c r="F10" s="3">
        <v>0.31</v>
      </c>
      <c r="G10" s="7"/>
    </row>
    <row r="11" spans="1:7" ht="15.45">
      <c r="A11" s="3"/>
      <c r="B11" s="3" t="s">
        <v>128</v>
      </c>
      <c r="C11" s="3"/>
      <c r="D11" s="24">
        <v>292227</v>
      </c>
      <c r="E11" s="24">
        <v>55729953</v>
      </c>
      <c r="F11" s="3">
        <v>6.32</v>
      </c>
      <c r="G11" s="7"/>
    </row>
    <row r="12" spans="1:7" ht="15.45">
      <c r="A12" s="3"/>
      <c r="B12" s="3"/>
      <c r="C12" s="3" t="s">
        <v>129</v>
      </c>
      <c r="D12" s="24">
        <v>15952</v>
      </c>
      <c r="E12" s="24">
        <v>2123154</v>
      </c>
      <c r="F12" s="3">
        <v>0.24</v>
      </c>
      <c r="G12" s="7"/>
    </row>
    <row r="13" spans="1:7" ht="15.45">
      <c r="A13" s="3"/>
      <c r="B13" s="3"/>
      <c r="C13" s="3" t="s">
        <v>122</v>
      </c>
      <c r="D13" s="24">
        <v>104502</v>
      </c>
      <c r="E13" s="24">
        <v>17841745</v>
      </c>
      <c r="F13" s="3">
        <v>2.02</v>
      </c>
      <c r="G13" s="7"/>
    </row>
    <row r="14" spans="1:7" ht="15.45">
      <c r="A14" s="3"/>
      <c r="B14" s="3"/>
      <c r="C14" s="3" t="s">
        <v>130</v>
      </c>
      <c r="D14" s="24">
        <v>73224</v>
      </c>
      <c r="E14" s="24">
        <v>12193680</v>
      </c>
      <c r="F14" s="3">
        <v>1.38</v>
      </c>
      <c r="G14" s="7"/>
    </row>
    <row r="15" spans="1:7" ht="15.45">
      <c r="A15" s="3"/>
      <c r="B15" s="3"/>
      <c r="C15" s="3" t="s">
        <v>131</v>
      </c>
      <c r="D15" s="24">
        <v>12438</v>
      </c>
      <c r="E15" s="24">
        <v>8208532</v>
      </c>
      <c r="F15" s="3">
        <v>0.93</v>
      </c>
      <c r="G15" s="7"/>
    </row>
    <row r="16" spans="1:7" ht="15.45">
      <c r="A16" s="3"/>
      <c r="B16" s="3"/>
      <c r="C16" s="3" t="s">
        <v>132</v>
      </c>
      <c r="D16" s="24">
        <v>15330</v>
      </c>
      <c r="E16" s="24">
        <v>5320261</v>
      </c>
      <c r="F16" s="3">
        <v>0.6</v>
      </c>
      <c r="G16" s="7"/>
    </row>
    <row r="17" spans="1:7" ht="15.45">
      <c r="A17" s="3"/>
      <c r="B17" s="3"/>
      <c r="C17" s="3" t="s">
        <v>133</v>
      </c>
      <c r="D17" s="24">
        <v>8257</v>
      </c>
      <c r="E17" s="24">
        <v>947235</v>
      </c>
      <c r="F17" s="3">
        <v>0.11</v>
      </c>
      <c r="G17" s="7"/>
    </row>
    <row r="18" spans="1:7" ht="15.45">
      <c r="A18" s="3"/>
      <c r="B18" s="3"/>
      <c r="C18" s="3" t="s">
        <v>134</v>
      </c>
      <c r="D18" s="24">
        <v>18589</v>
      </c>
      <c r="E18" s="24">
        <v>2029854</v>
      </c>
      <c r="F18" s="3">
        <v>0.23</v>
      </c>
      <c r="G18" s="7"/>
    </row>
    <row r="19" spans="1:7" ht="15.45">
      <c r="A19" s="3"/>
      <c r="B19" s="3"/>
      <c r="C19" s="3" t="s">
        <v>135</v>
      </c>
      <c r="D19" s="24">
        <v>20705</v>
      </c>
      <c r="E19" s="24">
        <v>4584946</v>
      </c>
      <c r="F19" s="3">
        <v>0.52</v>
      </c>
      <c r="G19" s="7"/>
    </row>
    <row r="20" spans="1:7" ht="15.45">
      <c r="A20" s="3"/>
      <c r="B20" s="3"/>
      <c r="C20" s="3" t="s">
        <v>127</v>
      </c>
      <c r="D20" s="24">
        <v>23230</v>
      </c>
      <c r="E20" s="24">
        <v>2480546</v>
      </c>
      <c r="F20" s="3">
        <v>0.28000000000000003</v>
      </c>
      <c r="G20" s="7"/>
    </row>
    <row r="21" spans="1:7" ht="15.45">
      <c r="A21" s="3"/>
      <c r="B21" s="3" t="s">
        <v>136</v>
      </c>
      <c r="C21" s="3"/>
      <c r="D21" s="24">
        <v>113184</v>
      </c>
      <c r="E21" s="24">
        <v>9390796</v>
      </c>
      <c r="F21" s="3">
        <v>1.07</v>
      </c>
      <c r="G21" s="7"/>
    </row>
    <row r="22" spans="1:7" ht="15.45">
      <c r="A22" s="3"/>
      <c r="B22" s="3"/>
      <c r="C22" s="3" t="s">
        <v>122</v>
      </c>
      <c r="D22" s="24">
        <v>44792</v>
      </c>
      <c r="E22" s="24">
        <v>3885396</v>
      </c>
      <c r="F22" s="3">
        <v>0.44</v>
      </c>
      <c r="G22" s="7"/>
    </row>
    <row r="23" spans="1:7" ht="15.45">
      <c r="A23" s="3"/>
      <c r="B23" s="3"/>
      <c r="C23" s="3" t="s">
        <v>137</v>
      </c>
      <c r="D23" s="24">
        <v>3505</v>
      </c>
      <c r="E23" s="24">
        <v>936516</v>
      </c>
      <c r="F23" s="3">
        <v>0.11</v>
      </c>
      <c r="G23" s="7"/>
    </row>
    <row r="24" spans="1:7" ht="15.45">
      <c r="A24" s="3"/>
      <c r="B24" s="3"/>
      <c r="C24" s="3" t="s">
        <v>138</v>
      </c>
      <c r="D24" s="24">
        <v>16356</v>
      </c>
      <c r="E24" s="24">
        <v>1756491</v>
      </c>
      <c r="F24" s="3">
        <v>0.2</v>
      </c>
      <c r="G24" s="7"/>
    </row>
    <row r="25" spans="1:7" ht="15.45">
      <c r="A25" s="3"/>
      <c r="B25" s="3"/>
      <c r="C25" s="3" t="s">
        <v>127</v>
      </c>
      <c r="D25" s="24">
        <v>48531</v>
      </c>
      <c r="E25" s="24">
        <v>2812393</v>
      </c>
      <c r="F25" s="3">
        <v>0.32</v>
      </c>
      <c r="G25" s="7"/>
    </row>
    <row r="26" spans="1:7" ht="15.45">
      <c r="A26" s="3" t="s">
        <v>139</v>
      </c>
      <c r="B26" s="3"/>
      <c r="C26" s="3"/>
      <c r="D26" s="24">
        <v>1736217</v>
      </c>
      <c r="E26" s="24">
        <v>257307066</v>
      </c>
      <c r="F26" s="3">
        <v>29.19</v>
      </c>
      <c r="G26" s="7"/>
    </row>
    <row r="27" spans="1:7" ht="15.45">
      <c r="A27" s="3"/>
      <c r="B27" s="3" t="s">
        <v>140</v>
      </c>
      <c r="C27" s="3"/>
      <c r="D27" s="24">
        <v>1598759</v>
      </c>
      <c r="E27" s="24">
        <v>212039614</v>
      </c>
      <c r="F27" s="3">
        <v>24.06</v>
      </c>
      <c r="G27" s="7"/>
    </row>
    <row r="28" spans="1:7" ht="15.45">
      <c r="A28" s="3"/>
      <c r="B28" s="3"/>
      <c r="C28" s="3" t="s">
        <v>122</v>
      </c>
      <c r="D28" s="24">
        <v>453764</v>
      </c>
      <c r="E28" s="24">
        <v>49513254</v>
      </c>
      <c r="F28" s="3">
        <v>5.62</v>
      </c>
      <c r="G28" s="7"/>
    </row>
    <row r="29" spans="1:7" ht="15.45">
      <c r="A29" s="3"/>
      <c r="B29" s="3"/>
      <c r="C29" s="3" t="s">
        <v>141</v>
      </c>
      <c r="D29" s="24">
        <v>327711</v>
      </c>
      <c r="E29" s="24">
        <v>95952687</v>
      </c>
      <c r="F29" s="3">
        <v>10.89</v>
      </c>
      <c r="G29" s="7"/>
    </row>
    <row r="30" spans="1:7" ht="15.45">
      <c r="A30" s="3"/>
      <c r="B30" s="3"/>
      <c r="C30" s="3" t="s">
        <v>142</v>
      </c>
      <c r="D30" s="24">
        <v>15511</v>
      </c>
      <c r="E30" s="24">
        <v>909637</v>
      </c>
      <c r="F30" s="3">
        <v>0.1</v>
      </c>
      <c r="G30" s="7"/>
    </row>
    <row r="31" spans="1:7" ht="15.45">
      <c r="A31" s="3"/>
      <c r="B31" s="3"/>
      <c r="C31" s="3" t="s">
        <v>143</v>
      </c>
      <c r="D31" s="24">
        <v>28205</v>
      </c>
      <c r="E31" s="24">
        <v>1751316</v>
      </c>
      <c r="F31" s="3">
        <v>0.2</v>
      </c>
      <c r="G31" s="7"/>
    </row>
    <row r="32" spans="1:7" ht="15.45">
      <c r="A32" s="3"/>
      <c r="B32" s="3"/>
      <c r="C32" s="3" t="s">
        <v>144</v>
      </c>
      <c r="D32" s="24">
        <v>39649</v>
      </c>
      <c r="E32" s="24">
        <v>3233462</v>
      </c>
      <c r="F32" s="3">
        <v>0.37</v>
      </c>
      <c r="G32" s="7"/>
    </row>
    <row r="33" spans="1:7" ht="15.45">
      <c r="A33" s="3"/>
      <c r="B33" s="3"/>
      <c r="C33" s="3" t="s">
        <v>145</v>
      </c>
      <c r="D33" s="24">
        <v>132728</v>
      </c>
      <c r="E33" s="24">
        <v>8270408</v>
      </c>
      <c r="F33" s="3">
        <v>0.94</v>
      </c>
      <c r="G33" s="7"/>
    </row>
    <row r="34" spans="1:7" ht="15.45">
      <c r="A34" s="3"/>
      <c r="B34" s="3"/>
      <c r="C34" s="3" t="s">
        <v>146</v>
      </c>
      <c r="D34" s="24">
        <v>32422</v>
      </c>
      <c r="E34" s="24">
        <v>2005244</v>
      </c>
      <c r="F34" s="3">
        <v>0.23</v>
      </c>
      <c r="G34" s="7"/>
    </row>
    <row r="35" spans="1:7" ht="15.45">
      <c r="A35" s="3"/>
      <c r="B35" s="3"/>
      <c r="C35" s="3" t="s">
        <v>147</v>
      </c>
      <c r="D35" s="24">
        <v>39805</v>
      </c>
      <c r="E35" s="24">
        <v>3507591</v>
      </c>
      <c r="F35" s="3">
        <v>0.4</v>
      </c>
      <c r="G35" s="7"/>
    </row>
    <row r="36" spans="1:7" ht="15.45">
      <c r="A36" s="3"/>
      <c r="B36" s="3"/>
      <c r="C36" s="3" t="s">
        <v>148</v>
      </c>
      <c r="D36" s="24">
        <v>87675</v>
      </c>
      <c r="E36" s="24">
        <v>7352090</v>
      </c>
      <c r="F36" s="3">
        <v>0.83</v>
      </c>
      <c r="G36" s="7"/>
    </row>
    <row r="37" spans="1:7" ht="15.45">
      <c r="A37" s="3"/>
      <c r="B37" s="3"/>
      <c r="C37" s="3" t="s">
        <v>149</v>
      </c>
      <c r="D37" s="24">
        <v>26014</v>
      </c>
      <c r="E37" s="24">
        <v>2029670</v>
      </c>
      <c r="F37" s="3">
        <v>0.23</v>
      </c>
      <c r="G37" s="7"/>
    </row>
    <row r="38" spans="1:7" ht="15.45">
      <c r="A38" s="3"/>
      <c r="B38" s="3"/>
      <c r="C38" s="3" t="s">
        <v>150</v>
      </c>
      <c r="D38" s="24">
        <v>15742</v>
      </c>
      <c r="E38" s="24">
        <v>2741402</v>
      </c>
      <c r="F38" s="3">
        <v>0.31</v>
      </c>
      <c r="G38" s="7"/>
    </row>
    <row r="39" spans="1:7" ht="15.45">
      <c r="A39" s="3"/>
      <c r="B39" s="3"/>
      <c r="C39" s="3" t="s">
        <v>151</v>
      </c>
      <c r="D39" s="24">
        <v>12748</v>
      </c>
      <c r="E39" s="24">
        <v>949232</v>
      </c>
      <c r="F39" s="3">
        <v>0.11</v>
      </c>
      <c r="G39" s="7"/>
    </row>
    <row r="40" spans="1:7" ht="15.45">
      <c r="A40" s="3"/>
      <c r="B40" s="3"/>
      <c r="C40" s="3" t="s">
        <v>152</v>
      </c>
      <c r="D40" s="24">
        <v>21543</v>
      </c>
      <c r="E40" s="24">
        <v>1058424</v>
      </c>
      <c r="F40" s="3">
        <v>0.12</v>
      </c>
      <c r="G40" s="7"/>
    </row>
    <row r="41" spans="1:7" ht="15.45">
      <c r="A41" s="3"/>
      <c r="B41" s="3"/>
      <c r="C41" s="3" t="s">
        <v>153</v>
      </c>
      <c r="D41" s="24">
        <v>39438</v>
      </c>
      <c r="E41" s="24">
        <v>2764796</v>
      </c>
      <c r="F41" s="3">
        <v>0.31</v>
      </c>
      <c r="G41" s="7"/>
    </row>
    <row r="42" spans="1:7" ht="15.45">
      <c r="A42" s="3"/>
      <c r="B42" s="3"/>
      <c r="C42" s="3" t="s">
        <v>154</v>
      </c>
      <c r="D42" s="24">
        <v>25380</v>
      </c>
      <c r="E42" s="24">
        <v>2752830</v>
      </c>
      <c r="F42" s="3">
        <v>0.31</v>
      </c>
      <c r="G42" s="7"/>
    </row>
    <row r="43" spans="1:7" ht="15.45">
      <c r="A43" s="3"/>
      <c r="B43" s="3"/>
      <c r="C43" s="3" t="s">
        <v>155</v>
      </c>
      <c r="D43" s="24">
        <v>13242</v>
      </c>
      <c r="E43" s="24">
        <v>993033</v>
      </c>
      <c r="F43" s="3">
        <v>0.11</v>
      </c>
      <c r="G43" s="7"/>
    </row>
    <row r="44" spans="1:7" ht="15.45">
      <c r="A44" s="3"/>
      <c r="B44" s="3"/>
      <c r="C44" s="3" t="s">
        <v>156</v>
      </c>
      <c r="D44" s="24">
        <v>15603</v>
      </c>
      <c r="E44" s="24">
        <v>929716</v>
      </c>
      <c r="F44" s="3">
        <v>0.11</v>
      </c>
      <c r="G44" s="7"/>
    </row>
    <row r="45" spans="1:7" ht="15.45">
      <c r="A45" s="3"/>
      <c r="B45" s="3"/>
      <c r="C45" s="3" t="s">
        <v>157</v>
      </c>
      <c r="D45" s="24">
        <v>44576</v>
      </c>
      <c r="E45" s="24">
        <v>3625887</v>
      </c>
      <c r="F45" s="3">
        <v>0.41</v>
      </c>
      <c r="G45" s="7"/>
    </row>
    <row r="46" spans="1:7" ht="15.45">
      <c r="A46" s="3"/>
      <c r="B46" s="3"/>
      <c r="C46" s="3" t="s">
        <v>158</v>
      </c>
      <c r="D46" s="24">
        <v>24586</v>
      </c>
      <c r="E46" s="24">
        <v>1971166</v>
      </c>
      <c r="F46" s="3">
        <v>0.22</v>
      </c>
      <c r="G46" s="7"/>
    </row>
    <row r="47" spans="1:7" ht="15.45">
      <c r="A47" s="3"/>
      <c r="B47" s="3"/>
      <c r="C47" s="3" t="s">
        <v>159</v>
      </c>
      <c r="D47" s="24">
        <v>14693</v>
      </c>
      <c r="E47" s="24">
        <v>1636844</v>
      </c>
      <c r="F47" s="3">
        <v>0.19</v>
      </c>
      <c r="G47" s="7"/>
    </row>
    <row r="48" spans="1:7" ht="15.45">
      <c r="A48" s="3"/>
      <c r="B48" s="3"/>
      <c r="C48" s="3" t="s">
        <v>160</v>
      </c>
      <c r="D48" s="24">
        <v>13544</v>
      </c>
      <c r="E48" s="24">
        <v>1494012</v>
      </c>
      <c r="F48" s="3">
        <v>0.17</v>
      </c>
      <c r="G48" s="7"/>
    </row>
    <row r="49" spans="1:7" ht="15.45">
      <c r="A49" s="3"/>
      <c r="B49" s="3"/>
      <c r="C49" s="3" t="s">
        <v>161</v>
      </c>
      <c r="D49" s="24">
        <v>12262</v>
      </c>
      <c r="E49" s="24">
        <v>1235039</v>
      </c>
      <c r="F49" s="3">
        <v>0.14000000000000001</v>
      </c>
      <c r="G49" s="7"/>
    </row>
    <row r="50" spans="1:7" ht="15.45">
      <c r="A50" s="3"/>
      <c r="B50" s="3"/>
      <c r="C50" s="3" t="s">
        <v>162</v>
      </c>
      <c r="D50" s="24">
        <v>46735</v>
      </c>
      <c r="E50" s="24">
        <v>7385345</v>
      </c>
      <c r="F50" s="3">
        <v>0.84</v>
      </c>
      <c r="G50" s="7"/>
    </row>
    <row r="51" spans="1:7" ht="15.45">
      <c r="A51" s="3"/>
      <c r="B51" s="3"/>
      <c r="C51" s="3" t="s">
        <v>127</v>
      </c>
      <c r="D51" s="24">
        <v>115183</v>
      </c>
      <c r="E51" s="24">
        <v>7976529</v>
      </c>
      <c r="F51" s="3">
        <v>0.91</v>
      </c>
      <c r="G51" s="7"/>
    </row>
    <row r="52" spans="1:7" ht="15.45">
      <c r="A52" s="3"/>
      <c r="B52" s="3" t="s">
        <v>163</v>
      </c>
      <c r="C52" s="3"/>
      <c r="D52" s="24">
        <v>48435</v>
      </c>
      <c r="E52" s="24">
        <v>4052418</v>
      </c>
      <c r="F52" s="3">
        <v>0.46</v>
      </c>
      <c r="G52" s="7"/>
    </row>
    <row r="53" spans="1:7" ht="15.45">
      <c r="A53" s="3"/>
      <c r="B53" s="3"/>
      <c r="C53" s="3" t="s">
        <v>164</v>
      </c>
      <c r="D53" s="24">
        <v>48435</v>
      </c>
      <c r="E53" s="24">
        <v>4052418</v>
      </c>
      <c r="F53" s="3">
        <v>0.46</v>
      </c>
      <c r="G53" s="7"/>
    </row>
    <row r="54" spans="1:7" ht="15.45">
      <c r="A54" s="3"/>
      <c r="B54" s="3" t="s">
        <v>165</v>
      </c>
      <c r="C54" s="3"/>
      <c r="D54" s="24">
        <v>89023</v>
      </c>
      <c r="E54" s="24">
        <v>41215034</v>
      </c>
      <c r="F54" s="3">
        <v>4.68</v>
      </c>
      <c r="G54" s="7"/>
    </row>
    <row r="55" spans="1:7" ht="15.45">
      <c r="A55" s="3"/>
      <c r="B55" s="3"/>
      <c r="C55" s="3" t="s">
        <v>122</v>
      </c>
      <c r="D55" s="24">
        <v>89023</v>
      </c>
      <c r="E55" s="24">
        <v>41215034</v>
      </c>
      <c r="F55" s="3">
        <v>4.68</v>
      </c>
      <c r="G55" s="7"/>
    </row>
    <row r="56" spans="1:7" ht="15.45">
      <c r="A56" s="3" t="s">
        <v>166</v>
      </c>
      <c r="B56" s="3"/>
      <c r="C56" s="3"/>
      <c r="D56" s="24">
        <v>2592238</v>
      </c>
      <c r="E56" s="24">
        <v>386658908</v>
      </c>
      <c r="F56" s="3">
        <v>43.87</v>
      </c>
      <c r="G56" s="7"/>
    </row>
    <row r="57" spans="1:7" ht="15.45">
      <c r="A57" s="3" t="s">
        <v>167</v>
      </c>
      <c r="B57" s="3"/>
      <c r="C57" s="3"/>
      <c r="D57" s="24">
        <v>245072</v>
      </c>
      <c r="E57" s="24">
        <v>12733661</v>
      </c>
      <c r="F57" s="3">
        <v>1.44</v>
      </c>
      <c r="G57" s="7"/>
    </row>
    <row r="58" spans="1:7" ht="15.45">
      <c r="A58" s="3"/>
      <c r="B58" s="3" t="s">
        <v>168</v>
      </c>
      <c r="C58" s="3"/>
      <c r="D58" s="24">
        <v>126350</v>
      </c>
      <c r="E58" s="24">
        <v>1778847</v>
      </c>
      <c r="F58" s="3">
        <v>0.2</v>
      </c>
      <c r="G58" s="7"/>
    </row>
    <row r="59" spans="1:7" ht="15.45">
      <c r="A59" s="3"/>
      <c r="B59" s="3" t="s">
        <v>169</v>
      </c>
      <c r="C59" s="3"/>
      <c r="D59" s="24">
        <v>118722</v>
      </c>
      <c r="E59" s="24">
        <v>10954814</v>
      </c>
      <c r="F59" s="3">
        <v>1.24</v>
      </c>
      <c r="G59" s="7"/>
    </row>
    <row r="60" spans="1:7" ht="15.45">
      <c r="A60" s="3" t="s">
        <v>122</v>
      </c>
      <c r="B60" s="3"/>
      <c r="C60" s="3"/>
      <c r="D60" s="24">
        <v>227625</v>
      </c>
      <c r="E60" s="24">
        <v>26794520</v>
      </c>
      <c r="F60" s="3">
        <v>3.04</v>
      </c>
      <c r="G60" s="7"/>
    </row>
    <row r="61" spans="1:7" ht="15.45">
      <c r="A61" s="3" t="s">
        <v>170</v>
      </c>
      <c r="B61" s="3"/>
      <c r="C61" s="3"/>
      <c r="D61" s="24">
        <v>26220</v>
      </c>
      <c r="E61" s="24">
        <v>4832199</v>
      </c>
      <c r="F61" s="3">
        <v>0.55000000000000004</v>
      </c>
      <c r="G61" s="7"/>
    </row>
    <row r="62" spans="1:7" ht="15.45">
      <c r="A62" s="3" t="s">
        <v>127</v>
      </c>
      <c r="B62" s="3"/>
      <c r="C62" s="3"/>
      <c r="D62" s="24">
        <v>50354</v>
      </c>
      <c r="E62" s="24">
        <v>5291247</v>
      </c>
      <c r="F62" s="3">
        <v>0.6</v>
      </c>
      <c r="G62" s="7"/>
    </row>
    <row r="63" spans="1:7" ht="15.45">
      <c r="A63" s="3" t="s">
        <v>171</v>
      </c>
      <c r="B63" s="3"/>
      <c r="C63" s="3"/>
      <c r="D63" s="24">
        <v>1999</v>
      </c>
      <c r="E63" s="24">
        <v>384482</v>
      </c>
      <c r="F63" s="3">
        <v>0.04</v>
      </c>
      <c r="G63" s="7"/>
    </row>
    <row r="64" spans="1:7" ht="15.45">
      <c r="A64" s="5" t="s">
        <v>172</v>
      </c>
      <c r="B64" s="5"/>
      <c r="C64" s="5"/>
      <c r="D64" s="25">
        <v>3143508</v>
      </c>
      <c r="E64" s="25">
        <v>436695017</v>
      </c>
      <c r="F64" s="5">
        <v>49.55</v>
      </c>
      <c r="G64" s="7"/>
    </row>
  </sheetData>
  <phoneticPr fontId="12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G28" sqref="G28"/>
    </sheetView>
  </sheetViews>
  <sheetFormatPr defaultColWidth="9" defaultRowHeight="14.6"/>
  <cols>
    <col min="1" max="1" width="21" customWidth="1"/>
    <col min="2" max="2" width="7.765625" customWidth="1"/>
    <col min="3" max="3" width="10.69140625" customWidth="1"/>
  </cols>
  <sheetData>
    <row r="1" spans="1:3" ht="15.45">
      <c r="A1" s="6" t="s">
        <v>173</v>
      </c>
      <c r="B1" s="7"/>
      <c r="C1" s="7"/>
    </row>
    <row r="2" spans="1:3" ht="15.45">
      <c r="A2" s="22" t="s">
        <v>64</v>
      </c>
      <c r="B2" s="22" t="s">
        <v>65</v>
      </c>
      <c r="C2" s="22" t="s">
        <v>66</v>
      </c>
    </row>
    <row r="3" spans="1:3" ht="15.45">
      <c r="A3" s="3" t="s">
        <v>174</v>
      </c>
      <c r="B3" s="24">
        <v>3497</v>
      </c>
      <c r="C3" s="3">
        <v>96.07</v>
      </c>
    </row>
    <row r="4" spans="1:3" ht="15.45">
      <c r="A4" s="3" t="s">
        <v>175</v>
      </c>
      <c r="B4" s="24">
        <v>3451</v>
      </c>
      <c r="C4" s="3">
        <v>94.81</v>
      </c>
    </row>
    <row r="5" spans="1:3" ht="15.45">
      <c r="A5" s="3" t="s">
        <v>176</v>
      </c>
      <c r="B5" s="3">
        <v>46</v>
      </c>
      <c r="C5" s="3">
        <v>1.26</v>
      </c>
    </row>
    <row r="6" spans="1:3" ht="15.45">
      <c r="A6" s="3" t="s">
        <v>177</v>
      </c>
      <c r="B6" s="3">
        <v>21</v>
      </c>
      <c r="C6" s="3">
        <v>0.57999999999999996</v>
      </c>
    </row>
    <row r="7" spans="1:3" ht="15.45">
      <c r="A7" s="3" t="s">
        <v>178</v>
      </c>
      <c r="B7" s="3">
        <v>122</v>
      </c>
      <c r="C7" s="3">
        <v>3.35</v>
      </c>
    </row>
    <row r="8" spans="1:3" ht="15.45">
      <c r="A8" s="5" t="s">
        <v>72</v>
      </c>
      <c r="B8" s="25">
        <v>3640</v>
      </c>
      <c r="C8" s="5">
        <v>100</v>
      </c>
    </row>
  </sheetData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"/>
  <sheetViews>
    <sheetView workbookViewId="0">
      <selection activeCell="J12" sqref="J12"/>
    </sheetView>
  </sheetViews>
  <sheetFormatPr defaultColWidth="9" defaultRowHeight="14.6"/>
  <cols>
    <col min="1" max="1" width="48.4609375" customWidth="1"/>
    <col min="2" max="2" width="12" customWidth="1"/>
    <col min="3" max="3" width="11.69140625" customWidth="1"/>
    <col min="4" max="4" width="10.69140625" customWidth="1"/>
  </cols>
  <sheetData>
    <row r="1" spans="1:4" ht="15.45">
      <c r="A1" s="6" t="s">
        <v>179</v>
      </c>
      <c r="B1" s="7"/>
      <c r="C1" s="7"/>
      <c r="D1" s="7"/>
    </row>
    <row r="2" spans="1:4" ht="15.45">
      <c r="A2" s="37" t="s">
        <v>64</v>
      </c>
      <c r="B2" s="37"/>
      <c r="C2" s="22" t="s">
        <v>65</v>
      </c>
      <c r="D2" s="22" t="s">
        <v>66</v>
      </c>
    </row>
    <row r="3" spans="1:4" ht="15.45">
      <c r="A3" s="40" t="s">
        <v>19</v>
      </c>
      <c r="B3" s="3" t="s">
        <v>180</v>
      </c>
      <c r="C3" s="3">
        <v>20172</v>
      </c>
      <c r="D3" s="3">
        <v>92.89</v>
      </c>
    </row>
    <row r="4" spans="1:4" ht="15.45">
      <c r="A4" s="40"/>
      <c r="B4" s="3" t="s">
        <v>181</v>
      </c>
      <c r="C4" s="3">
        <v>14311</v>
      </c>
      <c r="D4" s="3">
        <v>65.900000000000006</v>
      </c>
    </row>
    <row r="5" spans="1:4" ht="15.45">
      <c r="A5" s="40"/>
      <c r="B5" s="3" t="s">
        <v>182</v>
      </c>
      <c r="C5" s="3">
        <v>14819</v>
      </c>
      <c r="D5" s="3">
        <v>68.239999999999995</v>
      </c>
    </row>
    <row r="6" spans="1:4" ht="15.45">
      <c r="A6" s="40"/>
      <c r="B6" s="3" t="s">
        <v>183</v>
      </c>
      <c r="C6" s="3">
        <v>15078</v>
      </c>
      <c r="D6" s="3">
        <v>69.44</v>
      </c>
    </row>
    <row r="7" spans="1:4" ht="15.45">
      <c r="A7" s="40"/>
      <c r="B7" s="3" t="s">
        <v>184</v>
      </c>
      <c r="C7" s="3">
        <v>21008</v>
      </c>
      <c r="D7" s="3">
        <v>96.74</v>
      </c>
    </row>
    <row r="8" spans="1:4" ht="15.45">
      <c r="A8" s="41" t="s">
        <v>60</v>
      </c>
      <c r="B8" s="23" t="s">
        <v>185</v>
      </c>
      <c r="C8" s="23">
        <v>21085</v>
      </c>
      <c r="D8" s="23">
        <v>97.1</v>
      </c>
    </row>
    <row r="9" spans="1:4" ht="15.45">
      <c r="A9" s="39"/>
      <c r="B9" s="5" t="s">
        <v>186</v>
      </c>
      <c r="C9" s="5">
        <v>21715</v>
      </c>
      <c r="D9" s="5" t="s">
        <v>187</v>
      </c>
    </row>
  </sheetData>
  <mergeCells count="3">
    <mergeCell ref="A2:B2"/>
    <mergeCell ref="A3:A7"/>
    <mergeCell ref="A8:A9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fish</cp:lastModifiedBy>
  <dcterms:created xsi:type="dcterms:W3CDTF">2006-09-16T00:00:00Z</dcterms:created>
  <dcterms:modified xsi:type="dcterms:W3CDTF">2022-07-13T13:57:06Z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7E547C30275240D589F0E0F4DFE9FCE3</vt:lpwstr>
  </property>
  <property fmtid="{D5CDD505-2E9C-101B-9397-08002B2CF9AE}" pid="3" name="KSOProductBuildVer">
    <vt:lpwstr>2052-11.1.0.11365</vt:lpwstr>
  </property>
</Properties>
</file>