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0823\IFREE 2014\Manuscripts\Oomurodashi C9010E ash\Accepted version\"/>
    </mc:Choice>
  </mc:AlternateContent>
  <xr:revisionPtr revIDLastSave="0" documentId="13_ncr:1_{8AB30B4C-4F40-4E4F-8A4A-D64FDD7A4D03}" xr6:coauthVersionLast="47" xr6:coauthVersionMax="47" xr10:uidLastSave="{00000000-0000-0000-0000-000000000000}"/>
  <bookViews>
    <workbookView xWindow="-98" yWindow="-98" windowWidth="20715" windowHeight="13276" xr2:uid="{14F67ABF-8CA2-400F-8C7C-0F2DD104445A}"/>
  </bookViews>
  <sheets>
    <sheet name="About" sheetId="5" r:id="rId1"/>
    <sheet name="0-63 data" sheetId="1" r:id="rId2"/>
    <sheet name="63-125 data" sheetId="2" r:id="rId3"/>
    <sheet name="250+ dense data" sheetId="3" r:id="rId4"/>
    <sheet name="250+ pumice data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" i="3" l="1"/>
  <c r="P5" i="4"/>
  <c r="O5" i="4"/>
  <c r="N5" i="4"/>
  <c r="P3" i="4"/>
  <c r="O3" i="4"/>
  <c r="N3" i="4"/>
  <c r="N5" i="3"/>
  <c r="O5" i="3"/>
  <c r="P5" i="3"/>
  <c r="O3" i="3"/>
  <c r="N3" i="3"/>
  <c r="N5" i="2"/>
  <c r="O5" i="2"/>
  <c r="P5" i="2"/>
  <c r="P3" i="2"/>
  <c r="O3" i="2"/>
  <c r="N3" i="2"/>
  <c r="P5" i="1"/>
  <c r="O5" i="1"/>
  <c r="N5" i="1"/>
  <c r="P3" i="1"/>
  <c r="O3" i="1"/>
  <c r="N3" i="1"/>
</calcChain>
</file>

<file path=xl/sharedStrings.xml><?xml version="1.0" encoding="utf-8"?>
<sst xmlns="http://schemas.openxmlformats.org/spreadsheetml/2006/main" count="333" uniqueCount="76">
  <si>
    <t>Conventional method</t>
  </si>
  <si>
    <t>Species dependent ε3500 method</t>
  </si>
  <si>
    <t>Conventional method 1630 &amp; 3500 bands</t>
  </si>
  <si>
    <t>Newman et al 1986</t>
  </si>
  <si>
    <t>Newman et al 1986 values</t>
  </si>
  <si>
    <t>Fixed ε3500 values from literature</t>
  </si>
  <si>
    <t>Fixed ε3500 OH-by-difference</t>
  </si>
  <si>
    <t>ε1630</t>
  </si>
  <si>
    <t>ε3500OH</t>
  </si>
  <si>
    <t>ε3500H2Om</t>
  </si>
  <si>
    <t>Okumura</t>
  </si>
  <si>
    <t>Ihinger</t>
  </si>
  <si>
    <t>Dobson</t>
  </si>
  <si>
    <t>Hauri</t>
  </si>
  <si>
    <t>Aubaud</t>
  </si>
  <si>
    <t>Peak Positions</t>
  </si>
  <si>
    <t>Measured absorbances</t>
  </si>
  <si>
    <t>Normalised absorbances (1/cm)</t>
  </si>
  <si>
    <t>Data set</t>
  </si>
  <si>
    <t>Shard</t>
  </si>
  <si>
    <t>Row</t>
  </si>
  <si>
    <t>Col</t>
  </si>
  <si>
    <t>Density (g/L)</t>
  </si>
  <si>
    <t>Thickness (µm)</t>
  </si>
  <si>
    <t>Thickness (cm)</t>
  </si>
  <si>
    <t>1630 H2Om</t>
  </si>
  <si>
    <t>3500 H2Ot</t>
  </si>
  <si>
    <t>H2Om wt% (1630)</t>
  </si>
  <si>
    <t>Calc OH wt%</t>
  </si>
  <si>
    <t>Calc H2Ot wt%</t>
  </si>
  <si>
    <t>Calc ε3500</t>
  </si>
  <si>
    <t>H2Ot wt%</t>
  </si>
  <si>
    <t>OH wt%</t>
  </si>
  <si>
    <t>b</t>
  </si>
  <si>
    <t>c</t>
  </si>
  <si>
    <t>a</t>
  </si>
  <si>
    <t>c-RH</t>
  </si>
  <si>
    <t>c-LH</t>
  </si>
  <si>
    <t>d</t>
  </si>
  <si>
    <t>e</t>
  </si>
  <si>
    <t>f</t>
  </si>
  <si>
    <t>g</t>
  </si>
  <si>
    <t>h</t>
  </si>
  <si>
    <t>i</t>
  </si>
  <si>
    <t>j</t>
  </si>
  <si>
    <t>k</t>
  </si>
  <si>
    <t>l</t>
  </si>
  <si>
    <t>p</t>
  </si>
  <si>
    <t>q</t>
  </si>
  <si>
    <t>t</t>
  </si>
  <si>
    <t>n</t>
  </si>
  <si>
    <t>o</t>
  </si>
  <si>
    <t>r</t>
  </si>
  <si>
    <t>s</t>
  </si>
  <si>
    <t>u</t>
  </si>
  <si>
    <t>v</t>
  </si>
  <si>
    <t>w</t>
  </si>
  <si>
    <t>From reflectance</t>
  </si>
  <si>
    <t>Norm 1630 H2Om</t>
  </si>
  <si>
    <t>Norm 3500 H2Ot</t>
  </si>
  <si>
    <t>stdev H2Om (all)</t>
  </si>
  <si>
    <t>stdev OH (all)</t>
  </si>
  <si>
    <t>stdev H2Ot (all)</t>
  </si>
  <si>
    <t>Avg H2Om wt% (all)</t>
  </si>
  <si>
    <t>Avg OH wt% (all)</t>
  </si>
  <si>
    <t>Avg H2Ot wt% (all)</t>
  </si>
  <si>
    <t>0-63 micron size fraction</t>
  </si>
  <si>
    <t>63-125 micron size fraction</t>
  </si>
  <si>
    <t>250+ micron pumice clast</t>
  </si>
  <si>
    <t>250+ micron dense clast</t>
  </si>
  <si>
    <t>left</t>
  </si>
  <si>
    <t>right</t>
  </si>
  <si>
    <t>3500 H2Ot baseline positions</t>
  </si>
  <si>
    <t>1630 H2Om baseline positions</t>
  </si>
  <si>
    <t>*</t>
  </si>
  <si>
    <r>
      <rPr>
        <b/>
        <sz val="11"/>
        <color theme="1"/>
        <rFont val="Calibri"/>
        <family val="2"/>
        <scheme val="minor"/>
      </rPr>
      <t>*</t>
    </r>
    <r>
      <rPr>
        <b/>
        <i/>
        <sz val="11"/>
        <color theme="1"/>
        <rFont val="Calibri"/>
        <family val="2"/>
        <scheme val="minor"/>
      </rPr>
      <t>indicates flexicurve baseline used for 1630 H2Om peak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</si>
</sst>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1" fillId="0" borderId="0" xfId="0" applyFont="1"/>
    <xf numFmtId="0" fontId="0" fillId="0" borderId="3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6" xfId="0" applyBorder="1"/>
    <xf numFmtId="0" fontId="1" fillId="2" borderId="1" xfId="0" applyFont="1" applyFill="1" applyBorder="1"/>
    <xf numFmtId="0" fontId="1" fillId="0" borderId="5" xfId="0" applyFont="1" applyBorder="1"/>
    <xf numFmtId="0" fontId="2" fillId="0" borderId="0" xfId="0" applyFont="1"/>
    <xf numFmtId="0" fontId="1" fillId="0" borderId="6" xfId="0" applyFont="1" applyBorder="1"/>
    <xf numFmtId="0" fontId="0" fillId="0" borderId="10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1" fillId="0" borderId="8" xfId="0" applyFont="1" applyBorder="1"/>
    <xf numFmtId="0" fontId="1" fillId="0" borderId="9" xfId="0" applyFont="1" applyBorder="1"/>
    <xf numFmtId="0" fontId="1" fillId="2" borderId="2" xfId="0" applyFont="1" applyFill="1" applyBorder="1"/>
    <xf numFmtId="0" fontId="0" fillId="0" borderId="4" xfId="0" applyBorder="1"/>
    <xf numFmtId="2" fontId="0" fillId="0" borderId="5" xfId="0" applyNumberFormat="1" applyBorder="1"/>
    <xf numFmtId="2" fontId="0" fillId="0" borderId="0" xfId="0" applyNumberFormat="1"/>
    <xf numFmtId="2" fontId="0" fillId="0" borderId="8" xfId="0" applyNumberFormat="1" applyBorder="1"/>
    <xf numFmtId="2" fontId="0" fillId="0" borderId="9" xfId="0" applyNumberForma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5" xfId="0" applyFont="1" applyBorder="1"/>
    <xf numFmtId="0" fontId="4" fillId="0" borderId="0" xfId="0" applyFont="1"/>
    <xf numFmtId="0" fontId="4" fillId="0" borderId="6" xfId="0" applyFont="1" applyBorder="1"/>
    <xf numFmtId="0" fontId="5" fillId="0" borderId="5" xfId="0" applyFont="1" applyBorder="1"/>
    <xf numFmtId="0" fontId="5" fillId="0" borderId="0" xfId="0" applyFont="1"/>
    <xf numFmtId="0" fontId="5" fillId="0" borderId="6" xfId="0" applyFont="1" applyBorder="1"/>
    <xf numFmtId="2" fontId="5" fillId="0" borderId="5" xfId="0" applyNumberFormat="1" applyFont="1" applyBorder="1"/>
    <xf numFmtId="2" fontId="5" fillId="0" borderId="0" xfId="0" applyNumberFormat="1" applyFont="1"/>
    <xf numFmtId="2" fontId="5" fillId="0" borderId="6" xfId="0" applyNumberFormat="1" applyFont="1" applyBorder="1"/>
    <xf numFmtId="2" fontId="5" fillId="0" borderId="8" xfId="0" applyNumberFormat="1" applyFont="1" applyBorder="1"/>
    <xf numFmtId="2" fontId="5" fillId="0" borderId="9" xfId="0" applyNumberFormat="1" applyFont="1" applyBorder="1"/>
    <xf numFmtId="2" fontId="5" fillId="0" borderId="10" xfId="0" applyNumberFormat="1" applyFont="1" applyBorder="1"/>
    <xf numFmtId="1" fontId="0" fillId="0" borderId="5" xfId="0" applyNumberFormat="1" applyBorder="1"/>
    <xf numFmtId="1" fontId="0" fillId="0" borderId="8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0" fontId="1" fillId="2" borderId="3" xfId="0" applyFont="1" applyFill="1" applyBorder="1"/>
    <xf numFmtId="165" fontId="0" fillId="0" borderId="6" xfId="0" applyNumberFormat="1" applyBorder="1"/>
    <xf numFmtId="165" fontId="0" fillId="0" borderId="10" xfId="0" applyNumberFormat="1" applyBorder="1"/>
    <xf numFmtId="0" fontId="1" fillId="0" borderId="11" xfId="0" applyFont="1" applyBorder="1"/>
    <xf numFmtId="0" fontId="0" fillId="0" borderId="7" xfId="0" applyBorder="1"/>
    <xf numFmtId="2" fontId="2" fillId="0" borderId="0" xfId="0" applyNumberFormat="1" applyFont="1"/>
    <xf numFmtId="2" fontId="1" fillId="0" borderId="0" xfId="0" applyNumberFormat="1" applyFont="1"/>
    <xf numFmtId="2" fontId="0" fillId="2" borderId="0" xfId="0" applyNumberFormat="1" applyFill="1"/>
    <xf numFmtId="2" fontId="0" fillId="2" borderId="9" xfId="0" applyNumberFormat="1" applyFill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2" fontId="0" fillId="0" borderId="10" xfId="0" applyNumberFormat="1" applyBorder="1"/>
    <xf numFmtId="1" fontId="6" fillId="0" borderId="0" xfId="0" applyNumberFormat="1" applyFont="1"/>
    <xf numFmtId="1" fontId="6" fillId="0" borderId="9" xfId="0" applyNumberFormat="1" applyFont="1" applyBorder="1"/>
    <xf numFmtId="1" fontId="0" fillId="0" borderId="0" xfId="0" applyNumberFormat="1"/>
    <xf numFmtId="0" fontId="6" fillId="0" borderId="9" xfId="0" applyFont="1" applyBorder="1"/>
    <xf numFmtId="0" fontId="7" fillId="0" borderId="6" xfId="0" applyFont="1" applyBorder="1"/>
    <xf numFmtId="0" fontId="6" fillId="0" borderId="5" xfId="0" applyFont="1" applyBorder="1"/>
    <xf numFmtId="0" fontId="6" fillId="0" borderId="0" xfId="0" applyFont="1"/>
    <xf numFmtId="0" fontId="6" fillId="0" borderId="8" xfId="0" applyFont="1" applyBorder="1"/>
    <xf numFmtId="0" fontId="6" fillId="0" borderId="6" xfId="0" applyFont="1" applyBorder="1"/>
    <xf numFmtId="0" fontId="6" fillId="0" borderId="10" xfId="0" applyFont="1" applyBorder="1"/>
    <xf numFmtId="1" fontId="6" fillId="0" borderId="5" xfId="0" applyNumberFormat="1" applyFont="1" applyBorder="1"/>
    <xf numFmtId="1" fontId="6" fillId="0" borderId="8" xfId="0" applyNumberFormat="1" applyFont="1" applyBorder="1"/>
  </cellXfs>
  <cellStyles count="2">
    <cellStyle name="Excel Built-in Normal" xfId="1" xr:uid="{5F1C0D99-4E3E-4BD3-839C-04669311C64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</xdr:row>
      <xdr:rowOff>19049</xdr:rowOff>
    </xdr:from>
    <xdr:to>
      <xdr:col>15</xdr:col>
      <xdr:colOff>638175</xdr:colOff>
      <xdr:row>14</xdr:row>
      <xdr:rowOff>52388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4229AA-3B8E-06D7-6E91-378261F38026}"/>
            </a:ext>
          </a:extLst>
        </xdr:cNvPr>
        <xdr:cNvSpPr txBox="1"/>
      </xdr:nvSpPr>
      <xdr:spPr>
        <a:xfrm>
          <a:off x="1314450" y="561974"/>
          <a:ext cx="9039225" cy="20240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spreadsheet</a:t>
          </a:r>
          <a:r>
            <a:rPr lang="en-US" sz="1100" baseline="0"/>
            <a:t> accompanies the Frontiers in Earth Sciences manuscript titled</a:t>
          </a:r>
        </a:p>
        <a:p>
          <a:r>
            <a:rPr lang="en-US" sz="1100" b="1" baseline="0"/>
            <a:t>"Reconstruction of submarine eruption processes from FTIR volatile analysis of marine tephra: example of Oomurodashi volcano, Japan"</a:t>
          </a:r>
          <a:r>
            <a:rPr lang="en-US" sz="1100" baseline="0"/>
            <a:t>,</a:t>
          </a:r>
        </a:p>
        <a:p>
          <a:r>
            <a:rPr lang="en-US" sz="1100" baseline="0"/>
            <a:t>by </a:t>
          </a:r>
          <a:r>
            <a:rPr lang="en-US" sz="1100" b="1" baseline="0"/>
            <a:t>Iona M. McIntosh*, Kaori Aoki, Taiki Yanagishima, Makoto Kobayashi, Masanori Murata, and Takehiko Suzuki.</a:t>
          </a:r>
        </a:p>
        <a:p>
          <a:endParaRPr lang="en-US" sz="1100" baseline="0"/>
        </a:p>
        <a:p>
          <a:r>
            <a:rPr lang="en-US" sz="1100" baseline="0"/>
            <a:t>It contains all FTIR volatile data for the marine tephra layer 'Od-1' from Oomurodashi volcano sampled from the D/V Chikyu sediment core C9010E.</a:t>
          </a:r>
        </a:p>
        <a:p>
          <a:endParaRPr lang="en-US" sz="1100" baseline="0"/>
        </a:p>
        <a:p>
          <a:r>
            <a:rPr lang="en-US" sz="1100"/>
            <a:t>Names of sheets</a:t>
          </a:r>
          <a:r>
            <a:rPr lang="en-US" sz="1100" baseline="0"/>
            <a:t> refer to micron size fractions of tephra, e.g. 63-125 µm size fraction, etc.</a:t>
          </a:r>
        </a:p>
        <a:p>
          <a:endParaRPr lang="en-US" sz="1100" baseline="0"/>
        </a:p>
        <a:p>
          <a:r>
            <a:rPr lang="en-US" sz="1100" baseline="0"/>
            <a:t>For full details of analytical and processing methods, please refer to the main manuscript.</a:t>
          </a:r>
        </a:p>
        <a:p>
          <a:endParaRPr lang="en-US" sz="1100" baseline="0"/>
        </a:p>
        <a:p>
          <a:r>
            <a:rPr lang="en-US" sz="1100" b="1" baseline="0"/>
            <a:t>*</a:t>
          </a:r>
          <a:r>
            <a:rPr lang="en-US" sz="1100" baseline="0"/>
            <a:t>Corresponding author: i.m.mcintosh@jamstec.go.jp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632BD-E92A-46E6-9F60-5A6C8BB47402}">
  <dimension ref="A1"/>
  <sheetViews>
    <sheetView tabSelected="1" workbookViewId="0"/>
  </sheetViews>
  <sheetFormatPr defaultRowHeight="14.25" x14ac:dyDescent="0.4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BC09D-44F9-4EC6-972A-9F42AB89AB01}">
  <dimension ref="A1:AG151"/>
  <sheetViews>
    <sheetView zoomScale="90" zoomScaleNormal="90" workbookViewId="0">
      <pane xSplit="4" topLeftCell="E1" activePane="topRight" state="frozen"/>
      <selection pane="topRight"/>
    </sheetView>
  </sheetViews>
  <sheetFormatPr defaultRowHeight="14.25" x14ac:dyDescent="0.45"/>
  <cols>
    <col min="1" max="1" width="22.86328125" bestFit="1" customWidth="1"/>
    <col min="2" max="2" width="6" style="1" bestFit="1" customWidth="1"/>
    <col min="3" max="3" width="4.86328125" bestFit="1" customWidth="1"/>
    <col min="4" max="4" width="3.86328125" bestFit="1" customWidth="1"/>
    <col min="5" max="5" width="12.265625" bestFit="1" customWidth="1"/>
    <col min="6" max="6" width="14.3984375" bestFit="1" customWidth="1"/>
    <col min="7" max="7" width="14.1328125" bestFit="1" customWidth="1"/>
    <col min="8" max="8" width="12.3984375" bestFit="1" customWidth="1"/>
    <col min="9" max="9" width="10.59765625" bestFit="1" customWidth="1"/>
    <col min="10" max="10" width="14.3984375" customWidth="1"/>
    <col min="11" max="11" width="10.59765625" bestFit="1" customWidth="1"/>
    <col min="12" max="12" width="17.86328125" customWidth="1"/>
    <col min="13" max="13" width="16.265625" bestFit="1" customWidth="1"/>
    <col min="14" max="14" width="20.59765625" bestFit="1" customWidth="1"/>
    <col min="15" max="15" width="15" customWidth="1"/>
    <col min="16" max="16" width="16" bestFit="1" customWidth="1"/>
    <col min="17" max="17" width="11.73046875" bestFit="1" customWidth="1"/>
    <col min="18" max="18" width="11.265625" customWidth="1"/>
    <col min="19" max="22" width="9" bestFit="1" customWidth="1"/>
    <col min="23" max="23" width="9" customWidth="1"/>
    <col min="24" max="27" width="7.265625" bestFit="1" customWidth="1"/>
    <col min="29" max="30" width="15.73046875" style="57" customWidth="1"/>
    <col min="31" max="32" width="15.73046875" customWidth="1"/>
  </cols>
  <sheetData>
    <row r="1" spans="1:33" x14ac:dyDescent="0.45">
      <c r="AC1"/>
      <c r="AD1"/>
    </row>
    <row r="2" spans="1:33" x14ac:dyDescent="0.45">
      <c r="N2" s="1" t="s">
        <v>63</v>
      </c>
      <c r="O2" s="1" t="s">
        <v>64</v>
      </c>
      <c r="P2" s="1" t="s">
        <v>65</v>
      </c>
      <c r="AC2"/>
      <c r="AD2"/>
    </row>
    <row r="3" spans="1:33" x14ac:dyDescent="0.45">
      <c r="N3" s="50">
        <f>AVERAGE(N14:N151)</f>
        <v>1.4211089418923086</v>
      </c>
      <c r="O3" s="50">
        <f>AVERAGE(O14:O151)</f>
        <v>0.43607054467100392</v>
      </c>
      <c r="P3" s="50">
        <f>AVERAGE(P14:P151)</f>
        <v>1.8571794865633122</v>
      </c>
      <c r="AC3"/>
      <c r="AD3"/>
    </row>
    <row r="4" spans="1:33" x14ac:dyDescent="0.45">
      <c r="N4" s="9" t="s">
        <v>60</v>
      </c>
      <c r="O4" s="9" t="s">
        <v>61</v>
      </c>
      <c r="P4" s="9" t="s">
        <v>62</v>
      </c>
      <c r="AC4"/>
      <c r="AD4"/>
    </row>
    <row r="5" spans="1:33" x14ac:dyDescent="0.45">
      <c r="N5" s="49">
        <f>STDEV(N14:N151)</f>
        <v>0.46381279888107274</v>
      </c>
      <c r="O5" s="49">
        <f>STDEV(O14:O151)</f>
        <v>0.17256124949157342</v>
      </c>
      <c r="P5" s="49">
        <f>STDEV(P14:P151)</f>
        <v>0.57996889268918894</v>
      </c>
      <c r="AC5"/>
      <c r="AD5"/>
    </row>
    <row r="6" spans="1:33" x14ac:dyDescent="0.45">
      <c r="AC6"/>
      <c r="AD6"/>
    </row>
    <row r="7" spans="1:33" x14ac:dyDescent="0.45">
      <c r="N7" s="7" t="s">
        <v>0</v>
      </c>
      <c r="O7" s="17" t="s">
        <v>1</v>
      </c>
      <c r="P7" s="17"/>
      <c r="Q7" s="44"/>
      <c r="R7" s="23" t="s">
        <v>2</v>
      </c>
      <c r="S7" s="24"/>
      <c r="T7" s="24"/>
      <c r="U7" s="24"/>
      <c r="V7" s="25"/>
      <c r="W7" s="23"/>
      <c r="X7" s="24"/>
      <c r="Y7" s="24"/>
      <c r="Z7" s="24"/>
      <c r="AA7" s="25"/>
      <c r="AC7"/>
      <c r="AD7"/>
    </row>
    <row r="8" spans="1:33" x14ac:dyDescent="0.45">
      <c r="N8" s="8" t="s">
        <v>3</v>
      </c>
      <c r="O8" s="1" t="s">
        <v>4</v>
      </c>
      <c r="P8" s="1"/>
      <c r="Q8" s="10"/>
      <c r="R8" s="26" t="s">
        <v>5</v>
      </c>
      <c r="S8" s="27"/>
      <c r="T8" s="27"/>
      <c r="U8" s="27"/>
      <c r="V8" s="28"/>
      <c r="W8" s="26" t="s">
        <v>6</v>
      </c>
      <c r="X8" s="27"/>
      <c r="Y8" s="27"/>
      <c r="Z8" s="27"/>
      <c r="AA8" s="28"/>
      <c r="AC8" s="59"/>
      <c r="AD8" s="59"/>
      <c r="AE8" s="59"/>
      <c r="AF8" s="59"/>
    </row>
    <row r="9" spans="1:33" x14ac:dyDescent="0.45">
      <c r="N9" s="8" t="s">
        <v>7</v>
      </c>
      <c r="O9" s="1" t="s">
        <v>8</v>
      </c>
      <c r="P9" s="1" t="s">
        <v>9</v>
      </c>
      <c r="Q9" s="10"/>
      <c r="R9" s="26" t="s">
        <v>10</v>
      </c>
      <c r="S9" s="27" t="s">
        <v>11</v>
      </c>
      <c r="T9" s="27" t="s">
        <v>12</v>
      </c>
      <c r="U9" s="27" t="s">
        <v>13</v>
      </c>
      <c r="V9" s="28" t="s">
        <v>14</v>
      </c>
      <c r="W9" s="26" t="s">
        <v>10</v>
      </c>
      <c r="X9" s="27" t="s">
        <v>11</v>
      </c>
      <c r="Y9" s="27" t="s">
        <v>12</v>
      </c>
      <c r="Z9" s="27" t="s">
        <v>13</v>
      </c>
      <c r="AA9" s="28" t="s">
        <v>14</v>
      </c>
      <c r="AC9" s="59"/>
      <c r="AD9" s="59"/>
      <c r="AE9" s="59"/>
      <c r="AF9" s="59"/>
    </row>
    <row r="10" spans="1:33" x14ac:dyDescent="0.45">
      <c r="N10" s="14">
        <v>55</v>
      </c>
      <c r="O10">
        <v>100</v>
      </c>
      <c r="P10">
        <v>56</v>
      </c>
      <c r="Q10" s="6"/>
      <c r="R10" s="29">
        <v>75</v>
      </c>
      <c r="S10" s="30">
        <v>80</v>
      </c>
      <c r="T10" s="30">
        <v>88</v>
      </c>
      <c r="U10" s="30">
        <v>90</v>
      </c>
      <c r="V10" s="31">
        <v>95</v>
      </c>
      <c r="W10" s="29">
        <v>75</v>
      </c>
      <c r="X10" s="30">
        <v>80</v>
      </c>
      <c r="Y10" s="30">
        <v>88</v>
      </c>
      <c r="Z10" s="30">
        <v>90</v>
      </c>
      <c r="AA10" s="31">
        <v>95</v>
      </c>
      <c r="AC10"/>
      <c r="AD10"/>
    </row>
    <row r="11" spans="1:33" x14ac:dyDescent="0.45">
      <c r="F11" s="3" t="s">
        <v>57</v>
      </c>
      <c r="G11" s="5"/>
      <c r="H11" s="3" t="s">
        <v>15</v>
      </c>
      <c r="I11" s="5"/>
      <c r="J11" s="3" t="s">
        <v>16</v>
      </c>
      <c r="K11" s="5"/>
      <c r="L11" s="3" t="s">
        <v>17</v>
      </c>
      <c r="M11" s="4"/>
      <c r="N11" s="8"/>
      <c r="Q11" s="6"/>
      <c r="R11" s="29"/>
      <c r="S11" s="30"/>
      <c r="T11" s="30"/>
      <c r="U11" s="30"/>
      <c r="V11" s="31"/>
      <c r="W11" s="29"/>
      <c r="X11" s="30"/>
      <c r="Y11" s="30"/>
      <c r="Z11" s="30"/>
      <c r="AA11" s="31"/>
      <c r="AC11" s="3" t="s">
        <v>72</v>
      </c>
      <c r="AD11" s="4"/>
      <c r="AE11" s="3" t="s">
        <v>73</v>
      </c>
      <c r="AF11" s="4"/>
      <c r="AG11" s="2"/>
    </row>
    <row r="12" spans="1:33" s="1" customFormat="1" x14ac:dyDescent="0.45">
      <c r="A12" s="3" t="s">
        <v>18</v>
      </c>
      <c r="B12" s="4" t="s">
        <v>19</v>
      </c>
      <c r="C12" s="4" t="s">
        <v>20</v>
      </c>
      <c r="D12" s="5" t="s">
        <v>21</v>
      </c>
      <c r="E12" s="47" t="s">
        <v>22</v>
      </c>
      <c r="F12" s="8" t="s">
        <v>23</v>
      </c>
      <c r="G12" s="10" t="s">
        <v>24</v>
      </c>
      <c r="H12" s="8" t="s">
        <v>25</v>
      </c>
      <c r="I12" s="10" t="s">
        <v>26</v>
      </c>
      <c r="J12" s="8" t="s">
        <v>25</v>
      </c>
      <c r="K12" s="10" t="s">
        <v>26</v>
      </c>
      <c r="L12" s="8" t="s">
        <v>58</v>
      </c>
      <c r="M12" s="1" t="s">
        <v>59</v>
      </c>
      <c r="N12" s="8" t="s">
        <v>27</v>
      </c>
      <c r="O12" s="1" t="s">
        <v>28</v>
      </c>
      <c r="P12" s="1" t="s">
        <v>29</v>
      </c>
      <c r="Q12" s="10" t="s">
        <v>30</v>
      </c>
      <c r="R12" s="26" t="s">
        <v>31</v>
      </c>
      <c r="S12" s="27" t="s">
        <v>31</v>
      </c>
      <c r="T12" s="27" t="s">
        <v>31</v>
      </c>
      <c r="U12" s="27" t="s">
        <v>31</v>
      </c>
      <c r="V12" s="28" t="s">
        <v>31</v>
      </c>
      <c r="W12" s="26" t="s">
        <v>32</v>
      </c>
      <c r="X12" s="27" t="s">
        <v>32</v>
      </c>
      <c r="Y12" s="27" t="s">
        <v>32</v>
      </c>
      <c r="Z12" s="27" t="s">
        <v>32</v>
      </c>
      <c r="AA12" s="28" t="s">
        <v>32</v>
      </c>
      <c r="AC12" s="8" t="s">
        <v>70</v>
      </c>
      <c r="AD12" s="1" t="s">
        <v>71</v>
      </c>
      <c r="AE12" s="8" t="s">
        <v>70</v>
      </c>
      <c r="AF12" s="1" t="s">
        <v>71</v>
      </c>
      <c r="AG12" s="61" t="s">
        <v>75</v>
      </c>
    </row>
    <row r="13" spans="1:33" s="13" customFormat="1" x14ac:dyDescent="0.45">
      <c r="A13" s="15" t="s">
        <v>66</v>
      </c>
      <c r="B13" s="16"/>
      <c r="D13" s="11"/>
      <c r="E13" s="48"/>
      <c r="F13" s="12"/>
      <c r="G13" s="11"/>
      <c r="H13" s="12"/>
      <c r="I13" s="11"/>
      <c r="J13" s="12"/>
      <c r="K13" s="11"/>
      <c r="L13" s="12"/>
      <c r="N13" s="12"/>
      <c r="Q13" s="11"/>
      <c r="R13" s="53"/>
      <c r="S13" s="54"/>
      <c r="T13" s="54"/>
      <c r="U13" s="54"/>
      <c r="V13" s="55"/>
      <c r="W13" s="53"/>
      <c r="X13" s="54"/>
      <c r="Y13" s="54"/>
      <c r="Z13" s="54"/>
      <c r="AA13" s="55"/>
      <c r="AC13" s="12"/>
      <c r="AE13" s="12"/>
      <c r="AG13" s="11"/>
    </row>
    <row r="14" spans="1:33" x14ac:dyDescent="0.45">
      <c r="A14" s="8"/>
      <c r="B14" s="1" t="s">
        <v>35</v>
      </c>
      <c r="C14">
        <v>31</v>
      </c>
      <c r="D14" s="6">
        <v>33</v>
      </c>
      <c r="E14" s="18">
        <v>2381</v>
      </c>
      <c r="F14" s="38">
        <v>24.402147388970231</v>
      </c>
      <c r="G14" s="6">
        <v>2.440214738897023E-3</v>
      </c>
      <c r="H14" s="14">
        <v>1628</v>
      </c>
      <c r="I14" s="6">
        <v>3570</v>
      </c>
      <c r="J14" s="40">
        <v>0.27</v>
      </c>
      <c r="K14" s="41">
        <v>0.42899999999999999</v>
      </c>
      <c r="L14" s="14">
        <v>110.646</v>
      </c>
      <c r="M14">
        <v>175.80419999999998</v>
      </c>
      <c r="N14" s="19">
        <v>1.5225389790386008</v>
      </c>
      <c r="O14" s="20">
        <v>0.47790806842044986</v>
      </c>
      <c r="P14" s="20">
        <v>2.0004470474590508</v>
      </c>
      <c r="Q14" s="45">
        <v>66.511627906976742</v>
      </c>
      <c r="R14" s="32">
        <v>1.7740398622427549</v>
      </c>
      <c r="S14" s="33">
        <v>1.6631623708525827</v>
      </c>
      <c r="T14" s="33">
        <v>1.5119657916841662</v>
      </c>
      <c r="U14" s="33">
        <v>1.4783665518689624</v>
      </c>
      <c r="V14" s="34">
        <v>1.4005577859811222</v>
      </c>
      <c r="W14" s="32">
        <v>0.25150088320415409</v>
      </c>
      <c r="X14" s="33">
        <v>0.14062339181398187</v>
      </c>
      <c r="Y14" s="33">
        <v>-1.0573187354434577E-2</v>
      </c>
      <c r="Z14" s="33">
        <v>-4.4172427169638429E-2</v>
      </c>
      <c r="AA14" s="34">
        <v>-0.12198119305747857</v>
      </c>
      <c r="AC14" s="67">
        <v>3930</v>
      </c>
      <c r="AD14" s="57">
        <v>2589</v>
      </c>
      <c r="AE14" s="14">
        <v>1695</v>
      </c>
      <c r="AF14">
        <v>1559</v>
      </c>
      <c r="AG14" s="6"/>
    </row>
    <row r="15" spans="1:33" x14ac:dyDescent="0.45">
      <c r="A15" s="14"/>
      <c r="C15">
        <v>29</v>
      </c>
      <c r="D15" s="6">
        <v>33</v>
      </c>
      <c r="E15" s="18">
        <v>2381</v>
      </c>
      <c r="F15" s="38">
        <v>23.980815347721823</v>
      </c>
      <c r="G15" s="6">
        <v>2.3980815347721821E-3</v>
      </c>
      <c r="H15" s="14">
        <v>1628</v>
      </c>
      <c r="I15" s="6">
        <v>3570</v>
      </c>
      <c r="J15" s="40">
        <v>0.24</v>
      </c>
      <c r="K15" s="41">
        <v>0.378</v>
      </c>
      <c r="L15" s="14">
        <v>100.08</v>
      </c>
      <c r="M15">
        <v>157.626</v>
      </c>
      <c r="N15" s="19">
        <v>1.3771460425336945</v>
      </c>
      <c r="O15" s="20">
        <v>0.42175097552594437</v>
      </c>
      <c r="P15" s="20">
        <v>1.7988970180596389</v>
      </c>
      <c r="Q15" s="45">
        <v>66.31578947368422</v>
      </c>
      <c r="R15" s="32">
        <v>1.5906036791264175</v>
      </c>
      <c r="S15" s="33">
        <v>1.4911909491810165</v>
      </c>
      <c r="T15" s="33">
        <v>1.355628135619106</v>
      </c>
      <c r="U15" s="33">
        <v>1.3255030659386813</v>
      </c>
      <c r="V15" s="34">
        <v>1.2557397466787508</v>
      </c>
      <c r="W15" s="32">
        <v>0.21345763659272299</v>
      </c>
      <c r="X15" s="33">
        <v>0.11404490664732192</v>
      </c>
      <c r="Y15" s="33">
        <v>-2.1517906914588547E-2</v>
      </c>
      <c r="Z15" s="33">
        <v>-5.1642976595013268E-2</v>
      </c>
      <c r="AA15" s="34">
        <v>-0.12140629585494378</v>
      </c>
      <c r="AC15" s="67">
        <v>3930</v>
      </c>
      <c r="AD15" s="57">
        <v>2589</v>
      </c>
      <c r="AE15" s="14">
        <v>1696</v>
      </c>
      <c r="AF15">
        <v>1551</v>
      </c>
      <c r="AG15" s="6"/>
    </row>
    <row r="16" spans="1:33" x14ac:dyDescent="0.45">
      <c r="A16" s="14"/>
      <c r="C16">
        <v>28</v>
      </c>
      <c r="D16" s="6">
        <v>34</v>
      </c>
      <c r="E16" s="18">
        <v>2381</v>
      </c>
      <c r="F16" s="38">
        <v>23.310023310023311</v>
      </c>
      <c r="G16" s="6">
        <v>2.331002331002331E-3</v>
      </c>
      <c r="H16" s="14">
        <v>1628</v>
      </c>
      <c r="I16" s="6">
        <v>3570</v>
      </c>
      <c r="J16" s="40">
        <v>0.19800000000000001</v>
      </c>
      <c r="K16" s="41">
        <v>0.33800000000000002</v>
      </c>
      <c r="L16" s="14">
        <v>84.942000000000007</v>
      </c>
      <c r="M16">
        <v>145.00200000000001</v>
      </c>
      <c r="N16" s="19">
        <v>1.1688403191936163</v>
      </c>
      <c r="O16" s="20">
        <v>0.4428606098278034</v>
      </c>
      <c r="P16" s="20">
        <v>1.6117009290214197</v>
      </c>
      <c r="Q16" s="45">
        <v>68.09024979854955</v>
      </c>
      <c r="R16" s="32">
        <v>1.4632149181016378</v>
      </c>
      <c r="S16" s="33">
        <v>1.3717639857202855</v>
      </c>
      <c r="T16" s="33">
        <v>1.2470581688366231</v>
      </c>
      <c r="U16" s="33">
        <v>1.2193457650846982</v>
      </c>
      <c r="V16" s="34">
        <v>1.1551696721855036</v>
      </c>
      <c r="W16" s="32">
        <v>0.29437459890802153</v>
      </c>
      <c r="X16" s="33">
        <v>0.20292366652666916</v>
      </c>
      <c r="Y16" s="33">
        <v>7.821784964300682E-2</v>
      </c>
      <c r="Z16" s="33">
        <v>5.0505445891081857E-2</v>
      </c>
      <c r="AA16" s="34">
        <v>-1.3670647008112713E-2</v>
      </c>
      <c r="AC16" s="67">
        <v>3868</v>
      </c>
      <c r="AD16" s="57">
        <v>2700</v>
      </c>
      <c r="AE16" s="14">
        <v>1696</v>
      </c>
      <c r="AF16">
        <v>1562</v>
      </c>
      <c r="AG16" s="6"/>
    </row>
    <row r="17" spans="1:33" x14ac:dyDescent="0.45">
      <c r="A17" s="14"/>
      <c r="C17">
        <v>26</v>
      </c>
      <c r="D17" s="6">
        <v>31</v>
      </c>
      <c r="E17" s="18">
        <v>2381</v>
      </c>
      <c r="F17" s="38">
        <v>21.786492374727672</v>
      </c>
      <c r="G17" s="6">
        <v>2.1786492374727671E-3</v>
      </c>
      <c r="H17" s="14">
        <v>1628</v>
      </c>
      <c r="I17" s="6">
        <v>3570</v>
      </c>
      <c r="J17" s="40">
        <v>0.217</v>
      </c>
      <c r="K17" s="41">
        <v>0.34399999999999997</v>
      </c>
      <c r="L17" s="14">
        <v>99.602999999999994</v>
      </c>
      <c r="M17">
        <v>157.89599999999996</v>
      </c>
      <c r="N17" s="19">
        <v>1.3705823068993164</v>
      </c>
      <c r="O17" s="20">
        <v>0.42747009461265278</v>
      </c>
      <c r="P17" s="20">
        <v>1.7980524015119692</v>
      </c>
      <c r="Q17" s="45">
        <v>66.460587326120546</v>
      </c>
      <c r="R17" s="32">
        <v>1.5933282486350271</v>
      </c>
      <c r="S17" s="33">
        <v>1.4937452330953378</v>
      </c>
      <c r="T17" s="33">
        <v>1.3579502119048525</v>
      </c>
      <c r="U17" s="33">
        <v>1.3277735405291891</v>
      </c>
      <c r="V17" s="34">
        <v>1.2578907226066003</v>
      </c>
      <c r="W17" s="32">
        <v>0.22274594173571072</v>
      </c>
      <c r="X17" s="33">
        <v>0.12316292619602143</v>
      </c>
      <c r="Y17" s="33">
        <v>-1.2632094994463827E-2</v>
      </c>
      <c r="Z17" s="33">
        <v>-4.2808766370127316E-2</v>
      </c>
      <c r="AA17" s="34">
        <v>-0.11269158429271608</v>
      </c>
      <c r="AC17" s="67">
        <v>3930</v>
      </c>
      <c r="AD17" s="57">
        <v>2589</v>
      </c>
      <c r="AE17" s="14">
        <v>1694</v>
      </c>
      <c r="AF17">
        <v>1545</v>
      </c>
      <c r="AG17" s="6"/>
    </row>
    <row r="18" spans="1:33" x14ac:dyDescent="0.45">
      <c r="A18" s="14"/>
      <c r="C18">
        <v>25</v>
      </c>
      <c r="D18" s="6">
        <v>31</v>
      </c>
      <c r="E18" s="18">
        <v>2381</v>
      </c>
      <c r="F18" s="38">
        <v>22.446689113355781</v>
      </c>
      <c r="G18" s="6">
        <v>2.2446689113355782E-3</v>
      </c>
      <c r="H18" s="14">
        <v>1628</v>
      </c>
      <c r="I18" s="6">
        <v>3570</v>
      </c>
      <c r="J18" s="40">
        <v>0.221</v>
      </c>
      <c r="K18" s="41">
        <v>0.34799999999999998</v>
      </c>
      <c r="L18" s="14">
        <v>98.455499999999986</v>
      </c>
      <c r="M18">
        <v>155.03399999999996</v>
      </c>
      <c r="N18" s="19">
        <v>1.3547921881562366</v>
      </c>
      <c r="O18" s="20">
        <v>0.41465223351532954</v>
      </c>
      <c r="P18" s="20">
        <v>1.7694444216715661</v>
      </c>
      <c r="Q18" s="45">
        <v>66.310975609756099</v>
      </c>
      <c r="R18" s="32">
        <v>1.5644478118437628</v>
      </c>
      <c r="S18" s="33">
        <v>1.4666698236035276</v>
      </c>
      <c r="T18" s="33">
        <v>1.3333362032759342</v>
      </c>
      <c r="U18" s="33">
        <v>1.3037065098698022</v>
      </c>
      <c r="V18" s="34">
        <v>1.2350903777713915</v>
      </c>
      <c r="W18" s="32">
        <v>0.20965562368752622</v>
      </c>
      <c r="X18" s="33">
        <v>0.11187763544729101</v>
      </c>
      <c r="Y18" s="33">
        <v>-2.1455984880302426E-2</v>
      </c>
      <c r="Z18" s="33">
        <v>-5.1085678286434399E-2</v>
      </c>
      <c r="AA18" s="34">
        <v>-0.11970181038484506</v>
      </c>
      <c r="AC18" s="67">
        <v>3930</v>
      </c>
      <c r="AD18" s="57">
        <v>2589</v>
      </c>
      <c r="AE18" s="14">
        <v>1696</v>
      </c>
      <c r="AF18">
        <v>1547</v>
      </c>
      <c r="AG18" s="6"/>
    </row>
    <row r="19" spans="1:33" x14ac:dyDescent="0.45">
      <c r="A19" s="14"/>
      <c r="C19">
        <v>24</v>
      </c>
      <c r="D19" s="6">
        <v>31</v>
      </c>
      <c r="E19" s="18">
        <v>2381</v>
      </c>
      <c r="F19" s="38">
        <v>23.028209556706969</v>
      </c>
      <c r="G19" s="6">
        <v>2.3028209556706968E-3</v>
      </c>
      <c r="H19" s="14">
        <v>1628</v>
      </c>
      <c r="I19" s="6">
        <v>3570</v>
      </c>
      <c r="J19" s="40">
        <v>0.22900000000000001</v>
      </c>
      <c r="K19" s="41">
        <v>0.36399999999999999</v>
      </c>
      <c r="L19" s="14">
        <v>99.443249999999992</v>
      </c>
      <c r="M19">
        <v>158.06699999999998</v>
      </c>
      <c r="N19" s="19">
        <v>1.3683840746821425</v>
      </c>
      <c r="O19" s="20">
        <v>0.42999527517086011</v>
      </c>
      <c r="P19" s="20">
        <v>1.7983793498530027</v>
      </c>
      <c r="Q19" s="45">
        <v>66.520467836257296</v>
      </c>
      <c r="R19" s="32">
        <v>1.5950538093238131</v>
      </c>
      <c r="S19" s="33">
        <v>1.4953629462410749</v>
      </c>
      <c r="T19" s="33">
        <v>1.3594208602191589</v>
      </c>
      <c r="U19" s="33">
        <v>1.3292115077698443</v>
      </c>
      <c r="V19" s="34">
        <v>1.2592530073609052</v>
      </c>
      <c r="W19" s="32">
        <v>0.22666973464167062</v>
      </c>
      <c r="X19" s="33">
        <v>0.12697887155893239</v>
      </c>
      <c r="Y19" s="33">
        <v>-8.9632144629836485E-3</v>
      </c>
      <c r="Z19" s="33">
        <v>-3.9172566912298201E-2</v>
      </c>
      <c r="AA19" s="34">
        <v>-0.10913106732123734</v>
      </c>
      <c r="AC19" s="67">
        <v>3930</v>
      </c>
      <c r="AD19" s="57">
        <v>2589</v>
      </c>
      <c r="AE19" s="14">
        <v>1695</v>
      </c>
      <c r="AF19">
        <v>1545</v>
      </c>
      <c r="AG19" s="6"/>
    </row>
    <row r="20" spans="1:33" x14ac:dyDescent="0.45">
      <c r="A20" s="14"/>
      <c r="C20">
        <v>23</v>
      </c>
      <c r="D20" s="6">
        <v>35</v>
      </c>
      <c r="E20" s="18">
        <v>2381</v>
      </c>
      <c r="F20" s="38">
        <v>25.176233635448138</v>
      </c>
      <c r="G20" s="6">
        <v>2.5176233635448137E-3</v>
      </c>
      <c r="H20" s="14">
        <v>1628</v>
      </c>
      <c r="I20" s="6">
        <v>3570</v>
      </c>
      <c r="J20" s="40">
        <v>0.182</v>
      </c>
      <c r="K20" s="41">
        <v>0.32700000000000001</v>
      </c>
      <c r="L20" s="14">
        <v>72.290399999999991</v>
      </c>
      <c r="M20">
        <v>129.8844</v>
      </c>
      <c r="N20" s="19">
        <v>0.99474858386468612</v>
      </c>
      <c r="O20" s="20">
        <v>0.42593822604711551</v>
      </c>
      <c r="P20" s="20">
        <v>1.4206868099118015</v>
      </c>
      <c r="Q20" s="45">
        <v>69.191705459162094</v>
      </c>
      <c r="R20" s="32">
        <v>1.3106632440151198</v>
      </c>
      <c r="S20" s="33">
        <v>1.2287467912641747</v>
      </c>
      <c r="T20" s="33">
        <v>1.1170425375128861</v>
      </c>
      <c r="U20" s="33">
        <v>1.0922193700125997</v>
      </c>
      <c r="V20" s="34">
        <v>1.0347341400119365</v>
      </c>
      <c r="W20" s="32">
        <v>0.31591466015043368</v>
      </c>
      <c r="X20" s="33">
        <v>0.23399820739948862</v>
      </c>
      <c r="Y20" s="33">
        <v>0.12229395364819995</v>
      </c>
      <c r="Z20" s="33">
        <v>9.7470786147913602E-2</v>
      </c>
      <c r="AA20" s="34">
        <v>3.9985556147250412E-2</v>
      </c>
      <c r="AC20" s="67">
        <v>3930</v>
      </c>
      <c r="AD20" s="57">
        <v>2664</v>
      </c>
      <c r="AE20" s="14">
        <v>1694</v>
      </c>
      <c r="AF20">
        <v>1561</v>
      </c>
      <c r="AG20" s="6"/>
    </row>
    <row r="21" spans="1:33" x14ac:dyDescent="0.45">
      <c r="A21" s="14"/>
      <c r="C21">
        <v>23</v>
      </c>
      <c r="D21" s="6">
        <v>33</v>
      </c>
      <c r="E21" s="18">
        <v>2381</v>
      </c>
      <c r="F21" s="38">
        <v>25.214321734745333</v>
      </c>
      <c r="G21" s="6">
        <v>2.5214321734745334E-3</v>
      </c>
      <c r="H21" s="14">
        <v>1628</v>
      </c>
      <c r="I21" s="6">
        <v>3570</v>
      </c>
      <c r="J21" s="40">
        <v>0.245</v>
      </c>
      <c r="K21" s="41">
        <v>0.42199999999999999</v>
      </c>
      <c r="L21" s="14">
        <v>97.167000000000002</v>
      </c>
      <c r="M21">
        <v>167.36519999999999</v>
      </c>
      <c r="N21" s="19">
        <v>1.3370618456721772</v>
      </c>
      <c r="O21" s="20">
        <v>0.51790681287465179</v>
      </c>
      <c r="P21" s="20">
        <v>1.854968658546829</v>
      </c>
      <c r="Q21" s="45">
        <v>68.28478964401296</v>
      </c>
      <c r="R21" s="32">
        <v>1.6888819286014278</v>
      </c>
      <c r="S21" s="33">
        <v>1.5833268080638387</v>
      </c>
      <c r="T21" s="33">
        <v>1.4393880073307623</v>
      </c>
      <c r="U21" s="33">
        <v>1.4074016071678566</v>
      </c>
      <c r="V21" s="34">
        <v>1.3333278383695484</v>
      </c>
      <c r="W21" s="32">
        <v>0.3518200829292506</v>
      </c>
      <c r="X21" s="33">
        <v>0.24626496239166151</v>
      </c>
      <c r="Y21" s="33">
        <v>0.1023261616585851</v>
      </c>
      <c r="Z21" s="33">
        <v>7.0339761495679332E-2</v>
      </c>
      <c r="AA21" s="34">
        <v>-3.7340073026288501E-3</v>
      </c>
      <c r="AC21" s="67">
        <v>3930</v>
      </c>
      <c r="AD21" s="57">
        <v>2589</v>
      </c>
      <c r="AE21" s="14">
        <v>1705</v>
      </c>
      <c r="AF21">
        <v>1559</v>
      </c>
      <c r="AG21" s="6"/>
    </row>
    <row r="22" spans="1:33" x14ac:dyDescent="0.45">
      <c r="A22" s="14"/>
      <c r="C22">
        <v>22</v>
      </c>
      <c r="D22" s="6">
        <v>34</v>
      </c>
      <c r="E22" s="18">
        <v>2381</v>
      </c>
      <c r="F22" s="38">
        <v>25.062656641604008</v>
      </c>
      <c r="G22" s="6">
        <v>2.5062656641604009E-3</v>
      </c>
      <c r="H22" s="14">
        <v>1628</v>
      </c>
      <c r="I22" s="6">
        <v>3570</v>
      </c>
      <c r="J22" s="40">
        <v>0.24</v>
      </c>
      <c r="K22" s="41">
        <v>0.40100000000000002</v>
      </c>
      <c r="L22" s="14">
        <v>95.76</v>
      </c>
      <c r="M22">
        <v>159.99900000000002</v>
      </c>
      <c r="N22" s="19">
        <v>1.3177008896185711</v>
      </c>
      <c r="O22" s="20">
        <v>0.47299971516933326</v>
      </c>
      <c r="P22" s="20">
        <v>1.7907006047879044</v>
      </c>
      <c r="Q22" s="45">
        <v>67.622259696458698</v>
      </c>
      <c r="R22" s="32">
        <v>1.6145496178076439</v>
      </c>
      <c r="S22" s="33">
        <v>1.5136402666946662</v>
      </c>
      <c r="T22" s="33">
        <v>1.3760366060860603</v>
      </c>
      <c r="U22" s="33">
        <v>1.3454580148397033</v>
      </c>
      <c r="V22" s="34">
        <v>1.274644435111298</v>
      </c>
      <c r="W22" s="32">
        <v>0.29684872818907282</v>
      </c>
      <c r="X22" s="33">
        <v>0.1959393770760951</v>
      </c>
      <c r="Y22" s="33">
        <v>5.833571646748914E-2</v>
      </c>
      <c r="Z22" s="33">
        <v>2.7757125221132162E-2</v>
      </c>
      <c r="AA22" s="34">
        <v>-4.3056454507273134E-2</v>
      </c>
      <c r="AC22" s="67">
        <v>3930</v>
      </c>
      <c r="AD22" s="57">
        <v>2661</v>
      </c>
      <c r="AE22" s="14">
        <v>1708</v>
      </c>
      <c r="AF22">
        <v>1551</v>
      </c>
      <c r="AG22" s="6"/>
    </row>
    <row r="23" spans="1:33" s="13" customFormat="1" x14ac:dyDescent="0.45">
      <c r="A23" s="12"/>
      <c r="B23" s="16"/>
      <c r="C23" s="13">
        <v>33</v>
      </c>
      <c r="D23" s="11">
        <v>35</v>
      </c>
      <c r="E23" s="48">
        <v>2381</v>
      </c>
      <c r="F23" s="39">
        <v>23.34267040149393</v>
      </c>
      <c r="G23" s="11">
        <v>2.334267040149393E-3</v>
      </c>
      <c r="H23" s="12">
        <v>1628</v>
      </c>
      <c r="I23" s="11">
        <v>3570</v>
      </c>
      <c r="J23" s="42">
        <v>0.254</v>
      </c>
      <c r="K23" s="43">
        <v>0.40100000000000002</v>
      </c>
      <c r="L23" s="12">
        <v>108.81360000000001</v>
      </c>
      <c r="M23" s="13">
        <v>171.78840000000002</v>
      </c>
      <c r="N23" s="21">
        <v>1.497324326677103</v>
      </c>
      <c r="O23" s="22">
        <v>0.46163570087434608</v>
      </c>
      <c r="P23" s="22">
        <v>1.9589600275514492</v>
      </c>
      <c r="Q23" s="46">
        <v>66.368752068851364</v>
      </c>
      <c r="R23" s="35">
        <v>1.7335164317513652</v>
      </c>
      <c r="S23" s="36">
        <v>1.6251716547669048</v>
      </c>
      <c r="T23" s="36">
        <v>1.4774287770608225</v>
      </c>
      <c r="U23" s="36">
        <v>1.444597026459471</v>
      </c>
      <c r="V23" s="37">
        <v>1.3685656040142355</v>
      </c>
      <c r="W23" s="35">
        <v>0.23619210507426214</v>
      </c>
      <c r="X23" s="36">
        <v>0.12784732808980181</v>
      </c>
      <c r="Y23" s="36">
        <v>-1.9895549616280483E-2</v>
      </c>
      <c r="Z23" s="36">
        <v>-5.2727300217632056E-2</v>
      </c>
      <c r="AA23" s="37">
        <v>-0.12875872266286748</v>
      </c>
      <c r="AC23" s="68">
        <v>3930</v>
      </c>
      <c r="AD23" s="58">
        <v>2589</v>
      </c>
      <c r="AE23" s="12">
        <v>1714</v>
      </c>
      <c r="AF23" s="13">
        <v>1544</v>
      </c>
      <c r="AG23" s="11"/>
    </row>
    <row r="24" spans="1:33" x14ac:dyDescent="0.45">
      <c r="A24" s="14"/>
      <c r="B24" s="1" t="s">
        <v>36</v>
      </c>
      <c r="C24">
        <v>31</v>
      </c>
      <c r="D24" s="6">
        <v>43</v>
      </c>
      <c r="E24" s="18">
        <v>2381</v>
      </c>
      <c r="F24" s="38">
        <v>15.186028853454822</v>
      </c>
      <c r="G24" s="6">
        <v>1.5186028853454822E-3</v>
      </c>
      <c r="H24" s="14">
        <v>1628</v>
      </c>
      <c r="I24" s="6">
        <v>3570</v>
      </c>
      <c r="J24" s="40">
        <v>0.123</v>
      </c>
      <c r="K24" s="41">
        <v>0.18</v>
      </c>
      <c r="L24" s="14">
        <v>80.995499999999993</v>
      </c>
      <c r="M24">
        <v>118.52999999999999</v>
      </c>
      <c r="N24" s="19">
        <v>1.1145346951242792</v>
      </c>
      <c r="O24" s="20">
        <v>0.2729250814401894</v>
      </c>
      <c r="P24" s="20">
        <v>1.3874597765644685</v>
      </c>
      <c r="Q24" s="45">
        <v>64.65517241379311</v>
      </c>
      <c r="R24" s="32">
        <v>1.1960860142797143</v>
      </c>
      <c r="S24" s="33">
        <v>1.1213306383872321</v>
      </c>
      <c r="T24" s="33">
        <v>1.0193914894429383</v>
      </c>
      <c r="U24" s="33">
        <v>0.99673834523309524</v>
      </c>
      <c r="V24" s="34">
        <v>0.94427843232609021</v>
      </c>
      <c r="W24" s="32">
        <v>8.155131915543512E-2</v>
      </c>
      <c r="X24" s="33">
        <v>6.7959432629529637E-3</v>
      </c>
      <c r="Y24" s="33">
        <v>-9.5143205681340826E-2</v>
      </c>
      <c r="Z24" s="33">
        <v>-0.11779634989118393</v>
      </c>
      <c r="AA24" s="34">
        <v>-0.17025626279818895</v>
      </c>
      <c r="AC24" s="67">
        <v>3930</v>
      </c>
      <c r="AD24" s="57">
        <v>2589</v>
      </c>
      <c r="AE24" s="14">
        <v>1714</v>
      </c>
      <c r="AF24">
        <v>1563</v>
      </c>
      <c r="AG24" s="6"/>
    </row>
    <row r="25" spans="1:33" x14ac:dyDescent="0.45">
      <c r="A25" s="14"/>
      <c r="C25">
        <v>31</v>
      </c>
      <c r="D25" s="6">
        <v>42</v>
      </c>
      <c r="E25" s="18">
        <v>2381</v>
      </c>
      <c r="F25" s="38">
        <v>15.168752370117558</v>
      </c>
      <c r="G25" s="6">
        <v>1.5168752370117557E-3</v>
      </c>
      <c r="H25" s="14">
        <v>1628</v>
      </c>
      <c r="I25" s="6">
        <v>3570</v>
      </c>
      <c r="J25" s="40">
        <v>0.123</v>
      </c>
      <c r="K25" s="41">
        <v>0.188</v>
      </c>
      <c r="L25" s="14">
        <v>81.08775</v>
      </c>
      <c r="M25">
        <v>123.93900000000001</v>
      </c>
      <c r="N25" s="19">
        <v>1.1158040968271543</v>
      </c>
      <c r="O25" s="20">
        <v>0.31315087335344211</v>
      </c>
      <c r="P25" s="20">
        <v>1.4289549701805964</v>
      </c>
      <c r="Q25" s="45">
        <v>65.642458100558656</v>
      </c>
      <c r="R25" s="32">
        <v>1.2506682234355313</v>
      </c>
      <c r="S25" s="33">
        <v>1.1725014594708105</v>
      </c>
      <c r="T25" s="33">
        <v>1.065910417700737</v>
      </c>
      <c r="U25" s="33">
        <v>1.0422235195296095</v>
      </c>
      <c r="V25" s="34">
        <v>0.98736965008068267</v>
      </c>
      <c r="W25" s="32">
        <v>0.13486412660837699</v>
      </c>
      <c r="X25" s="33">
        <v>5.6697362643656213E-2</v>
      </c>
      <c r="Y25" s="33">
        <v>-4.989367912641729E-2</v>
      </c>
      <c r="Z25" s="33">
        <v>-7.3580577297544858E-2</v>
      </c>
      <c r="AA25" s="34">
        <v>-0.12843444674647164</v>
      </c>
      <c r="AC25" s="67">
        <v>3930</v>
      </c>
      <c r="AD25" s="57">
        <v>2589</v>
      </c>
      <c r="AE25" s="14">
        <v>1695</v>
      </c>
      <c r="AF25">
        <v>1545</v>
      </c>
      <c r="AG25" s="6"/>
    </row>
    <row r="26" spans="1:33" x14ac:dyDescent="0.45">
      <c r="A26" s="14"/>
      <c r="C26">
        <v>31</v>
      </c>
      <c r="D26" s="6">
        <v>41</v>
      </c>
      <c r="E26" s="18">
        <v>2381</v>
      </c>
      <c r="F26" s="38">
        <v>15.255530129672007</v>
      </c>
      <c r="G26" s="6">
        <v>1.5255530129672007E-3</v>
      </c>
      <c r="H26" s="14">
        <v>1628</v>
      </c>
      <c r="I26" s="6">
        <v>3570</v>
      </c>
      <c r="J26" s="40">
        <v>0.124</v>
      </c>
      <c r="K26" s="41">
        <v>0.187</v>
      </c>
      <c r="L26" s="14">
        <v>81.281999999999996</v>
      </c>
      <c r="M26">
        <v>122.57849999999999</v>
      </c>
      <c r="N26" s="19">
        <v>1.1184770646405253</v>
      </c>
      <c r="O26" s="20">
        <v>0.30135740910999947</v>
      </c>
      <c r="P26" s="20">
        <v>1.4198344737505249</v>
      </c>
      <c r="Q26" s="45">
        <v>65.338923829489858</v>
      </c>
      <c r="R26" s="32">
        <v>1.2369394204115916</v>
      </c>
      <c r="S26" s="33">
        <v>1.1596307066358671</v>
      </c>
      <c r="T26" s="33">
        <v>1.0542097333053337</v>
      </c>
      <c r="U26" s="33">
        <v>1.030782850342993</v>
      </c>
      <c r="V26" s="34">
        <v>0.97653112137757225</v>
      </c>
      <c r="W26" s="32">
        <v>0.11846235577106623</v>
      </c>
      <c r="X26" s="33">
        <v>4.1153641995341772E-2</v>
      </c>
      <c r="Y26" s="33">
        <v>-6.426733133519158E-2</v>
      </c>
      <c r="Z26" s="33">
        <v>-8.7694214297532325E-2</v>
      </c>
      <c r="AA26" s="34">
        <v>-0.14194594326295307</v>
      </c>
      <c r="AC26" s="67">
        <v>3930</v>
      </c>
      <c r="AD26" s="57">
        <v>2589</v>
      </c>
      <c r="AE26" s="14">
        <v>1713</v>
      </c>
      <c r="AF26">
        <v>1546</v>
      </c>
      <c r="AG26" s="6"/>
    </row>
    <row r="27" spans="1:33" x14ac:dyDescent="0.45">
      <c r="A27" s="14"/>
      <c r="C27">
        <v>31</v>
      </c>
      <c r="D27" s="6">
        <v>40</v>
      </c>
      <c r="E27" s="18">
        <v>2381</v>
      </c>
      <c r="F27" s="38">
        <v>15.238095238095239</v>
      </c>
      <c r="G27" s="6">
        <v>1.5238095238095239E-3</v>
      </c>
      <c r="H27" s="14">
        <v>1628</v>
      </c>
      <c r="I27" s="6">
        <v>3570</v>
      </c>
      <c r="J27" s="40">
        <v>0.11899999999999999</v>
      </c>
      <c r="K27" s="41">
        <v>0.19700000000000001</v>
      </c>
      <c r="L27" s="14">
        <v>78.09375</v>
      </c>
      <c r="M27">
        <v>129.28125</v>
      </c>
      <c r="N27" s="19">
        <v>1.0746053033484786</v>
      </c>
      <c r="O27" s="20">
        <v>0.37665367397197502</v>
      </c>
      <c r="P27" s="20">
        <v>1.4512589773204536</v>
      </c>
      <c r="Q27" s="45">
        <v>67.419575633128005</v>
      </c>
      <c r="R27" s="32">
        <v>1.304576858462831</v>
      </c>
      <c r="S27" s="33">
        <v>1.2230408048089039</v>
      </c>
      <c r="T27" s="33">
        <v>1.1118552770990036</v>
      </c>
      <c r="U27" s="33">
        <v>1.0871473820523592</v>
      </c>
      <c r="V27" s="34">
        <v>1.0299290987864456</v>
      </c>
      <c r="W27" s="32">
        <v>0.22997155511435241</v>
      </c>
      <c r="X27" s="33">
        <v>0.14843550146042528</v>
      </c>
      <c r="Y27" s="33">
        <v>3.7249973750524967E-2</v>
      </c>
      <c r="Z27" s="33">
        <v>1.2542078703880577E-2</v>
      </c>
      <c r="AA27" s="34">
        <v>-4.4676204562033028E-2</v>
      </c>
      <c r="AC27" s="67">
        <v>3897</v>
      </c>
      <c r="AD27" s="57">
        <v>2589</v>
      </c>
      <c r="AE27" s="14">
        <v>1696</v>
      </c>
      <c r="AF27">
        <v>1544</v>
      </c>
      <c r="AG27" s="6"/>
    </row>
    <row r="28" spans="1:33" x14ac:dyDescent="0.45">
      <c r="A28" s="14"/>
      <c r="C28">
        <v>30</v>
      </c>
      <c r="D28" s="6">
        <v>41</v>
      </c>
      <c r="E28" s="18">
        <v>2381</v>
      </c>
      <c r="F28" s="38">
        <v>14.798372179060303</v>
      </c>
      <c r="G28" s="6">
        <v>1.4798372179060304E-3</v>
      </c>
      <c r="H28" s="14">
        <v>1628</v>
      </c>
      <c r="I28" s="6">
        <v>3570</v>
      </c>
      <c r="J28" s="40">
        <v>0.11</v>
      </c>
      <c r="K28" s="41">
        <v>0.18099999999999999</v>
      </c>
      <c r="L28" s="14">
        <v>74.332499999999996</v>
      </c>
      <c r="M28">
        <v>122.31075</v>
      </c>
      <c r="N28" s="19">
        <v>1.0228488030239395</v>
      </c>
      <c r="O28" s="20">
        <v>0.35288283704325912</v>
      </c>
      <c r="P28" s="20">
        <v>1.3757316400671986</v>
      </c>
      <c r="Q28" s="45">
        <v>67.286245353159856</v>
      </c>
      <c r="R28" s="32">
        <v>1.2342375556488869</v>
      </c>
      <c r="S28" s="33">
        <v>1.1570977084208316</v>
      </c>
      <c r="T28" s="33">
        <v>1.0519070076553014</v>
      </c>
      <c r="U28" s="33">
        <v>1.0285312963740725</v>
      </c>
      <c r="V28" s="34">
        <v>0.97439807024912128</v>
      </c>
      <c r="W28" s="32">
        <v>0.21138875262494738</v>
      </c>
      <c r="X28" s="33">
        <v>0.13424890539689205</v>
      </c>
      <c r="Y28" s="33">
        <v>2.9058204631361884E-2</v>
      </c>
      <c r="Z28" s="33">
        <v>5.6824933501329333E-3</v>
      </c>
      <c r="AA28" s="34">
        <v>-4.8450732774818261E-2</v>
      </c>
      <c r="AC28" s="67">
        <v>3951</v>
      </c>
      <c r="AD28" s="57">
        <v>2589</v>
      </c>
      <c r="AE28" s="14">
        <v>1731</v>
      </c>
      <c r="AF28">
        <v>1545</v>
      </c>
      <c r="AG28" s="6"/>
    </row>
    <row r="29" spans="1:33" x14ac:dyDescent="0.45">
      <c r="A29" s="14"/>
      <c r="C29">
        <v>30</v>
      </c>
      <c r="D29" s="6">
        <v>42</v>
      </c>
      <c r="E29" s="18">
        <v>2381</v>
      </c>
      <c r="F29" s="38">
        <v>14.998125234345707</v>
      </c>
      <c r="G29" s="6">
        <v>1.4998125234345708E-3</v>
      </c>
      <c r="H29" s="14">
        <v>1628</v>
      </c>
      <c r="I29" s="6">
        <v>3570</v>
      </c>
      <c r="J29" s="40">
        <v>0.112</v>
      </c>
      <c r="K29" s="41">
        <v>0.161</v>
      </c>
      <c r="L29" s="14">
        <v>74.676000000000002</v>
      </c>
      <c r="M29">
        <v>107.34675</v>
      </c>
      <c r="N29" s="19">
        <v>1.0275755183078157</v>
      </c>
      <c r="O29" s="20">
        <v>0.23698460390973999</v>
      </c>
      <c r="P29" s="20">
        <v>1.2645601222175558</v>
      </c>
      <c r="Q29" s="45">
        <v>64.245810055865917</v>
      </c>
      <c r="R29" s="32">
        <v>1.0832358588828224</v>
      </c>
      <c r="S29" s="33">
        <v>1.0155336177026459</v>
      </c>
      <c r="T29" s="33">
        <v>0.92321237972967807</v>
      </c>
      <c r="U29" s="33">
        <v>0.90269654906901853</v>
      </c>
      <c r="V29" s="34">
        <v>0.85518620438117543</v>
      </c>
      <c r="W29" s="32">
        <v>5.5660340575006684E-2</v>
      </c>
      <c r="X29" s="33">
        <v>-1.2041900605169742E-2</v>
      </c>
      <c r="Y29" s="33">
        <v>-0.10436313857813762</v>
      </c>
      <c r="Z29" s="33">
        <v>-0.12487896923879716</v>
      </c>
      <c r="AA29" s="34">
        <v>-0.17238931392664025</v>
      </c>
      <c r="AC29" s="67">
        <v>3956</v>
      </c>
      <c r="AD29" s="57">
        <v>2589</v>
      </c>
      <c r="AE29" s="14">
        <v>1729</v>
      </c>
      <c r="AF29">
        <v>1546</v>
      </c>
      <c r="AG29" s="6"/>
    </row>
    <row r="30" spans="1:33" x14ac:dyDescent="0.45">
      <c r="A30" s="14"/>
      <c r="C30">
        <v>30</v>
      </c>
      <c r="D30" s="6">
        <v>43</v>
      </c>
      <c r="E30" s="18">
        <v>2381</v>
      </c>
      <c r="F30" s="38">
        <v>14.947683109118087</v>
      </c>
      <c r="G30" s="6">
        <v>1.4947683109118087E-3</v>
      </c>
      <c r="H30" s="14">
        <v>1628</v>
      </c>
      <c r="I30" s="6">
        <v>3570</v>
      </c>
      <c r="J30" s="40">
        <v>0.106</v>
      </c>
      <c r="K30" s="41">
        <v>0.17899999999999999</v>
      </c>
      <c r="L30" s="14">
        <v>70.914000000000001</v>
      </c>
      <c r="M30">
        <v>119.75099999999999</v>
      </c>
      <c r="N30" s="19">
        <v>0.97580869764422895</v>
      </c>
      <c r="O30" s="20">
        <v>0.35985247161238582</v>
      </c>
      <c r="P30" s="20">
        <v>1.3356611692566147</v>
      </c>
      <c r="Q30" s="45">
        <v>67.854435178165275</v>
      </c>
      <c r="R30" s="32">
        <v>1.2084071230575388</v>
      </c>
      <c r="S30" s="33">
        <v>1.1328816778664426</v>
      </c>
      <c r="T30" s="33">
        <v>1.0298924344240388</v>
      </c>
      <c r="U30" s="33">
        <v>1.0070059358812824</v>
      </c>
      <c r="V30" s="34">
        <v>0.95400562346647799</v>
      </c>
      <c r="W30" s="32">
        <v>0.23259842541330988</v>
      </c>
      <c r="X30" s="33">
        <v>0.15707298022221361</v>
      </c>
      <c r="Y30" s="33">
        <v>5.4083736779809821E-2</v>
      </c>
      <c r="Z30" s="33">
        <v>3.1197238237053448E-2</v>
      </c>
      <c r="AA30" s="34">
        <v>-2.1803074177750958E-2</v>
      </c>
      <c r="AC30" s="67">
        <v>3923</v>
      </c>
      <c r="AD30" s="57">
        <v>2589</v>
      </c>
      <c r="AE30" s="14">
        <v>1713</v>
      </c>
      <c r="AF30">
        <v>1545</v>
      </c>
      <c r="AG30" s="6"/>
    </row>
    <row r="31" spans="1:33" x14ac:dyDescent="0.45">
      <c r="A31" s="14"/>
      <c r="C31">
        <v>29</v>
      </c>
      <c r="D31" s="6">
        <v>44</v>
      </c>
      <c r="E31" s="18">
        <v>2381</v>
      </c>
      <c r="F31" s="38">
        <v>15.19756838905775</v>
      </c>
      <c r="G31" s="6">
        <v>1.5197568389057751E-3</v>
      </c>
      <c r="H31" s="14">
        <v>1628</v>
      </c>
      <c r="I31" s="6">
        <v>3570</v>
      </c>
      <c r="J31" s="40">
        <v>8.5000000000000006E-2</v>
      </c>
      <c r="K31" s="41">
        <v>0.12</v>
      </c>
      <c r="L31" s="14">
        <v>55.930000000000007</v>
      </c>
      <c r="M31">
        <v>78.959999999999994</v>
      </c>
      <c r="N31" s="19">
        <v>0.76962208392195808</v>
      </c>
      <c r="O31" s="20">
        <v>0.166600545225459</v>
      </c>
      <c r="P31" s="20">
        <v>0.93622262914741705</v>
      </c>
      <c r="Q31" s="45">
        <v>63.829787234042549</v>
      </c>
      <c r="R31" s="32">
        <v>0.796785216295674</v>
      </c>
      <c r="S31" s="33">
        <v>0.74698614027719434</v>
      </c>
      <c r="T31" s="33">
        <v>0.67907830934290392</v>
      </c>
      <c r="U31" s="33">
        <v>0.66398768024639498</v>
      </c>
      <c r="V31" s="34">
        <v>0.62904096023342682</v>
      </c>
      <c r="W31" s="32">
        <v>2.7163132373715926E-2</v>
      </c>
      <c r="X31" s="33">
        <v>-2.2635943644763734E-2</v>
      </c>
      <c r="Y31" s="33">
        <v>-9.0543774579054159E-2</v>
      </c>
      <c r="Z31" s="33">
        <v>-0.10563440367556309</v>
      </c>
      <c r="AA31" s="34">
        <v>-0.14058112368853126</v>
      </c>
      <c r="AC31" s="67">
        <v>3930</v>
      </c>
      <c r="AD31" s="57">
        <v>2589</v>
      </c>
      <c r="AE31" s="14">
        <v>1707</v>
      </c>
      <c r="AF31">
        <v>1557</v>
      </c>
      <c r="AG31" s="6"/>
    </row>
    <row r="32" spans="1:33" x14ac:dyDescent="0.45">
      <c r="A32" s="14"/>
      <c r="C32">
        <v>29</v>
      </c>
      <c r="D32" s="6">
        <v>42</v>
      </c>
      <c r="E32" s="18">
        <v>2381</v>
      </c>
      <c r="F32" s="38">
        <v>14.964459408903853</v>
      </c>
      <c r="G32" s="6">
        <v>1.4964459408903852E-3</v>
      </c>
      <c r="H32" s="14">
        <v>1628</v>
      </c>
      <c r="I32" s="6">
        <v>3570</v>
      </c>
      <c r="J32" s="40">
        <v>8.4000000000000005E-2</v>
      </c>
      <c r="K32" s="41">
        <v>0.128</v>
      </c>
      <c r="L32" s="14">
        <v>56.13300000000001</v>
      </c>
      <c r="M32">
        <v>85.536000000000001</v>
      </c>
      <c r="N32" s="19">
        <v>0.77241545569088632</v>
      </c>
      <c r="O32" s="20">
        <v>0.21480506005879882</v>
      </c>
      <c r="P32" s="20">
        <v>0.98722051574968517</v>
      </c>
      <c r="Q32" s="45">
        <v>65.573770491803273</v>
      </c>
      <c r="R32" s="32">
        <v>0.86314362032759351</v>
      </c>
      <c r="S32" s="33">
        <v>0.80919714405711884</v>
      </c>
      <c r="T32" s="33">
        <v>0.73563376732465358</v>
      </c>
      <c r="U32" s="33">
        <v>0.71928635027299459</v>
      </c>
      <c r="V32" s="34">
        <v>0.68142917394283697</v>
      </c>
      <c r="W32" s="32">
        <v>9.0728164636707187E-2</v>
      </c>
      <c r="X32" s="33">
        <v>3.6781688366232523E-2</v>
      </c>
      <c r="Y32" s="33">
        <v>-3.6781688366232745E-2</v>
      </c>
      <c r="Z32" s="33">
        <v>-5.3129105417891731E-2</v>
      </c>
      <c r="AA32" s="34">
        <v>-9.0986281748049347E-2</v>
      </c>
      <c r="AC32" s="67">
        <v>3925</v>
      </c>
      <c r="AD32" s="57">
        <v>2631</v>
      </c>
      <c r="AE32" s="14">
        <v>1705</v>
      </c>
      <c r="AF32">
        <v>1573</v>
      </c>
      <c r="AG32" s="6"/>
    </row>
    <row r="33" spans="1:33" s="13" customFormat="1" x14ac:dyDescent="0.45">
      <c r="A33" s="12"/>
      <c r="B33" s="16"/>
      <c r="C33" s="13">
        <v>37</v>
      </c>
      <c r="D33" s="11">
        <v>36</v>
      </c>
      <c r="E33" s="48">
        <v>2381</v>
      </c>
      <c r="F33" s="39">
        <v>17.706949977866312</v>
      </c>
      <c r="G33" s="11">
        <v>1.7706949977866313E-3</v>
      </c>
      <c r="H33" s="12">
        <v>1628</v>
      </c>
      <c r="I33" s="11">
        <v>3570</v>
      </c>
      <c r="J33" s="42">
        <v>0.17899999999999999</v>
      </c>
      <c r="K33" s="43">
        <v>0.29499999999999998</v>
      </c>
      <c r="L33" s="12">
        <v>101.09025</v>
      </c>
      <c r="M33" s="13">
        <v>166.60124999999999</v>
      </c>
      <c r="N33" s="21">
        <v>1.3910475392310335</v>
      </c>
      <c r="O33" s="22">
        <v>0.48189306093696316</v>
      </c>
      <c r="P33" s="22">
        <v>1.8729406001679967</v>
      </c>
      <c r="Q33" s="46">
        <v>67.320858055682336</v>
      </c>
      <c r="R33" s="35">
        <v>1.6811729105417892</v>
      </c>
      <c r="S33" s="36">
        <v>1.5760996036329273</v>
      </c>
      <c r="T33" s="36">
        <v>1.4328178214844796</v>
      </c>
      <c r="U33" s="36">
        <v>1.4009774254514911</v>
      </c>
      <c r="V33" s="37">
        <v>1.3272417714803599</v>
      </c>
      <c r="W33" s="35">
        <v>0.29012537131075566</v>
      </c>
      <c r="X33" s="36">
        <v>0.18505206440189381</v>
      </c>
      <c r="Y33" s="36">
        <v>4.1770282253446034E-2</v>
      </c>
      <c r="Z33" s="36">
        <v>9.92988622045754E-3</v>
      </c>
      <c r="AA33" s="37">
        <v>-6.3805767750673592E-2</v>
      </c>
      <c r="AC33" s="68">
        <v>3930</v>
      </c>
      <c r="AD33" s="58">
        <v>2589</v>
      </c>
      <c r="AE33" s="12">
        <v>1695</v>
      </c>
      <c r="AF33" s="13">
        <v>1546</v>
      </c>
      <c r="AG33" s="11"/>
    </row>
    <row r="34" spans="1:33" x14ac:dyDescent="0.45">
      <c r="A34" s="14"/>
      <c r="B34" s="1" t="s">
        <v>37</v>
      </c>
      <c r="C34">
        <v>22</v>
      </c>
      <c r="D34" s="6">
        <v>10</v>
      </c>
      <c r="E34" s="18">
        <v>2381</v>
      </c>
      <c r="F34" s="38">
        <v>7.1073205401563611</v>
      </c>
      <c r="G34" s="6">
        <v>7.1073205401563609E-4</v>
      </c>
      <c r="H34" s="14">
        <v>1628</v>
      </c>
      <c r="I34" s="6">
        <v>3570</v>
      </c>
      <c r="J34" s="40">
        <v>0.112</v>
      </c>
      <c r="K34" s="41">
        <v>0.17799999999999999</v>
      </c>
      <c r="L34" s="14">
        <v>157.584</v>
      </c>
      <c r="M34">
        <v>250.446</v>
      </c>
      <c r="N34" s="19">
        <v>2.1684270780038948</v>
      </c>
      <c r="O34" s="20">
        <v>0.6811184339658658</v>
      </c>
      <c r="P34" s="20">
        <v>2.8495455119697608</v>
      </c>
      <c r="Q34" s="45">
        <v>66.517189835575479</v>
      </c>
      <c r="R34" s="32">
        <v>2.527250130197396</v>
      </c>
      <c r="S34" s="33">
        <v>2.3692969970600588</v>
      </c>
      <c r="T34" s="33">
        <v>2.1539063609636897</v>
      </c>
      <c r="U34" s="33">
        <v>2.1060417751644964</v>
      </c>
      <c r="V34" s="34">
        <v>1.9951974712084706</v>
      </c>
      <c r="W34" s="32">
        <v>0.35882305219350119</v>
      </c>
      <c r="X34" s="33">
        <v>0.20086991905616403</v>
      </c>
      <c r="Y34" s="33">
        <v>-1.4520717040205078E-2</v>
      </c>
      <c r="Z34" s="33">
        <v>-6.238530283939836E-2</v>
      </c>
      <c r="AA34" s="34">
        <v>-0.17322960679542421</v>
      </c>
      <c r="AC34" s="67">
        <v>3991</v>
      </c>
      <c r="AD34" s="57">
        <v>2523</v>
      </c>
      <c r="AE34" s="14">
        <v>1695</v>
      </c>
      <c r="AF34">
        <v>1547</v>
      </c>
      <c r="AG34" s="6"/>
    </row>
    <row r="35" spans="1:33" x14ac:dyDescent="0.45">
      <c r="A35" s="14"/>
      <c r="C35">
        <v>21</v>
      </c>
      <c r="D35" s="6">
        <v>10</v>
      </c>
      <c r="E35" s="18">
        <v>2381</v>
      </c>
      <c r="F35" s="38">
        <v>7.0472163495419311</v>
      </c>
      <c r="G35" s="6">
        <v>7.0472163495419312E-4</v>
      </c>
      <c r="H35" s="14">
        <v>1627</v>
      </c>
      <c r="I35" s="6">
        <v>3570</v>
      </c>
      <c r="J35" s="40">
        <v>0.11799999999999999</v>
      </c>
      <c r="K35" s="41">
        <v>0.16900000000000001</v>
      </c>
      <c r="L35" s="14">
        <v>167.44199999999998</v>
      </c>
      <c r="M35">
        <v>239.81100000000001</v>
      </c>
      <c r="N35" s="19">
        <v>2.3040776144477104</v>
      </c>
      <c r="O35" s="20">
        <v>0.5246658093238139</v>
      </c>
      <c r="P35" s="20">
        <v>2.8287434237715243</v>
      </c>
      <c r="Q35" s="45">
        <v>64.160971905846623</v>
      </c>
      <c r="R35" s="32">
        <v>2.4199323645527091</v>
      </c>
      <c r="S35" s="33">
        <v>2.2686865917681649</v>
      </c>
      <c r="T35" s="33">
        <v>2.0624423561528769</v>
      </c>
      <c r="U35" s="33">
        <v>2.0166103037939243</v>
      </c>
      <c r="V35" s="34">
        <v>1.9104729193837178</v>
      </c>
      <c r="W35" s="32">
        <v>0.11585475010499868</v>
      </c>
      <c r="X35" s="33">
        <v>-3.5391022679545525E-2</v>
      </c>
      <c r="Y35" s="33">
        <v>-0.24163525829483357</v>
      </c>
      <c r="Z35" s="33">
        <v>-0.28746731065378617</v>
      </c>
      <c r="AA35" s="34">
        <v>-0.39360469506399265</v>
      </c>
      <c r="AC35" s="67">
        <v>4027</v>
      </c>
      <c r="AD35" s="57">
        <v>2589</v>
      </c>
      <c r="AE35" s="14">
        <v>1705</v>
      </c>
      <c r="AF35">
        <v>1546</v>
      </c>
      <c r="AG35" s="6"/>
    </row>
    <row r="36" spans="1:33" x14ac:dyDescent="0.45">
      <c r="A36" s="14"/>
      <c r="C36">
        <v>20</v>
      </c>
      <c r="D36" s="6">
        <v>10</v>
      </c>
      <c r="E36" s="18">
        <v>2381</v>
      </c>
      <c r="F36" s="38">
        <v>7.3421439060205573</v>
      </c>
      <c r="G36" s="6">
        <v>7.3421439060205576E-4</v>
      </c>
      <c r="H36" s="14">
        <v>1628</v>
      </c>
      <c r="I36" s="6">
        <v>3570</v>
      </c>
      <c r="J36" s="40">
        <v>0.115</v>
      </c>
      <c r="K36" s="41">
        <v>0.16500000000000001</v>
      </c>
      <c r="L36" s="14">
        <v>156.63000000000002</v>
      </c>
      <c r="M36">
        <v>224.73000000000002</v>
      </c>
      <c r="N36" s="19">
        <v>2.1552996067351384</v>
      </c>
      <c r="O36" s="20">
        <v>0.49384473597800738</v>
      </c>
      <c r="P36" s="20">
        <v>2.6491443427131456</v>
      </c>
      <c r="Q36" s="45">
        <v>64.202334630350194</v>
      </c>
      <c r="R36" s="32">
        <v>2.2677500209995802</v>
      </c>
      <c r="S36" s="33">
        <v>2.1260156446871066</v>
      </c>
      <c r="T36" s="33">
        <v>1.9327414951700967</v>
      </c>
      <c r="U36" s="33">
        <v>1.8897916841663167</v>
      </c>
      <c r="V36" s="34">
        <v>1.790328963947037</v>
      </c>
      <c r="W36" s="32">
        <v>0.1124504142644418</v>
      </c>
      <c r="X36" s="33">
        <v>-2.9283962048031853E-2</v>
      </c>
      <c r="Y36" s="33">
        <v>-0.22255811156504168</v>
      </c>
      <c r="Z36" s="33">
        <v>-0.26550792256882172</v>
      </c>
      <c r="AA36" s="34">
        <v>-0.36497064278810143</v>
      </c>
      <c r="AC36" s="67">
        <v>3729</v>
      </c>
      <c r="AD36" s="57">
        <v>2652</v>
      </c>
      <c r="AE36" s="14">
        <v>1695</v>
      </c>
      <c r="AF36">
        <v>1547</v>
      </c>
      <c r="AG36" s="6"/>
    </row>
    <row r="37" spans="1:33" x14ac:dyDescent="0.45">
      <c r="A37" s="14"/>
      <c r="C37">
        <v>20</v>
      </c>
      <c r="D37" s="6">
        <v>11</v>
      </c>
      <c r="E37" s="18">
        <v>2381</v>
      </c>
      <c r="F37" s="38">
        <v>7.5414781297134246</v>
      </c>
      <c r="G37" s="6">
        <v>7.5414781297134241E-4</v>
      </c>
      <c r="H37" s="14">
        <v>1628</v>
      </c>
      <c r="I37" s="6">
        <v>3570</v>
      </c>
      <c r="J37" s="40">
        <v>0.11700000000000001</v>
      </c>
      <c r="K37" s="41">
        <v>0.156</v>
      </c>
      <c r="L37" s="14">
        <v>155.142</v>
      </c>
      <c r="M37">
        <v>206.85599999999999</v>
      </c>
      <c r="N37" s="19">
        <v>2.1348240540643735</v>
      </c>
      <c r="O37" s="20">
        <v>0.37003616937115796</v>
      </c>
      <c r="P37" s="20">
        <v>2.5048602234355313</v>
      </c>
      <c r="Q37" s="45">
        <v>62.5</v>
      </c>
      <c r="R37" s="32">
        <v>2.0873835195296095</v>
      </c>
      <c r="S37" s="33">
        <v>1.9569220495590087</v>
      </c>
      <c r="T37" s="33">
        <v>1.7790200450536444</v>
      </c>
      <c r="U37" s="33">
        <v>1.7394862662746744</v>
      </c>
      <c r="V37" s="34">
        <v>1.6479343575233758</v>
      </c>
      <c r="W37" s="32">
        <v>-4.7440534534763934E-2</v>
      </c>
      <c r="X37" s="33">
        <v>-0.17790200450536475</v>
      </c>
      <c r="Y37" s="33">
        <v>-0.35580400901072906</v>
      </c>
      <c r="Z37" s="33">
        <v>-0.39533778778969908</v>
      </c>
      <c r="AA37" s="34">
        <v>-0.48688969654099767</v>
      </c>
      <c r="AC37" s="67">
        <v>3789</v>
      </c>
      <c r="AD37" s="57">
        <v>2547</v>
      </c>
      <c r="AE37" s="14">
        <v>1694</v>
      </c>
      <c r="AF37">
        <v>1568</v>
      </c>
      <c r="AG37" s="6" t="s">
        <v>74</v>
      </c>
    </row>
    <row r="38" spans="1:33" x14ac:dyDescent="0.45">
      <c r="A38" s="14"/>
      <c r="C38">
        <v>19</v>
      </c>
      <c r="D38" s="6">
        <v>11</v>
      </c>
      <c r="E38" s="18">
        <v>2381</v>
      </c>
      <c r="F38" s="38">
        <v>7.6190476190476195</v>
      </c>
      <c r="G38" s="6">
        <v>7.6190476190476193E-4</v>
      </c>
      <c r="H38" s="14">
        <v>1627</v>
      </c>
      <c r="I38" s="6">
        <v>3570</v>
      </c>
      <c r="J38" s="40">
        <v>0.11799999999999999</v>
      </c>
      <c r="K38" s="41">
        <v>0.159</v>
      </c>
      <c r="L38" s="14">
        <v>154.875</v>
      </c>
      <c r="M38">
        <v>208.6875</v>
      </c>
      <c r="N38" s="19">
        <v>2.131150013363369</v>
      </c>
      <c r="O38" s="20">
        <v>0.38595487953877283</v>
      </c>
      <c r="P38" s="20">
        <v>2.5171048929021418</v>
      </c>
      <c r="Q38" s="45">
        <v>62.746645619573798</v>
      </c>
      <c r="R38" s="32">
        <v>2.1058651826963461</v>
      </c>
      <c r="S38" s="33">
        <v>1.9742486087778244</v>
      </c>
      <c r="T38" s="33">
        <v>1.7947714625252948</v>
      </c>
      <c r="U38" s="33">
        <v>1.754887652246955</v>
      </c>
      <c r="V38" s="34">
        <v>1.6625251442339575</v>
      </c>
      <c r="W38" s="32">
        <v>-2.5284830667022806E-2</v>
      </c>
      <c r="X38" s="33">
        <v>-0.15690140458554458</v>
      </c>
      <c r="Y38" s="33">
        <v>-0.33637855083807411</v>
      </c>
      <c r="Z38" s="33">
        <v>-0.37626236111641398</v>
      </c>
      <c r="AA38" s="34">
        <v>-0.46862486912941148</v>
      </c>
      <c r="AC38" s="67">
        <v>3769</v>
      </c>
      <c r="AD38" s="57">
        <v>2560</v>
      </c>
      <c r="AE38" s="14">
        <v>1695</v>
      </c>
      <c r="AF38">
        <v>1546</v>
      </c>
      <c r="AG38" s="6"/>
    </row>
    <row r="39" spans="1:33" x14ac:dyDescent="0.45">
      <c r="A39" s="14"/>
      <c r="C39">
        <v>18</v>
      </c>
      <c r="D39" s="6">
        <v>11</v>
      </c>
      <c r="E39" s="18">
        <v>2381</v>
      </c>
      <c r="F39" s="38">
        <v>8.0515297906602257</v>
      </c>
      <c r="G39" s="6">
        <v>8.0515297906602254E-4</v>
      </c>
      <c r="H39" s="14">
        <v>1626</v>
      </c>
      <c r="I39" s="6">
        <v>3570</v>
      </c>
      <c r="J39" s="40">
        <v>0.109</v>
      </c>
      <c r="K39" s="41">
        <v>0.153</v>
      </c>
      <c r="L39" s="14">
        <v>135.37799999999999</v>
      </c>
      <c r="M39">
        <v>190.02600000000001</v>
      </c>
      <c r="N39" s="19">
        <v>1.8628624794776829</v>
      </c>
      <c r="O39" s="20">
        <v>0.39496102661219512</v>
      </c>
      <c r="P39" s="20">
        <v>2.2578235060898781</v>
      </c>
      <c r="Q39" s="45">
        <v>63.696919233971684</v>
      </c>
      <c r="R39" s="32">
        <v>1.9175520201595968</v>
      </c>
      <c r="S39" s="33">
        <v>1.797705018899622</v>
      </c>
      <c r="T39" s="33">
        <v>1.6342772899087474</v>
      </c>
      <c r="U39" s="33">
        <v>1.5979600167996642</v>
      </c>
      <c r="V39" s="34">
        <v>1.5138568580207343</v>
      </c>
      <c r="W39" s="32">
        <v>5.4689540681913895E-2</v>
      </c>
      <c r="X39" s="33">
        <v>-6.5157460578060933E-2</v>
      </c>
      <c r="Y39" s="33">
        <v>-0.22858518956893548</v>
      </c>
      <c r="Z39" s="33">
        <v>-0.26490246267801876</v>
      </c>
      <c r="AA39" s="34">
        <v>-0.34900562145694858</v>
      </c>
      <c r="AC39" s="67">
        <v>3787</v>
      </c>
      <c r="AD39" s="57">
        <v>2589</v>
      </c>
      <c r="AE39" s="14">
        <v>1695</v>
      </c>
      <c r="AF39">
        <v>1563</v>
      </c>
      <c r="AG39" s="6"/>
    </row>
    <row r="40" spans="1:33" x14ac:dyDescent="0.45">
      <c r="A40" s="14"/>
      <c r="C40">
        <v>19</v>
      </c>
      <c r="D40" s="6">
        <v>10</v>
      </c>
      <c r="E40" s="18">
        <v>2381</v>
      </c>
      <c r="F40" s="38">
        <v>7.4571215510812818</v>
      </c>
      <c r="G40" s="6">
        <v>7.4571215510812821E-4</v>
      </c>
      <c r="H40" s="14">
        <v>1626</v>
      </c>
      <c r="I40" s="6">
        <v>3570</v>
      </c>
      <c r="J40" s="40">
        <v>0.113</v>
      </c>
      <c r="K40" s="41">
        <v>0.16</v>
      </c>
      <c r="L40" s="14">
        <v>151.53300000000002</v>
      </c>
      <c r="M40">
        <v>214.56000000000003</v>
      </c>
      <c r="N40" s="19">
        <v>2.0851625825665305</v>
      </c>
      <c r="O40" s="20">
        <v>0.45615238089420063</v>
      </c>
      <c r="P40" s="20">
        <v>2.541314963460731</v>
      </c>
      <c r="Q40" s="45">
        <v>63.89776357827477</v>
      </c>
      <c r="R40" s="32">
        <v>2.1651245695086101</v>
      </c>
      <c r="S40" s="33">
        <v>2.0298042839143222</v>
      </c>
      <c r="T40" s="33">
        <v>1.8452766217402927</v>
      </c>
      <c r="U40" s="33">
        <v>1.8042704745905085</v>
      </c>
      <c r="V40" s="34">
        <v>1.7093088706646922</v>
      </c>
      <c r="W40" s="32">
        <v>7.9961986942079566E-2</v>
      </c>
      <c r="X40" s="33">
        <v>-5.5358298652208315E-2</v>
      </c>
      <c r="Y40" s="33">
        <v>-0.23988596082623781</v>
      </c>
      <c r="Z40" s="33">
        <v>-0.28089210797602204</v>
      </c>
      <c r="AA40" s="34">
        <v>-0.37585371190183836</v>
      </c>
      <c r="AC40" s="67">
        <v>3820</v>
      </c>
      <c r="AD40" s="57">
        <v>2589</v>
      </c>
      <c r="AE40" s="14">
        <v>1696</v>
      </c>
      <c r="AF40">
        <v>1547</v>
      </c>
      <c r="AG40" s="6"/>
    </row>
    <row r="41" spans="1:33" s="13" customFormat="1" x14ac:dyDescent="0.45">
      <c r="A41" s="12"/>
      <c r="B41" s="16"/>
      <c r="C41" s="13">
        <v>17</v>
      </c>
      <c r="D41" s="11">
        <v>11</v>
      </c>
      <c r="E41" s="48">
        <v>2381</v>
      </c>
      <c r="F41" s="39">
        <v>9.5510983763132753</v>
      </c>
      <c r="G41" s="11">
        <v>9.5510983763132757E-4</v>
      </c>
      <c r="H41" s="12">
        <v>1625</v>
      </c>
      <c r="I41" s="11">
        <v>3570</v>
      </c>
      <c r="J41" s="42">
        <v>9.9000000000000005E-2</v>
      </c>
      <c r="K41" s="43">
        <v>0.14499999999999999</v>
      </c>
      <c r="L41" s="12">
        <v>103.65300000000001</v>
      </c>
      <c r="M41" s="13">
        <v>151.815</v>
      </c>
      <c r="N41" s="21">
        <v>1.426312137757245</v>
      </c>
      <c r="O41" s="22">
        <v>0.35023886938261228</v>
      </c>
      <c r="P41" s="22">
        <v>1.7765510071398571</v>
      </c>
      <c r="Q41" s="46">
        <v>64.674397859054409</v>
      </c>
      <c r="R41" s="35">
        <v>1.5319648887022259</v>
      </c>
      <c r="S41" s="36">
        <v>1.436217083158337</v>
      </c>
      <c r="T41" s="36">
        <v>1.3056518937803063</v>
      </c>
      <c r="U41" s="36">
        <v>1.2766374072518549</v>
      </c>
      <c r="V41" s="37">
        <v>1.2094459647649152</v>
      </c>
      <c r="W41" s="35">
        <v>0.10565275094498094</v>
      </c>
      <c r="X41" s="36">
        <v>9.9049454010919913E-3</v>
      </c>
      <c r="Y41" s="36">
        <v>-0.12066024397693864</v>
      </c>
      <c r="Z41" s="36">
        <v>-0.14967473050539004</v>
      </c>
      <c r="AA41" s="37">
        <v>-0.2168661729923298</v>
      </c>
      <c r="AC41" s="68">
        <v>3930</v>
      </c>
      <c r="AD41" s="58">
        <v>2669</v>
      </c>
      <c r="AE41" s="12">
        <v>1682</v>
      </c>
      <c r="AF41" s="13">
        <v>1546</v>
      </c>
      <c r="AG41" s="11"/>
    </row>
    <row r="42" spans="1:33" x14ac:dyDescent="0.45">
      <c r="A42" s="14"/>
      <c r="B42" s="1" t="s">
        <v>38</v>
      </c>
      <c r="C42">
        <v>27</v>
      </c>
      <c r="D42" s="6">
        <v>32</v>
      </c>
      <c r="E42" s="18">
        <v>2381</v>
      </c>
      <c r="F42" s="38">
        <v>8.6692674469007365</v>
      </c>
      <c r="G42" s="6">
        <v>8.6692674469007367E-4</v>
      </c>
      <c r="H42" s="14">
        <v>1627</v>
      </c>
      <c r="I42" s="6">
        <v>3570</v>
      </c>
      <c r="J42" s="40">
        <v>0.13400000000000001</v>
      </c>
      <c r="K42" s="41">
        <v>0.192</v>
      </c>
      <c r="L42" s="14">
        <v>154.56900000000002</v>
      </c>
      <c r="M42">
        <v>221.47200000000001</v>
      </c>
      <c r="N42" s="19">
        <v>2.1269393150318812</v>
      </c>
      <c r="O42" s="20">
        <v>0.48506914527891254</v>
      </c>
      <c r="P42" s="20">
        <v>2.6120084603107938</v>
      </c>
      <c r="Q42" s="45">
        <v>64.171122994652393</v>
      </c>
      <c r="R42" s="32">
        <v>2.2348735489290212</v>
      </c>
      <c r="S42" s="33">
        <v>2.0951939521209577</v>
      </c>
      <c r="T42" s="33">
        <v>1.9047217746554159</v>
      </c>
      <c r="U42" s="33">
        <v>1.8623946241075178</v>
      </c>
      <c r="V42" s="34">
        <v>1.7643738544176484</v>
      </c>
      <c r="W42" s="32">
        <v>0.10793423389714007</v>
      </c>
      <c r="X42" s="33">
        <v>-3.1745362910923447E-2</v>
      </c>
      <c r="Y42" s="33">
        <v>-0.22221754037646524</v>
      </c>
      <c r="Z42" s="33">
        <v>-0.26454469092436339</v>
      </c>
      <c r="AA42" s="34">
        <v>-0.36256546061423278</v>
      </c>
      <c r="AC42" s="67">
        <v>3839</v>
      </c>
      <c r="AD42" s="57">
        <v>2589</v>
      </c>
      <c r="AE42" s="14">
        <v>1695</v>
      </c>
      <c r="AF42">
        <v>1545</v>
      </c>
      <c r="AG42" s="6"/>
    </row>
    <row r="43" spans="1:33" x14ac:dyDescent="0.45">
      <c r="A43" s="14"/>
      <c r="C43">
        <v>27</v>
      </c>
      <c r="D43" s="6">
        <v>31</v>
      </c>
      <c r="E43" s="18">
        <v>2381</v>
      </c>
      <c r="F43" s="38">
        <v>9.1827364554637274</v>
      </c>
      <c r="G43" s="6">
        <v>9.182736455463727E-4</v>
      </c>
      <c r="H43" s="14">
        <v>1627</v>
      </c>
      <c r="I43" s="6">
        <v>3570</v>
      </c>
      <c r="J43" s="40">
        <v>0.126</v>
      </c>
      <c r="K43" s="41">
        <v>0.17799999999999999</v>
      </c>
      <c r="L43" s="14">
        <v>137.21400000000003</v>
      </c>
      <c r="M43">
        <v>193.84200000000001</v>
      </c>
      <c r="N43" s="19">
        <v>1.8881266694666108</v>
      </c>
      <c r="O43" s="20">
        <v>0.40969351700965972</v>
      </c>
      <c r="P43" s="20">
        <v>2.2978201864762706</v>
      </c>
      <c r="Q43" s="45">
        <v>63.845050215208033</v>
      </c>
      <c r="R43" s="32">
        <v>1.9560592692146159</v>
      </c>
      <c r="S43" s="33">
        <v>1.8338055648887024</v>
      </c>
      <c r="T43" s="33">
        <v>1.6670959680806385</v>
      </c>
      <c r="U43" s="33">
        <v>1.63004939101218</v>
      </c>
      <c r="V43" s="34">
        <v>1.5442573178010126</v>
      </c>
      <c r="W43" s="32">
        <v>6.793259974800514E-2</v>
      </c>
      <c r="X43" s="33">
        <v>-5.4321104577908397E-2</v>
      </c>
      <c r="Y43" s="33">
        <v>-0.22103070138597225</v>
      </c>
      <c r="Z43" s="33">
        <v>-0.25807727845443074</v>
      </c>
      <c r="AA43" s="34">
        <v>-0.34386935166559818</v>
      </c>
      <c r="AC43" s="67">
        <v>3833</v>
      </c>
      <c r="AD43" s="57">
        <v>2589</v>
      </c>
      <c r="AE43" s="14">
        <v>1695</v>
      </c>
      <c r="AF43">
        <v>1545</v>
      </c>
      <c r="AG43" s="6"/>
    </row>
    <row r="44" spans="1:33" x14ac:dyDescent="0.45">
      <c r="A44" s="14"/>
      <c r="C44">
        <v>26</v>
      </c>
      <c r="D44" s="6">
        <v>31</v>
      </c>
      <c r="E44" s="18">
        <v>2381</v>
      </c>
      <c r="F44" s="38">
        <v>9.2081031307550649</v>
      </c>
      <c r="G44" s="6">
        <v>9.2081031307550648E-4</v>
      </c>
      <c r="H44" s="14">
        <v>1626</v>
      </c>
      <c r="I44" s="6">
        <v>3570</v>
      </c>
      <c r="J44" s="40">
        <v>0.11600000000000001</v>
      </c>
      <c r="K44" s="41">
        <v>0.159</v>
      </c>
      <c r="L44" s="14">
        <v>125.976</v>
      </c>
      <c r="M44">
        <v>172.67400000000001</v>
      </c>
      <c r="N44" s="19">
        <v>1.7334867091749075</v>
      </c>
      <c r="O44" s="20">
        <v>0.33608720766675576</v>
      </c>
      <c r="P44" s="20">
        <v>2.0695739168416631</v>
      </c>
      <c r="Q44" s="45">
        <v>63.145353455123114</v>
      </c>
      <c r="R44" s="32">
        <v>1.7424530197396053</v>
      </c>
      <c r="S44" s="33">
        <v>1.6335497060058799</v>
      </c>
      <c r="T44" s="33">
        <v>1.4850451872780728</v>
      </c>
      <c r="U44" s="33">
        <v>1.4520441831163378</v>
      </c>
      <c r="V44" s="34">
        <v>1.3756208050575831</v>
      </c>
      <c r="W44" s="32">
        <v>8.9663105646977659E-3</v>
      </c>
      <c r="X44" s="33">
        <v>-9.9937003169027649E-2</v>
      </c>
      <c r="Y44" s="33">
        <v>-0.24844152189683477</v>
      </c>
      <c r="Z44" s="33">
        <v>-0.28144252605856979</v>
      </c>
      <c r="AA44" s="34">
        <v>-0.35786590411732444</v>
      </c>
      <c r="AC44" s="67">
        <v>3815</v>
      </c>
      <c r="AD44" s="57">
        <v>2589</v>
      </c>
      <c r="AE44" s="14">
        <v>1695</v>
      </c>
      <c r="AF44">
        <v>1545</v>
      </c>
      <c r="AG44" s="6"/>
    </row>
    <row r="45" spans="1:33" x14ac:dyDescent="0.45">
      <c r="A45" s="14"/>
      <c r="C45">
        <v>26</v>
      </c>
      <c r="D45" s="6">
        <v>33</v>
      </c>
      <c r="E45" s="18">
        <v>2381</v>
      </c>
      <c r="F45" s="38">
        <v>8.806693086745927</v>
      </c>
      <c r="G45" s="6">
        <v>8.8066930867459266E-4</v>
      </c>
      <c r="H45" s="14">
        <v>1626</v>
      </c>
      <c r="I45" s="6">
        <v>3570</v>
      </c>
      <c r="J45" s="40">
        <v>0.126</v>
      </c>
      <c r="K45" s="41">
        <v>0.16300000000000001</v>
      </c>
      <c r="L45" s="14">
        <v>143.07300000000001</v>
      </c>
      <c r="M45">
        <v>185.0865</v>
      </c>
      <c r="N45" s="19">
        <v>1.968749158107747</v>
      </c>
      <c r="O45" s="20">
        <v>0.29828112244664196</v>
      </c>
      <c r="P45" s="20">
        <v>2.2670302805543887</v>
      </c>
      <c r="Q45" s="45">
        <v>61.789234268385144</v>
      </c>
      <c r="R45" s="32">
        <v>1.8677075346493071</v>
      </c>
      <c r="S45" s="33">
        <v>1.7509758137337255</v>
      </c>
      <c r="T45" s="33">
        <v>1.5917961943033867</v>
      </c>
      <c r="U45" s="33">
        <v>1.5564229455410892</v>
      </c>
      <c r="V45" s="34">
        <v>1.4745059484073477</v>
      </c>
      <c r="W45" s="32">
        <v>-0.10104162345843992</v>
      </c>
      <c r="X45" s="33">
        <v>-0.21777334437402152</v>
      </c>
      <c r="Y45" s="33">
        <v>-0.37695296380436027</v>
      </c>
      <c r="Z45" s="33">
        <v>-0.4123262125666578</v>
      </c>
      <c r="AA45" s="34">
        <v>-0.49424320970039926</v>
      </c>
      <c r="AC45" s="67">
        <v>3930</v>
      </c>
      <c r="AD45" s="57">
        <v>2589</v>
      </c>
      <c r="AE45" s="14">
        <v>1694</v>
      </c>
      <c r="AF45">
        <v>1554</v>
      </c>
      <c r="AG45" s="6"/>
    </row>
    <row r="46" spans="1:33" x14ac:dyDescent="0.45">
      <c r="A46" s="14"/>
      <c r="C46">
        <v>25</v>
      </c>
      <c r="D46" s="6">
        <v>31</v>
      </c>
      <c r="E46" s="18">
        <v>2381</v>
      </c>
      <c r="F46" s="38">
        <v>9.2081031307550649</v>
      </c>
      <c r="G46" s="6">
        <v>9.2081031307550648E-4</v>
      </c>
      <c r="H46" s="14">
        <v>1627</v>
      </c>
      <c r="I46" s="6">
        <v>3570</v>
      </c>
      <c r="J46" s="40">
        <v>8.3000000000000004E-2</v>
      </c>
      <c r="K46" s="41">
        <v>8.5999999999999993E-2</v>
      </c>
      <c r="L46" s="14">
        <v>90.138000000000005</v>
      </c>
      <c r="M46">
        <v>93.395999999999987</v>
      </c>
      <c r="N46" s="19">
        <v>1.2403396281165286</v>
      </c>
      <c r="O46" s="20">
        <v>1.2253957771753506E-2</v>
      </c>
      <c r="P46" s="20">
        <v>1.2525935858882822</v>
      </c>
      <c r="Q46" s="45">
        <v>56.430446194225716</v>
      </c>
      <c r="R46" s="32">
        <v>0.94245886602267936</v>
      </c>
      <c r="S46" s="33">
        <v>0.88355518689626189</v>
      </c>
      <c r="T46" s="33">
        <v>0.80323198808751084</v>
      </c>
      <c r="U46" s="33">
        <v>0.78538238835223284</v>
      </c>
      <c r="V46" s="34">
        <v>0.74404647317579953</v>
      </c>
      <c r="W46" s="32">
        <v>-0.29788076209384928</v>
      </c>
      <c r="X46" s="33">
        <v>-0.35678444122026676</v>
      </c>
      <c r="Y46" s="33">
        <v>-0.43710764002901781</v>
      </c>
      <c r="Z46" s="33">
        <v>-0.45495723976429581</v>
      </c>
      <c r="AA46" s="34">
        <v>-0.49629315494072912</v>
      </c>
      <c r="AC46" s="67">
        <v>3736</v>
      </c>
      <c r="AD46" s="57">
        <v>2589</v>
      </c>
      <c r="AE46" s="14">
        <v>1694</v>
      </c>
      <c r="AF46">
        <v>1546</v>
      </c>
      <c r="AG46" s="6"/>
    </row>
    <row r="47" spans="1:33" x14ac:dyDescent="0.45">
      <c r="A47" s="14"/>
      <c r="C47">
        <v>30</v>
      </c>
      <c r="D47" s="6">
        <v>34</v>
      </c>
      <c r="E47" s="18">
        <v>2381</v>
      </c>
      <c r="F47" s="38">
        <v>12.87001287001287</v>
      </c>
      <c r="G47" s="6">
        <v>1.287001287001287E-3</v>
      </c>
      <c r="H47" s="14">
        <v>1628</v>
      </c>
      <c r="I47" s="6">
        <v>3570</v>
      </c>
      <c r="J47" s="40">
        <v>0.16800000000000001</v>
      </c>
      <c r="K47" s="41">
        <v>0.23300000000000001</v>
      </c>
      <c r="L47" s="14">
        <v>130.536</v>
      </c>
      <c r="M47">
        <v>181.04100000000003</v>
      </c>
      <c r="N47" s="19">
        <v>1.7962343705853154</v>
      </c>
      <c r="O47" s="20">
        <v>0.3642720536062008</v>
      </c>
      <c r="P47" s="20">
        <v>2.1605064241915164</v>
      </c>
      <c r="Q47" s="45">
        <v>63.418617310832886</v>
      </c>
      <c r="R47" s="32">
        <v>1.8268844015119701</v>
      </c>
      <c r="S47" s="33">
        <v>1.7127041264174718</v>
      </c>
      <c r="T47" s="33">
        <v>1.5570037512886108</v>
      </c>
      <c r="U47" s="33">
        <v>1.5224036679266417</v>
      </c>
      <c r="V47" s="34">
        <v>1.4422771590883974</v>
      </c>
      <c r="W47" s="32">
        <v>3.0650030926654637E-2</v>
      </c>
      <c r="X47" s="33">
        <v>-8.3530244167843604E-2</v>
      </c>
      <c r="Y47" s="33">
        <v>-0.23923061929670464</v>
      </c>
      <c r="Z47" s="33">
        <v>-0.27383070265867371</v>
      </c>
      <c r="AA47" s="34">
        <v>-0.35395721149691806</v>
      </c>
      <c r="AC47" s="67">
        <v>3851</v>
      </c>
      <c r="AD47" s="57">
        <v>2497</v>
      </c>
      <c r="AE47" s="14">
        <v>1695</v>
      </c>
      <c r="AF47">
        <v>1546</v>
      </c>
      <c r="AG47" s="6"/>
    </row>
    <row r="48" spans="1:33" x14ac:dyDescent="0.45">
      <c r="A48" s="14"/>
      <c r="C48">
        <v>26</v>
      </c>
      <c r="D48" s="6">
        <v>32</v>
      </c>
      <c r="E48" s="18">
        <v>2381</v>
      </c>
      <c r="F48" s="38">
        <v>8.6355785837651116</v>
      </c>
      <c r="G48" s="6">
        <v>8.6355785837651119E-4</v>
      </c>
      <c r="H48" s="14">
        <v>1627</v>
      </c>
      <c r="I48" s="6">
        <v>3570</v>
      </c>
      <c r="J48" s="40">
        <v>0.11700000000000001</v>
      </c>
      <c r="K48" s="41">
        <v>0.16500000000000001</v>
      </c>
      <c r="L48" s="14">
        <v>135.48600000000002</v>
      </c>
      <c r="M48">
        <v>191.07000000000002</v>
      </c>
      <c r="N48" s="19">
        <v>1.8643486083005614</v>
      </c>
      <c r="O48" s="20">
        <v>0.40203004604635195</v>
      </c>
      <c r="P48" s="20">
        <v>2.2663786543469131</v>
      </c>
      <c r="Q48" s="45">
        <v>63.805104408352676</v>
      </c>
      <c r="R48" s="32">
        <v>1.9280870222595552</v>
      </c>
      <c r="S48" s="33">
        <v>1.8075815833683331</v>
      </c>
      <c r="T48" s="33">
        <v>1.6432559848803028</v>
      </c>
      <c r="U48" s="33">
        <v>1.606739185216296</v>
      </c>
      <c r="V48" s="34">
        <v>1.5221739649417541</v>
      </c>
      <c r="W48" s="32">
        <v>6.3738413958993823E-2</v>
      </c>
      <c r="X48" s="33">
        <v>-5.6767024932228294E-2</v>
      </c>
      <c r="Y48" s="33">
        <v>-0.22109262342025859</v>
      </c>
      <c r="Z48" s="33">
        <v>-0.25760942308426538</v>
      </c>
      <c r="AA48" s="34">
        <v>-0.34217464335880732</v>
      </c>
      <c r="AC48" s="67">
        <v>3821</v>
      </c>
      <c r="AD48" s="57">
        <v>2658</v>
      </c>
      <c r="AE48" s="14">
        <v>1695</v>
      </c>
      <c r="AF48">
        <v>1546</v>
      </c>
      <c r="AG48" s="6"/>
    </row>
    <row r="49" spans="1:33" s="13" customFormat="1" x14ac:dyDescent="0.45">
      <c r="A49" s="12"/>
      <c r="B49" s="16"/>
      <c r="C49" s="13">
        <v>25</v>
      </c>
      <c r="D49" s="11">
        <v>32</v>
      </c>
      <c r="E49" s="48">
        <v>2381</v>
      </c>
      <c r="F49" s="39">
        <v>9.1074681238615671</v>
      </c>
      <c r="G49" s="11">
        <v>9.1074681238615676E-4</v>
      </c>
      <c r="H49" s="12">
        <v>1627</v>
      </c>
      <c r="I49" s="11">
        <v>3570</v>
      </c>
      <c r="J49" s="42">
        <v>9.5000000000000001E-2</v>
      </c>
      <c r="K49" s="43">
        <v>0.114</v>
      </c>
      <c r="L49" s="12">
        <v>104.30999999999999</v>
      </c>
      <c r="M49" s="13">
        <v>125.17199999999998</v>
      </c>
      <c r="N49" s="21">
        <v>1.4353527547630862</v>
      </c>
      <c r="O49" s="22">
        <v>0.14353527547630876</v>
      </c>
      <c r="P49" s="22">
        <v>1.5788880302393951</v>
      </c>
      <c r="Q49" s="46">
        <v>60</v>
      </c>
      <c r="R49" s="35">
        <v>1.2631104241915159</v>
      </c>
      <c r="S49" s="36">
        <v>1.1841660226795463</v>
      </c>
      <c r="T49" s="36">
        <v>1.0765145660723148</v>
      </c>
      <c r="U49" s="36">
        <v>1.0525920201595966</v>
      </c>
      <c r="V49" s="37">
        <v>0.99719244015119679</v>
      </c>
      <c r="W49" s="35">
        <v>-0.17224233057157035</v>
      </c>
      <c r="X49" s="36">
        <v>-0.25118673208353992</v>
      </c>
      <c r="Y49" s="36">
        <v>-0.35883818869077144</v>
      </c>
      <c r="Z49" s="36">
        <v>-0.38276073460348958</v>
      </c>
      <c r="AA49" s="37">
        <v>-0.43816031461188942</v>
      </c>
      <c r="AC49" s="68">
        <v>3759</v>
      </c>
      <c r="AD49" s="58">
        <v>2647</v>
      </c>
      <c r="AE49" s="12">
        <v>1694</v>
      </c>
      <c r="AF49" s="13">
        <v>1546</v>
      </c>
      <c r="AG49" s="11"/>
    </row>
    <row r="50" spans="1:33" x14ac:dyDescent="0.45">
      <c r="A50" s="14"/>
      <c r="B50" s="1" t="s">
        <v>39</v>
      </c>
      <c r="C50">
        <v>28</v>
      </c>
      <c r="D50" s="6">
        <v>33</v>
      </c>
      <c r="E50" s="18">
        <v>2381</v>
      </c>
      <c r="F50" s="38">
        <v>18.859028760018859</v>
      </c>
      <c r="G50" s="6">
        <v>1.8859028760018859E-3</v>
      </c>
      <c r="H50" s="14">
        <v>1628</v>
      </c>
      <c r="I50" s="6">
        <v>3570</v>
      </c>
      <c r="J50" s="40">
        <v>0.20200000000000001</v>
      </c>
      <c r="K50" s="41">
        <v>0.30599999999999999</v>
      </c>
      <c r="L50" s="14">
        <v>107.1105</v>
      </c>
      <c r="M50">
        <v>162.25649999999999</v>
      </c>
      <c r="N50" s="19">
        <v>1.4738889007674394</v>
      </c>
      <c r="O50" s="20">
        <v>0.40261975021954099</v>
      </c>
      <c r="P50" s="20">
        <v>1.8765086509869804</v>
      </c>
      <c r="Q50" s="45">
        <v>65.440547476475615</v>
      </c>
      <c r="R50" s="32">
        <v>1.6373300461990756</v>
      </c>
      <c r="S50" s="33">
        <v>1.5349969183116334</v>
      </c>
      <c r="T50" s="33">
        <v>1.3954517439196668</v>
      </c>
      <c r="U50" s="33">
        <v>1.3644417051658964</v>
      </c>
      <c r="V50" s="34">
        <v>1.2926289838413756</v>
      </c>
      <c r="W50" s="32">
        <v>0.16344114543163624</v>
      </c>
      <c r="X50" s="33">
        <v>6.1108017544194038E-2</v>
      </c>
      <c r="Y50" s="33">
        <v>-7.8437156847772638E-2</v>
      </c>
      <c r="Z50" s="33">
        <v>-0.10944719560154303</v>
      </c>
      <c r="AA50" s="34">
        <v>-0.1812599169260638</v>
      </c>
      <c r="AC50" s="67">
        <v>3881</v>
      </c>
      <c r="AD50" s="57">
        <v>2678</v>
      </c>
      <c r="AE50" s="14">
        <v>1695</v>
      </c>
      <c r="AF50">
        <v>1545</v>
      </c>
      <c r="AG50" s="6"/>
    </row>
    <row r="51" spans="1:33" x14ac:dyDescent="0.45">
      <c r="A51" s="14"/>
      <c r="C51">
        <v>26</v>
      </c>
      <c r="D51" s="6">
        <v>26</v>
      </c>
      <c r="E51" s="18">
        <v>2381</v>
      </c>
      <c r="F51" s="38">
        <v>19.26782273603083</v>
      </c>
      <c r="G51" s="6">
        <v>1.926782273603083E-3</v>
      </c>
      <c r="H51" s="14">
        <v>1628</v>
      </c>
      <c r="I51" s="6">
        <v>3570</v>
      </c>
      <c r="J51" s="40">
        <v>0.245</v>
      </c>
      <c r="K51" s="41">
        <v>0.439</v>
      </c>
      <c r="L51" s="14">
        <v>127.15499999999999</v>
      </c>
      <c r="M51">
        <v>227.84099999999998</v>
      </c>
      <c r="N51" s="19">
        <v>1.7497102821579933</v>
      </c>
      <c r="O51" s="20">
        <v>0.74451957924477841</v>
      </c>
      <c r="P51" s="20">
        <v>2.4942298614027716</v>
      </c>
      <c r="Q51" s="45">
        <v>69.133858267716533</v>
      </c>
      <c r="R51" s="32">
        <v>2.2991431163376732</v>
      </c>
      <c r="S51" s="33">
        <v>2.1554466715665686</v>
      </c>
      <c r="T51" s="33">
        <v>1.9594969741514259</v>
      </c>
      <c r="U51" s="33">
        <v>1.9159525969480609</v>
      </c>
      <c r="V51" s="34">
        <v>1.8151129865823734</v>
      </c>
      <c r="W51" s="32">
        <v>0.54943283417967992</v>
      </c>
      <c r="X51" s="33">
        <v>0.40573638940857526</v>
      </c>
      <c r="Y51" s="33">
        <v>0.20978669199343258</v>
      </c>
      <c r="Z51" s="33">
        <v>0.16624231479006757</v>
      </c>
      <c r="AA51" s="34">
        <v>6.540270442438012E-2</v>
      </c>
      <c r="AC51" s="67">
        <v>3930</v>
      </c>
      <c r="AD51" s="57">
        <v>2601</v>
      </c>
      <c r="AE51" s="14">
        <v>1698</v>
      </c>
      <c r="AF51">
        <v>1558</v>
      </c>
      <c r="AG51" s="6"/>
    </row>
    <row r="52" spans="1:33" x14ac:dyDescent="0.45">
      <c r="A52" s="14"/>
      <c r="C52">
        <v>25</v>
      </c>
      <c r="D52" s="6">
        <v>26</v>
      </c>
      <c r="E52" s="18">
        <v>2381</v>
      </c>
      <c r="F52" s="38">
        <v>20.491803278688526</v>
      </c>
      <c r="G52" s="6">
        <v>2.0491803278688526E-3</v>
      </c>
      <c r="H52" s="14">
        <v>1627</v>
      </c>
      <c r="I52" s="6">
        <v>3570</v>
      </c>
      <c r="J52" s="40">
        <v>0.249</v>
      </c>
      <c r="K52" s="41">
        <v>0.443</v>
      </c>
      <c r="L52" s="14">
        <v>121.51199999999999</v>
      </c>
      <c r="M52">
        <v>216.184</v>
      </c>
      <c r="N52" s="19">
        <v>1.6720600511626127</v>
      </c>
      <c r="O52" s="20">
        <v>0.69978063426367865</v>
      </c>
      <c r="P52" s="20">
        <v>2.3718406854262915</v>
      </c>
      <c r="Q52" s="45">
        <v>68.981625661787618</v>
      </c>
      <c r="R52" s="32">
        <v>2.181512350552989</v>
      </c>
      <c r="S52" s="33">
        <v>2.0451678286434269</v>
      </c>
      <c r="T52" s="33">
        <v>1.8592434805849336</v>
      </c>
      <c r="U52" s="33">
        <v>1.8179269587941573</v>
      </c>
      <c r="V52" s="34">
        <v>1.7222465925418333</v>
      </c>
      <c r="W52" s="32">
        <v>0.50945229939037628</v>
      </c>
      <c r="X52" s="33">
        <v>0.37310777748081425</v>
      </c>
      <c r="Y52" s="33">
        <v>0.18718342942232091</v>
      </c>
      <c r="Z52" s="33">
        <v>0.14586690763154464</v>
      </c>
      <c r="AA52" s="34">
        <v>5.0186541379220628E-2</v>
      </c>
      <c r="AC52" s="67">
        <v>3930</v>
      </c>
      <c r="AD52" s="57">
        <v>2589</v>
      </c>
      <c r="AE52" s="14">
        <v>1695</v>
      </c>
      <c r="AF52">
        <v>1550</v>
      </c>
      <c r="AG52" s="6"/>
    </row>
    <row r="53" spans="1:33" x14ac:dyDescent="0.45">
      <c r="A53" s="14"/>
      <c r="C53">
        <v>25</v>
      </c>
      <c r="D53" s="6">
        <v>25</v>
      </c>
      <c r="E53" s="18">
        <v>2381</v>
      </c>
      <c r="F53" s="38">
        <v>20.920502092050206</v>
      </c>
      <c r="G53" s="6">
        <v>2.0920502092050207E-3</v>
      </c>
      <c r="H53" s="14">
        <v>1628</v>
      </c>
      <c r="I53" s="6">
        <v>3570</v>
      </c>
      <c r="J53" s="40">
        <v>0.19500000000000001</v>
      </c>
      <c r="K53" s="41">
        <v>0.40400000000000003</v>
      </c>
      <c r="L53" s="14">
        <v>93.210000000000008</v>
      </c>
      <c r="M53">
        <v>193.11200000000002</v>
      </c>
      <c r="N53" s="19">
        <v>1.282611736856172</v>
      </c>
      <c r="O53" s="20">
        <v>0.7432570577679356</v>
      </c>
      <c r="P53" s="20">
        <v>2.0258687946241078</v>
      </c>
      <c r="Q53" s="45">
        <v>72.142857142857139</v>
      </c>
      <c r="R53" s="32">
        <v>1.9486928405431894</v>
      </c>
      <c r="S53" s="33">
        <v>1.8268995380092399</v>
      </c>
      <c r="T53" s="33">
        <v>1.6608177618265818</v>
      </c>
      <c r="U53" s="33">
        <v>1.6239107004526576</v>
      </c>
      <c r="V53" s="34">
        <v>1.5384417162183073</v>
      </c>
      <c r="W53" s="32">
        <v>0.66608110368701734</v>
      </c>
      <c r="X53" s="33">
        <v>0.54428780115306785</v>
      </c>
      <c r="Y53" s="33">
        <v>0.37820602497040978</v>
      </c>
      <c r="Z53" s="33">
        <v>0.34129896359648559</v>
      </c>
      <c r="AA53" s="34">
        <v>0.25582997936213525</v>
      </c>
      <c r="AC53" s="67">
        <v>3930</v>
      </c>
      <c r="AD53" s="57">
        <v>2589</v>
      </c>
      <c r="AE53" s="14">
        <v>1694</v>
      </c>
      <c r="AF53">
        <v>1550</v>
      </c>
      <c r="AG53" s="6"/>
    </row>
    <row r="54" spans="1:33" x14ac:dyDescent="0.45">
      <c r="A54" s="14"/>
      <c r="C54">
        <v>24</v>
      </c>
      <c r="D54" s="6">
        <v>25</v>
      </c>
      <c r="E54" s="18">
        <v>2381</v>
      </c>
      <c r="F54" s="38">
        <v>20.242914979757085</v>
      </c>
      <c r="G54" s="6">
        <v>2.0242914979757085E-3</v>
      </c>
      <c r="H54" s="14">
        <v>1628</v>
      </c>
      <c r="I54" s="6">
        <v>3570</v>
      </c>
      <c r="J54" s="40">
        <v>0.20699999999999999</v>
      </c>
      <c r="K54" s="41">
        <v>0.40899999999999997</v>
      </c>
      <c r="L54" s="14">
        <v>102.258</v>
      </c>
      <c r="M54">
        <v>202.04599999999999</v>
      </c>
      <c r="N54" s="19">
        <v>1.407116307128403</v>
      </c>
      <c r="O54" s="20">
        <v>0.74114923172082015</v>
      </c>
      <c r="P54" s="20">
        <v>2.1482655388492233</v>
      </c>
      <c r="Q54" s="45">
        <v>71.179951270448996</v>
      </c>
      <c r="R54" s="32">
        <v>2.0388458182836344</v>
      </c>
      <c r="S54" s="33">
        <v>1.9114179546409071</v>
      </c>
      <c r="T54" s="33">
        <v>1.7376526860371884</v>
      </c>
      <c r="U54" s="33">
        <v>1.6990381819030285</v>
      </c>
      <c r="V54" s="34">
        <v>1.6096151196976061</v>
      </c>
      <c r="W54" s="32">
        <v>0.63172951115523146</v>
      </c>
      <c r="X54" s="33">
        <v>0.50430164751250417</v>
      </c>
      <c r="Y54" s="33">
        <v>0.3305363789087854</v>
      </c>
      <c r="Z54" s="33">
        <v>0.2919218747746255</v>
      </c>
      <c r="AA54" s="34">
        <v>0.2024988125692031</v>
      </c>
      <c r="AC54" s="67">
        <v>3915</v>
      </c>
      <c r="AD54" s="57">
        <v>2617</v>
      </c>
      <c r="AE54" s="14">
        <v>1694</v>
      </c>
      <c r="AF54">
        <v>1566</v>
      </c>
      <c r="AG54" s="6"/>
    </row>
    <row r="55" spans="1:33" x14ac:dyDescent="0.45">
      <c r="A55" s="14"/>
      <c r="C55">
        <v>23</v>
      </c>
      <c r="D55" s="6">
        <v>25</v>
      </c>
      <c r="E55" s="18">
        <v>2381</v>
      </c>
      <c r="F55" s="38">
        <v>21.551724137931036</v>
      </c>
      <c r="G55" s="6">
        <v>2.1551724137931034E-3</v>
      </c>
      <c r="H55" s="14">
        <v>1628</v>
      </c>
      <c r="I55" s="6">
        <v>3570</v>
      </c>
      <c r="J55" s="40">
        <v>0.214</v>
      </c>
      <c r="K55" s="41">
        <v>0.39800000000000002</v>
      </c>
      <c r="L55" s="14">
        <v>99.296000000000006</v>
      </c>
      <c r="M55">
        <v>184.67200000000003</v>
      </c>
      <c r="N55" s="19">
        <v>1.366357848115765</v>
      </c>
      <c r="O55" s="20">
        <v>0.63248321698293331</v>
      </c>
      <c r="P55" s="20">
        <v>1.9988410650986983</v>
      </c>
      <c r="Q55" s="45">
        <v>69.922698524244566</v>
      </c>
      <c r="R55" s="32">
        <v>1.8635248159036821</v>
      </c>
      <c r="S55" s="33">
        <v>1.7470545149097019</v>
      </c>
      <c r="T55" s="33">
        <v>1.588231377190638</v>
      </c>
      <c r="U55" s="33">
        <v>1.5529373465864016</v>
      </c>
      <c r="V55" s="34">
        <v>1.4712038020292226</v>
      </c>
      <c r="W55" s="32">
        <v>0.49716696778791714</v>
      </c>
      <c r="X55" s="33">
        <v>0.38069666679393688</v>
      </c>
      <c r="Y55" s="33">
        <v>0.22187352907487301</v>
      </c>
      <c r="Z55" s="33">
        <v>0.1865794984706366</v>
      </c>
      <c r="AA55" s="34">
        <v>0.10484595391345763</v>
      </c>
      <c r="AC55" s="67">
        <v>3908</v>
      </c>
      <c r="AD55" s="57">
        <v>2589</v>
      </c>
      <c r="AE55" s="14">
        <v>1695</v>
      </c>
      <c r="AF55">
        <v>1563</v>
      </c>
      <c r="AG55" s="6"/>
    </row>
    <row r="56" spans="1:33" x14ac:dyDescent="0.45">
      <c r="A56" s="14"/>
      <c r="C56">
        <v>22</v>
      </c>
      <c r="D56" s="6">
        <v>25</v>
      </c>
      <c r="E56" s="18">
        <v>2381</v>
      </c>
      <c r="F56" s="38">
        <v>20.920502092050206</v>
      </c>
      <c r="G56" s="6">
        <v>2.0920502092050207E-3</v>
      </c>
      <c r="H56" s="14">
        <v>1628</v>
      </c>
      <c r="I56" s="6">
        <v>3570</v>
      </c>
      <c r="J56" s="40">
        <v>0.2</v>
      </c>
      <c r="K56" s="41">
        <v>0.34399999999999997</v>
      </c>
      <c r="L56" s="14">
        <v>95.600000000000009</v>
      </c>
      <c r="M56">
        <v>164.43199999999999</v>
      </c>
      <c r="N56" s="19">
        <v>1.3154992172883815</v>
      </c>
      <c r="O56" s="20">
        <v>0.50778269787331498</v>
      </c>
      <c r="P56" s="20">
        <v>1.8232819151616964</v>
      </c>
      <c r="Q56" s="45">
        <v>68.253968253968253</v>
      </c>
      <c r="R56" s="32">
        <v>1.6592830127397451</v>
      </c>
      <c r="S56" s="33">
        <v>1.555577824443511</v>
      </c>
      <c r="T56" s="33">
        <v>1.4141616585850101</v>
      </c>
      <c r="U56" s="33">
        <v>1.3827358439497877</v>
      </c>
      <c r="V56" s="34">
        <v>1.3099602732155882</v>
      </c>
      <c r="W56" s="32">
        <v>0.34378379545136362</v>
      </c>
      <c r="X56" s="33">
        <v>0.24007860715512952</v>
      </c>
      <c r="Y56" s="33">
        <v>9.86624412966286E-2</v>
      </c>
      <c r="Z56" s="33">
        <v>6.7236626661406174E-2</v>
      </c>
      <c r="AA56" s="34">
        <v>-5.538944072793317E-3</v>
      </c>
      <c r="AC56" s="67">
        <v>3930</v>
      </c>
      <c r="AD56" s="57">
        <v>2589</v>
      </c>
      <c r="AE56" s="14">
        <v>1694</v>
      </c>
      <c r="AF56">
        <v>1561</v>
      </c>
      <c r="AG56" s="6"/>
    </row>
    <row r="57" spans="1:33" x14ac:dyDescent="0.45">
      <c r="A57" s="14"/>
      <c r="C57">
        <v>31</v>
      </c>
      <c r="D57" s="6">
        <v>28</v>
      </c>
      <c r="E57" s="18">
        <v>2381</v>
      </c>
      <c r="F57" s="38">
        <v>20.5761316872428</v>
      </c>
      <c r="G57" s="6">
        <v>2.05761316872428E-3</v>
      </c>
      <c r="H57" s="14">
        <v>1628</v>
      </c>
      <c r="I57" s="6">
        <v>3570</v>
      </c>
      <c r="J57" s="40">
        <v>0.247</v>
      </c>
      <c r="K57" s="41">
        <v>0.38700000000000001</v>
      </c>
      <c r="L57" s="14">
        <v>120.04199999999999</v>
      </c>
      <c r="M57">
        <v>188.08199999999999</v>
      </c>
      <c r="N57" s="19">
        <v>1.6518321866289942</v>
      </c>
      <c r="O57" s="20">
        <v>0.49842531526096795</v>
      </c>
      <c r="P57" s="20">
        <v>2.1502575018899623</v>
      </c>
      <c r="Q57" s="45">
        <v>66.19911050290797</v>
      </c>
      <c r="R57" s="32">
        <v>1.8979351196976058</v>
      </c>
      <c r="S57" s="33">
        <v>1.7793141747165055</v>
      </c>
      <c r="T57" s="33">
        <v>1.6175583406513687</v>
      </c>
      <c r="U57" s="33">
        <v>1.5816125997480048</v>
      </c>
      <c r="V57" s="34">
        <v>1.4983698313402152</v>
      </c>
      <c r="W57" s="32">
        <v>0.24610293306861153</v>
      </c>
      <c r="X57" s="33">
        <v>0.12748198808751132</v>
      </c>
      <c r="Y57" s="33">
        <v>-3.4273845977625506E-2</v>
      </c>
      <c r="Z57" s="33">
        <v>-7.0219586880989393E-2</v>
      </c>
      <c r="AA57" s="34">
        <v>-0.15346235528877905</v>
      </c>
      <c r="AC57" s="67">
        <v>3930</v>
      </c>
      <c r="AD57" s="57">
        <v>2589</v>
      </c>
      <c r="AE57" s="14">
        <v>1696</v>
      </c>
      <c r="AF57">
        <v>1566</v>
      </c>
      <c r="AG57" s="6"/>
    </row>
    <row r="58" spans="1:33" x14ac:dyDescent="0.45">
      <c r="A58" s="14"/>
      <c r="C58">
        <v>32</v>
      </c>
      <c r="D58" s="6">
        <v>29</v>
      </c>
      <c r="E58" s="18">
        <v>2381</v>
      </c>
      <c r="F58" s="38">
        <v>19.817677368212443</v>
      </c>
      <c r="G58" s="6">
        <v>1.9817677368212444E-3</v>
      </c>
      <c r="H58" s="14">
        <v>1628</v>
      </c>
      <c r="I58" s="6">
        <v>3570</v>
      </c>
      <c r="J58" s="40">
        <v>0.248</v>
      </c>
      <c r="K58" s="41">
        <v>0.373</v>
      </c>
      <c r="L58" s="14">
        <v>125.14080000000001</v>
      </c>
      <c r="M58">
        <v>188.21580000000003</v>
      </c>
      <c r="N58" s="19">
        <v>1.7219939796113171</v>
      </c>
      <c r="O58" s="20">
        <v>0.46014734285823383</v>
      </c>
      <c r="P58" s="20">
        <v>2.1821413224695507</v>
      </c>
      <c r="Q58" s="45">
        <v>65.278263913195673</v>
      </c>
      <c r="R58" s="32">
        <v>1.8992852952540953</v>
      </c>
      <c r="S58" s="33">
        <v>1.7805799643007143</v>
      </c>
      <c r="T58" s="33">
        <v>1.6187090584551949</v>
      </c>
      <c r="U58" s="33">
        <v>1.5827377460450793</v>
      </c>
      <c r="V58" s="34">
        <v>1.4994357594111278</v>
      </c>
      <c r="W58" s="32">
        <v>0.17729131564277822</v>
      </c>
      <c r="X58" s="33">
        <v>5.8585984689397241E-2</v>
      </c>
      <c r="Y58" s="33">
        <v>-0.1032849211561222</v>
      </c>
      <c r="Z58" s="33">
        <v>-0.13925623356623773</v>
      </c>
      <c r="AA58" s="34">
        <v>-0.22255822020018923</v>
      </c>
      <c r="AC58" s="67">
        <v>3786</v>
      </c>
      <c r="AD58" s="57">
        <v>2589</v>
      </c>
      <c r="AE58" s="14">
        <v>1694</v>
      </c>
      <c r="AF58">
        <v>1567</v>
      </c>
      <c r="AG58" s="6"/>
    </row>
    <row r="59" spans="1:33" s="13" customFormat="1" x14ac:dyDescent="0.45">
      <c r="A59" s="12"/>
      <c r="B59" s="16"/>
      <c r="C59" s="13">
        <v>35</v>
      </c>
      <c r="D59" s="11">
        <v>33</v>
      </c>
      <c r="E59" s="48">
        <v>2381</v>
      </c>
      <c r="F59" s="39">
        <v>17.754105636928539</v>
      </c>
      <c r="G59" s="11">
        <v>1.7754105636928539E-3</v>
      </c>
      <c r="H59" s="12">
        <v>1628</v>
      </c>
      <c r="I59" s="11">
        <v>3570</v>
      </c>
      <c r="J59" s="42">
        <v>0.158</v>
      </c>
      <c r="K59" s="43">
        <v>0.216</v>
      </c>
      <c r="L59" s="12">
        <v>88.993499999999997</v>
      </c>
      <c r="M59" s="13">
        <v>121.66200000000001</v>
      </c>
      <c r="N59" s="21">
        <v>1.2245907907296398</v>
      </c>
      <c r="O59" s="22">
        <v>0.23499742262609288</v>
      </c>
      <c r="P59" s="22">
        <v>1.4595882133557327</v>
      </c>
      <c r="Q59" s="46">
        <v>63.084112149532714</v>
      </c>
      <c r="R59" s="35">
        <v>1.2276910205795883</v>
      </c>
      <c r="S59" s="36">
        <v>1.1509603317933641</v>
      </c>
      <c r="T59" s="36">
        <v>1.0463275743576037</v>
      </c>
      <c r="U59" s="36">
        <v>1.0230758504829904</v>
      </c>
      <c r="V59" s="37">
        <v>0.96922975308914872</v>
      </c>
      <c r="W59" s="35">
        <v>3.1002298499485104E-3</v>
      </c>
      <c r="X59" s="36">
        <v>-7.3630458936275733E-2</v>
      </c>
      <c r="Y59" s="36">
        <v>-0.17826321637203613</v>
      </c>
      <c r="Z59" s="36">
        <v>-0.2015149402466494</v>
      </c>
      <c r="AA59" s="37">
        <v>-0.25536103764049112</v>
      </c>
      <c r="AC59" s="68">
        <v>3813</v>
      </c>
      <c r="AD59" s="58">
        <v>2589</v>
      </c>
      <c r="AE59" s="12">
        <v>1695</v>
      </c>
      <c r="AF59" s="13">
        <v>1545</v>
      </c>
      <c r="AG59" s="11"/>
    </row>
    <row r="60" spans="1:33" x14ac:dyDescent="0.45">
      <c r="A60" s="14"/>
      <c r="B60" s="1" t="s">
        <v>40</v>
      </c>
      <c r="C60">
        <v>31</v>
      </c>
      <c r="D60" s="6">
        <v>28</v>
      </c>
      <c r="E60" s="18">
        <v>2381</v>
      </c>
      <c r="F60" s="38">
        <v>14.619883040935672</v>
      </c>
      <c r="G60" s="6">
        <v>1.4619883040935672E-3</v>
      </c>
      <c r="H60" s="14">
        <v>1628</v>
      </c>
      <c r="I60" s="6">
        <v>3570</v>
      </c>
      <c r="J60" s="40">
        <v>0.192</v>
      </c>
      <c r="K60" s="41">
        <v>0.28899999999999998</v>
      </c>
      <c r="L60" s="14">
        <v>131.328</v>
      </c>
      <c r="M60">
        <v>197.67599999999999</v>
      </c>
      <c r="N60" s="19">
        <v>1.807132648619755</v>
      </c>
      <c r="O60" s="20">
        <v>0.48406683395059347</v>
      </c>
      <c r="P60" s="20">
        <v>2.2911994825703483</v>
      </c>
      <c r="Q60" s="45">
        <v>65.295978309986452</v>
      </c>
      <c r="R60" s="32">
        <v>1.994748156236875</v>
      </c>
      <c r="S60" s="33">
        <v>1.8700763964720704</v>
      </c>
      <c r="T60" s="33">
        <v>1.7000694513382457</v>
      </c>
      <c r="U60" s="33">
        <v>1.6622901301973958</v>
      </c>
      <c r="V60" s="34">
        <v>1.5748011759764802</v>
      </c>
      <c r="W60" s="32">
        <v>0.18761550761711998</v>
      </c>
      <c r="X60" s="33">
        <v>6.2943747852315379E-2</v>
      </c>
      <c r="Y60" s="33">
        <v>-0.10706319728150926</v>
      </c>
      <c r="Z60" s="33">
        <v>-0.14484251842235918</v>
      </c>
      <c r="AA60" s="34">
        <v>-0.23233147264327481</v>
      </c>
      <c r="AC60" s="67">
        <v>3910</v>
      </c>
      <c r="AD60" s="57">
        <v>2589</v>
      </c>
      <c r="AE60" s="14">
        <v>1694</v>
      </c>
      <c r="AF60">
        <v>1564</v>
      </c>
      <c r="AG60" s="6"/>
    </row>
    <row r="61" spans="1:33" x14ac:dyDescent="0.45">
      <c r="A61" s="14"/>
      <c r="C61">
        <v>31</v>
      </c>
      <c r="D61" s="6">
        <v>27</v>
      </c>
      <c r="E61" s="18">
        <v>2381</v>
      </c>
      <c r="F61" s="38">
        <v>16.33986928104575</v>
      </c>
      <c r="G61" s="6">
        <v>1.633986928104575E-3</v>
      </c>
      <c r="H61" s="14">
        <v>1628</v>
      </c>
      <c r="I61" s="6">
        <v>3570</v>
      </c>
      <c r="J61" s="40">
        <v>0.17699999999999999</v>
      </c>
      <c r="K61" s="41">
        <v>0.27500000000000002</v>
      </c>
      <c r="L61" s="14">
        <v>108.32400000000001</v>
      </c>
      <c r="M61">
        <v>168.30000000000004</v>
      </c>
      <c r="N61" s="19">
        <v>1.4905872093467223</v>
      </c>
      <c r="O61" s="20">
        <v>0.43900740804093019</v>
      </c>
      <c r="P61" s="20">
        <v>1.9295946173876524</v>
      </c>
      <c r="Q61" s="45">
        <v>66.010561689870386</v>
      </c>
      <c r="R61" s="32">
        <v>1.6983149937001263</v>
      </c>
      <c r="S61" s="33">
        <v>1.5921703065938684</v>
      </c>
      <c r="T61" s="33">
        <v>1.4474275514489712</v>
      </c>
      <c r="U61" s="33">
        <v>1.4152624947501051</v>
      </c>
      <c r="V61" s="34">
        <v>1.3407749950264154</v>
      </c>
      <c r="W61" s="32">
        <v>0.207727784353404</v>
      </c>
      <c r="X61" s="33">
        <v>0.10158309724714609</v>
      </c>
      <c r="Y61" s="33">
        <v>-4.3159657897751114E-2</v>
      </c>
      <c r="Z61" s="33">
        <v>-7.5324714596617159E-2</v>
      </c>
      <c r="AA61" s="34">
        <v>-0.14981221432030689</v>
      </c>
      <c r="AC61" s="67">
        <v>3915</v>
      </c>
      <c r="AD61" s="57">
        <v>2744</v>
      </c>
      <c r="AE61" s="14">
        <v>1694</v>
      </c>
      <c r="AF61">
        <v>1564</v>
      </c>
      <c r="AG61" s="6"/>
    </row>
    <row r="62" spans="1:33" x14ac:dyDescent="0.45">
      <c r="A62" s="14"/>
      <c r="C62">
        <v>30</v>
      </c>
      <c r="D62" s="6">
        <v>27</v>
      </c>
      <c r="E62" s="18">
        <v>2381</v>
      </c>
      <c r="F62" s="38">
        <v>16.778523489932887</v>
      </c>
      <c r="G62" s="6">
        <v>1.6778523489932888E-3</v>
      </c>
      <c r="H62" s="14">
        <v>1628</v>
      </c>
      <c r="I62" s="6">
        <v>3570</v>
      </c>
      <c r="J62" s="40">
        <v>0.19800000000000001</v>
      </c>
      <c r="K62" s="41">
        <v>0.32100000000000001</v>
      </c>
      <c r="L62" s="14">
        <v>118.008</v>
      </c>
      <c r="M62">
        <v>191.31599999999997</v>
      </c>
      <c r="N62" s="19">
        <v>1.6238434271314575</v>
      </c>
      <c r="O62" s="20">
        <v>0.53857473666526645</v>
      </c>
      <c r="P62" s="20">
        <v>2.1624181637967239</v>
      </c>
      <c r="Q62" s="45">
        <v>66.958698372966211</v>
      </c>
      <c r="R62" s="32">
        <v>1.9305694078118434</v>
      </c>
      <c r="S62" s="33">
        <v>1.8099088198236031</v>
      </c>
      <c r="T62" s="33">
        <v>1.6453716543850938</v>
      </c>
      <c r="U62" s="33">
        <v>1.6088078398432026</v>
      </c>
      <c r="V62" s="34">
        <v>1.52413374300935</v>
      </c>
      <c r="W62" s="32">
        <v>0.30672598068038592</v>
      </c>
      <c r="X62" s="33">
        <v>0.18606539269214561</v>
      </c>
      <c r="Y62" s="33">
        <v>2.1528227253636345E-2</v>
      </c>
      <c r="Z62" s="33">
        <v>-1.5035587288254826E-2</v>
      </c>
      <c r="AA62" s="34">
        <v>-9.9709684122107456E-2</v>
      </c>
      <c r="AC62" s="67">
        <v>3930</v>
      </c>
      <c r="AD62" s="57">
        <v>2589</v>
      </c>
      <c r="AE62" s="14">
        <v>1693</v>
      </c>
      <c r="AF62">
        <v>1565</v>
      </c>
      <c r="AG62" s="6"/>
    </row>
    <row r="63" spans="1:33" x14ac:dyDescent="0.45">
      <c r="A63" s="14"/>
      <c r="C63">
        <v>29</v>
      </c>
      <c r="D63" s="6">
        <v>27</v>
      </c>
      <c r="E63" s="18">
        <v>2381</v>
      </c>
      <c r="F63" s="38">
        <v>15.408320493066256</v>
      </c>
      <c r="G63" s="6">
        <v>1.5408320493066256E-3</v>
      </c>
      <c r="H63" s="14">
        <v>1628</v>
      </c>
      <c r="I63" s="6">
        <v>3570</v>
      </c>
      <c r="J63" s="40">
        <v>0.20200000000000001</v>
      </c>
      <c r="K63" s="41">
        <v>0.316</v>
      </c>
      <c r="L63" s="14">
        <v>131.09800000000001</v>
      </c>
      <c r="M63">
        <v>205.084</v>
      </c>
      <c r="N63" s="19">
        <v>1.8039677446451072</v>
      </c>
      <c r="O63" s="20">
        <v>0.54190476606467874</v>
      </c>
      <c r="P63" s="20">
        <v>2.345872510709786</v>
      </c>
      <c r="Q63" s="45">
        <v>66.164154103852596</v>
      </c>
      <c r="R63" s="32">
        <v>2.0695022707545849</v>
      </c>
      <c r="S63" s="33">
        <v>1.9401583788324235</v>
      </c>
      <c r="T63" s="33">
        <v>1.7637803443931122</v>
      </c>
      <c r="U63" s="33">
        <v>1.7245852256288208</v>
      </c>
      <c r="V63" s="34">
        <v>1.6338175821746723</v>
      </c>
      <c r="W63" s="32">
        <v>0.2655345261094777</v>
      </c>
      <c r="X63" s="33">
        <v>0.13619063418731625</v>
      </c>
      <c r="Y63" s="33">
        <v>-4.0187400251995076E-2</v>
      </c>
      <c r="Z63" s="33">
        <v>-7.9382519016286457E-2</v>
      </c>
      <c r="AA63" s="34">
        <v>-0.17015016247043491</v>
      </c>
      <c r="AC63" s="67">
        <v>3930</v>
      </c>
      <c r="AD63" s="57">
        <v>2589</v>
      </c>
      <c r="AE63" s="14">
        <v>1694</v>
      </c>
      <c r="AF63">
        <v>1457</v>
      </c>
      <c r="AG63" s="6"/>
    </row>
    <row r="64" spans="1:33" x14ac:dyDescent="0.45">
      <c r="A64" s="14"/>
      <c r="C64">
        <v>28</v>
      </c>
      <c r="D64" s="6">
        <v>25</v>
      </c>
      <c r="E64" s="18">
        <v>2381</v>
      </c>
      <c r="F64" s="38">
        <v>13.568521031207597</v>
      </c>
      <c r="G64" s="6">
        <v>1.3568521031207597E-3</v>
      </c>
      <c r="H64" s="14">
        <v>1627</v>
      </c>
      <c r="I64" s="6">
        <v>3570</v>
      </c>
      <c r="J64" s="40">
        <v>0.16600000000000001</v>
      </c>
      <c r="K64" s="41">
        <v>0.24399999999999999</v>
      </c>
      <c r="L64" s="14">
        <v>122.34200000000001</v>
      </c>
      <c r="M64">
        <v>179.828</v>
      </c>
      <c r="N64" s="19">
        <v>1.6834812263754726</v>
      </c>
      <c r="O64" s="20">
        <v>0.41823352876942466</v>
      </c>
      <c r="P64" s="20">
        <v>2.1017147551448971</v>
      </c>
      <c r="Q64" s="45">
        <v>64.755838641188973</v>
      </c>
      <c r="R64" s="32">
        <v>1.8146440207195855</v>
      </c>
      <c r="S64" s="33">
        <v>1.7012287694246113</v>
      </c>
      <c r="T64" s="33">
        <v>1.5465716085678285</v>
      </c>
      <c r="U64" s="33">
        <v>1.5122033505996546</v>
      </c>
      <c r="V64" s="34">
        <v>1.4326137005680939</v>
      </c>
      <c r="W64" s="32">
        <v>0.13116279434411293</v>
      </c>
      <c r="X64" s="33">
        <v>1.7747543049138725E-2</v>
      </c>
      <c r="Y64" s="33">
        <v>-0.1369096178076441</v>
      </c>
      <c r="Z64" s="33">
        <v>-0.17127787577581799</v>
      </c>
      <c r="AA64" s="34">
        <v>-0.2508675258073787</v>
      </c>
      <c r="AC64" s="67">
        <v>3825</v>
      </c>
      <c r="AD64" s="57">
        <v>2589</v>
      </c>
      <c r="AE64" s="14">
        <v>1695</v>
      </c>
      <c r="AF64">
        <v>1567</v>
      </c>
      <c r="AG64" s="6"/>
    </row>
    <row r="65" spans="1:33" x14ac:dyDescent="0.45">
      <c r="A65" s="14"/>
      <c r="C65">
        <v>28</v>
      </c>
      <c r="D65" s="6">
        <v>28</v>
      </c>
      <c r="E65" s="18">
        <v>2381</v>
      </c>
      <c r="F65" s="38">
        <v>16</v>
      </c>
      <c r="G65" s="6">
        <v>1.6000000000000001E-3</v>
      </c>
      <c r="H65" s="14">
        <v>1628</v>
      </c>
      <c r="I65" s="6">
        <v>3570</v>
      </c>
      <c r="J65" s="40">
        <v>0.19500000000000001</v>
      </c>
      <c r="K65" s="41">
        <v>0.27600000000000002</v>
      </c>
      <c r="L65" s="14">
        <v>121.875</v>
      </c>
      <c r="M65">
        <v>172.5</v>
      </c>
      <c r="N65" s="19">
        <v>1.6770550952617311</v>
      </c>
      <c r="O65" s="20">
        <v>0.36637203619563991</v>
      </c>
      <c r="P65" s="20">
        <v>2.0434271314573711</v>
      </c>
      <c r="Q65" s="45">
        <v>63.888888888888886</v>
      </c>
      <c r="R65" s="32">
        <v>1.7406971860562788</v>
      </c>
      <c r="S65" s="33">
        <v>1.6319036119277615</v>
      </c>
      <c r="T65" s="33">
        <v>1.4835487381161467</v>
      </c>
      <c r="U65" s="33">
        <v>1.4505809883802323</v>
      </c>
      <c r="V65" s="34">
        <v>1.3742346205707465</v>
      </c>
      <c r="W65" s="32">
        <v>6.3642090794547634E-2</v>
      </c>
      <c r="X65" s="33">
        <v>-4.5151483333969678E-2</v>
      </c>
      <c r="Y65" s="33">
        <v>-0.1935063571455844</v>
      </c>
      <c r="Z65" s="33">
        <v>-0.22647410688149883</v>
      </c>
      <c r="AA65" s="34">
        <v>-0.30282047469098461</v>
      </c>
      <c r="AC65" s="67">
        <v>3930</v>
      </c>
      <c r="AD65" s="57">
        <v>2589</v>
      </c>
      <c r="AE65" s="14">
        <v>1696</v>
      </c>
      <c r="AF65">
        <v>1565</v>
      </c>
      <c r="AG65" s="6"/>
    </row>
    <row r="66" spans="1:33" x14ac:dyDescent="0.45">
      <c r="A66" s="14"/>
      <c r="C66">
        <v>26</v>
      </c>
      <c r="D66" s="6">
        <v>31</v>
      </c>
      <c r="E66" s="18">
        <v>2381</v>
      </c>
      <c r="F66" s="38">
        <v>16.103059581320451</v>
      </c>
      <c r="G66" s="6">
        <v>1.6103059581320451E-3</v>
      </c>
      <c r="H66" s="14">
        <v>1628</v>
      </c>
      <c r="I66" s="6">
        <v>3570</v>
      </c>
      <c r="J66" s="40">
        <v>8.8999999999999996E-2</v>
      </c>
      <c r="K66" s="41">
        <v>8.2000000000000003E-2</v>
      </c>
      <c r="L66" s="14">
        <v>55.268999999999998</v>
      </c>
      <c r="M66">
        <v>50.922000000000004</v>
      </c>
      <c r="N66" s="19">
        <v>0.7605264251078615</v>
      </c>
      <c r="O66" s="51">
        <v>-4.0504441067542203E-2</v>
      </c>
      <c r="P66" s="20">
        <v>0.72002198404031925</v>
      </c>
      <c r="Q66" s="45">
        <v>53.524804177545697</v>
      </c>
      <c r="R66" s="32">
        <v>0.51385380932381353</v>
      </c>
      <c r="S66" s="33">
        <v>0.48173794624107519</v>
      </c>
      <c r="T66" s="33">
        <v>0.43794358749188655</v>
      </c>
      <c r="U66" s="33">
        <v>0.42821150776984462</v>
      </c>
      <c r="V66" s="34">
        <v>0.40567405999248435</v>
      </c>
      <c r="W66" s="32">
        <v>-0.24667261578404798</v>
      </c>
      <c r="X66" s="33">
        <v>-0.27878847886678632</v>
      </c>
      <c r="Y66" s="33">
        <v>-0.32258283761597495</v>
      </c>
      <c r="Z66" s="33">
        <v>-0.33231491733801688</v>
      </c>
      <c r="AA66" s="34">
        <v>-0.35485236511537716</v>
      </c>
      <c r="AC66" s="67">
        <v>3930</v>
      </c>
      <c r="AD66" s="57">
        <v>2589</v>
      </c>
      <c r="AE66" s="14">
        <v>1694</v>
      </c>
      <c r="AF66">
        <v>1547</v>
      </c>
      <c r="AG66" s="6"/>
    </row>
    <row r="67" spans="1:33" s="13" customFormat="1" x14ac:dyDescent="0.45">
      <c r="A67" s="12"/>
      <c r="B67" s="16"/>
      <c r="C67" s="13">
        <v>25</v>
      </c>
      <c r="D67" s="11">
        <v>26</v>
      </c>
      <c r="E67" s="48">
        <v>2381</v>
      </c>
      <c r="F67" s="39">
        <v>15.910898965791567</v>
      </c>
      <c r="G67" s="11">
        <v>1.5910898965791568E-3</v>
      </c>
      <c r="H67" s="12">
        <v>1628</v>
      </c>
      <c r="I67" s="11">
        <v>3570</v>
      </c>
      <c r="J67" s="42">
        <v>0.155</v>
      </c>
      <c r="K67" s="43">
        <v>0.18099999999999999</v>
      </c>
      <c r="L67" s="12">
        <v>97.41749999999999</v>
      </c>
      <c r="M67" s="13">
        <v>113.7585</v>
      </c>
      <c r="N67" s="21">
        <v>1.3405088389141304</v>
      </c>
      <c r="O67" s="22">
        <v>0.11026766255584008</v>
      </c>
      <c r="P67" s="22">
        <v>1.4507765014699705</v>
      </c>
      <c r="Q67" s="46">
        <v>59.344262295081975</v>
      </c>
      <c r="R67" s="35">
        <v>1.1479368164636707</v>
      </c>
      <c r="S67" s="36">
        <v>1.0761907654346914</v>
      </c>
      <c r="T67" s="36">
        <v>0.97835524130426488</v>
      </c>
      <c r="U67" s="36">
        <v>0.95661401371972565</v>
      </c>
      <c r="V67" s="37">
        <v>0.90626590773447691</v>
      </c>
      <c r="W67" s="35">
        <v>-0.19257202245045968</v>
      </c>
      <c r="X67" s="36">
        <v>-0.26431807347943903</v>
      </c>
      <c r="Y67" s="36">
        <v>-0.36215359760986554</v>
      </c>
      <c r="Z67" s="36">
        <v>-0.38389482519440477</v>
      </c>
      <c r="AA67" s="37">
        <v>-0.43424293117965351</v>
      </c>
      <c r="AC67" s="68">
        <v>3915</v>
      </c>
      <c r="AD67" s="58">
        <v>2646</v>
      </c>
      <c r="AE67" s="12">
        <v>1695</v>
      </c>
      <c r="AF67" s="13">
        <v>1564</v>
      </c>
      <c r="AG67" s="11"/>
    </row>
    <row r="68" spans="1:33" x14ac:dyDescent="0.45">
      <c r="A68" s="14"/>
      <c r="B68" s="1" t="s">
        <v>41</v>
      </c>
      <c r="C68">
        <v>32</v>
      </c>
      <c r="D68" s="6">
        <v>37</v>
      </c>
      <c r="E68" s="18">
        <v>2381</v>
      </c>
      <c r="F68" s="38">
        <v>13.550135501355014</v>
      </c>
      <c r="G68" s="6">
        <v>1.3550135501355014E-3</v>
      </c>
      <c r="H68" s="14">
        <v>1628</v>
      </c>
      <c r="I68" s="6">
        <v>3570</v>
      </c>
      <c r="J68" s="40">
        <v>0.15</v>
      </c>
      <c r="K68" s="41">
        <v>0.191</v>
      </c>
      <c r="L68" s="14">
        <v>110.7</v>
      </c>
      <c r="M68">
        <v>140.958</v>
      </c>
      <c r="N68" s="19">
        <v>1.52328204345004</v>
      </c>
      <c r="O68" s="20">
        <v>0.21376724676415562</v>
      </c>
      <c r="P68" s="20">
        <v>1.7370492902141956</v>
      </c>
      <c r="Q68" s="45">
        <v>61.414790996784561</v>
      </c>
      <c r="R68" s="32">
        <v>1.4224069214615707</v>
      </c>
      <c r="S68" s="33">
        <v>1.3335064888702224</v>
      </c>
      <c r="T68" s="33">
        <v>1.2122786262456566</v>
      </c>
      <c r="U68" s="33">
        <v>1.1853391012179755</v>
      </c>
      <c r="V68" s="34">
        <v>1.1229528327328189</v>
      </c>
      <c r="W68" s="32">
        <v>-0.10087512198846937</v>
      </c>
      <c r="X68" s="33">
        <v>-0.18977555457981765</v>
      </c>
      <c r="Y68" s="33">
        <v>-0.3110034172043834</v>
      </c>
      <c r="Z68" s="33">
        <v>-0.33794294223206456</v>
      </c>
      <c r="AA68" s="34">
        <v>-0.40032921071722116</v>
      </c>
      <c r="AC68" s="67">
        <v>3930</v>
      </c>
      <c r="AD68" s="57">
        <v>2589</v>
      </c>
      <c r="AE68" s="14">
        <v>1695</v>
      </c>
      <c r="AF68">
        <v>1563</v>
      </c>
      <c r="AG68" s="6"/>
    </row>
    <row r="69" spans="1:33" x14ac:dyDescent="0.45">
      <c r="A69" s="14"/>
      <c r="C69">
        <v>31</v>
      </c>
      <c r="D69" s="6">
        <v>37</v>
      </c>
      <c r="E69" s="18">
        <v>2381</v>
      </c>
      <c r="F69" s="38">
        <v>13.531799729364007</v>
      </c>
      <c r="G69" s="6">
        <v>1.3531799729364006E-3</v>
      </c>
      <c r="H69" s="14">
        <v>1628</v>
      </c>
      <c r="I69" s="6">
        <v>3570</v>
      </c>
      <c r="J69" s="40">
        <v>0.13900000000000001</v>
      </c>
      <c r="K69" s="41">
        <v>0.19800000000000001</v>
      </c>
      <c r="L69" s="14">
        <v>102.721</v>
      </c>
      <c r="M69">
        <v>146.322</v>
      </c>
      <c r="N69" s="19">
        <v>1.4134873964338894</v>
      </c>
      <c r="O69" s="20">
        <v>0.31584833477148649</v>
      </c>
      <c r="P69" s="20">
        <v>1.7293357312053759</v>
      </c>
      <c r="Q69" s="45">
        <v>64.036222509702469</v>
      </c>
      <c r="R69" s="32">
        <v>1.4765350356992861</v>
      </c>
      <c r="S69" s="33">
        <v>1.3842515959680806</v>
      </c>
      <c r="T69" s="33">
        <v>1.2584105417891642</v>
      </c>
      <c r="U69" s="33">
        <v>1.2304458630827384</v>
      </c>
      <c r="V69" s="34">
        <v>1.1656855544994364</v>
      </c>
      <c r="W69" s="32">
        <v>6.3047639265396693E-2</v>
      </c>
      <c r="X69" s="33">
        <v>-2.923580046580887E-2</v>
      </c>
      <c r="Y69" s="33">
        <v>-0.1550768546447252</v>
      </c>
      <c r="Z69" s="33">
        <v>-0.18304153335115103</v>
      </c>
      <c r="AA69" s="34">
        <v>-0.24780184193445298</v>
      </c>
      <c r="AC69" s="67">
        <v>3841</v>
      </c>
      <c r="AD69" s="57">
        <v>2589</v>
      </c>
      <c r="AE69" s="14">
        <v>1693</v>
      </c>
      <c r="AF69">
        <v>1573</v>
      </c>
      <c r="AG69" s="6"/>
    </row>
    <row r="70" spans="1:33" x14ac:dyDescent="0.45">
      <c r="A70" s="14"/>
      <c r="C70">
        <v>31</v>
      </c>
      <c r="D70" s="6">
        <v>36</v>
      </c>
      <c r="E70" s="18">
        <v>2381</v>
      </c>
      <c r="F70" s="38">
        <v>13.679890560875513</v>
      </c>
      <c r="G70" s="6">
        <v>1.3679890560875513E-3</v>
      </c>
      <c r="H70" s="14">
        <v>1628</v>
      </c>
      <c r="I70" s="6">
        <v>3570</v>
      </c>
      <c r="J70" s="40">
        <v>0.155</v>
      </c>
      <c r="K70" s="41">
        <v>0.222</v>
      </c>
      <c r="L70" s="14">
        <v>113.30500000000001</v>
      </c>
      <c r="M70">
        <v>162.28200000000001</v>
      </c>
      <c r="N70" s="19">
        <v>1.5591280210759422</v>
      </c>
      <c r="O70" s="20">
        <v>0.35507883318697253</v>
      </c>
      <c r="P70" s="20">
        <v>1.9142068542629147</v>
      </c>
      <c r="Q70" s="45">
        <v>64.161849710982665</v>
      </c>
      <c r="R70" s="32">
        <v>1.6375873666526668</v>
      </c>
      <c r="S70" s="33">
        <v>1.5352381562368753</v>
      </c>
      <c r="T70" s="33">
        <v>1.3956710511244319</v>
      </c>
      <c r="U70" s="33">
        <v>1.3646561388772225</v>
      </c>
      <c r="V70" s="34">
        <v>1.292832131567895</v>
      </c>
      <c r="W70" s="32">
        <v>7.8459345576724626E-2</v>
      </c>
      <c r="X70" s="33">
        <v>-2.3889864839066854E-2</v>
      </c>
      <c r="Y70" s="33">
        <v>-0.16345696995151027</v>
      </c>
      <c r="Z70" s="33">
        <v>-0.19447188219871969</v>
      </c>
      <c r="AA70" s="34">
        <v>-0.26629588950804717</v>
      </c>
      <c r="AC70" s="67">
        <v>3822</v>
      </c>
      <c r="AD70" s="57">
        <v>2589</v>
      </c>
      <c r="AE70" s="14">
        <v>1694</v>
      </c>
      <c r="AF70">
        <v>1545</v>
      </c>
      <c r="AG70" s="6"/>
    </row>
    <row r="71" spans="1:33" x14ac:dyDescent="0.45">
      <c r="A71" s="14"/>
      <c r="C71">
        <v>30</v>
      </c>
      <c r="D71" s="6">
        <v>36</v>
      </c>
      <c r="E71" s="18">
        <v>2381</v>
      </c>
      <c r="F71" s="38">
        <v>14.025245441795231</v>
      </c>
      <c r="G71" s="6">
        <v>1.4025245441795231E-3</v>
      </c>
      <c r="H71" s="14">
        <v>1628</v>
      </c>
      <c r="I71" s="6">
        <v>3570</v>
      </c>
      <c r="J71" s="40">
        <v>0.16200000000000001</v>
      </c>
      <c r="K71" s="41">
        <v>0.216</v>
      </c>
      <c r="L71" s="14">
        <v>115.506</v>
      </c>
      <c r="M71">
        <v>154.00800000000001</v>
      </c>
      <c r="N71" s="19">
        <v>1.5894147760681148</v>
      </c>
      <c r="O71" s="20">
        <v>0.27549856118514016</v>
      </c>
      <c r="P71" s="20">
        <v>1.8649133372532549</v>
      </c>
      <c r="Q71" s="45">
        <v>62.5</v>
      </c>
      <c r="R71" s="32">
        <v>1.5540944477110459</v>
      </c>
      <c r="S71" s="33">
        <v>1.4569635447291056</v>
      </c>
      <c r="T71" s="33">
        <v>1.324512313390096</v>
      </c>
      <c r="U71" s="33">
        <v>1.2950787064258715</v>
      </c>
      <c r="V71" s="34">
        <v>1.2269166692455626</v>
      </c>
      <c r="W71" s="32">
        <v>-3.5320328357068886E-2</v>
      </c>
      <c r="X71" s="33">
        <v>-0.13245123133900916</v>
      </c>
      <c r="Y71" s="33">
        <v>-0.26490246267801876</v>
      </c>
      <c r="Z71" s="33">
        <v>-0.29433606964224324</v>
      </c>
      <c r="AA71" s="34">
        <v>-0.36249810682255212</v>
      </c>
      <c r="AC71" s="67">
        <v>3910</v>
      </c>
      <c r="AD71" s="57">
        <v>2589</v>
      </c>
      <c r="AE71" s="14">
        <v>1695</v>
      </c>
      <c r="AF71">
        <v>1545</v>
      </c>
      <c r="AG71" s="6"/>
    </row>
    <row r="72" spans="1:33" x14ac:dyDescent="0.45">
      <c r="A72" s="14"/>
      <c r="C72">
        <v>28</v>
      </c>
      <c r="D72" s="6">
        <v>31</v>
      </c>
      <c r="E72" s="18">
        <v>2381</v>
      </c>
      <c r="F72" s="38">
        <v>15.873015873015873</v>
      </c>
      <c r="G72" s="6">
        <v>1.5873015873015873E-3</v>
      </c>
      <c r="H72" s="14">
        <v>1628</v>
      </c>
      <c r="I72" s="6">
        <v>3570</v>
      </c>
      <c r="J72" s="40">
        <v>0.14099999999999999</v>
      </c>
      <c r="K72" s="41">
        <v>0.20799999999999999</v>
      </c>
      <c r="L72" s="14">
        <v>88.83</v>
      </c>
      <c r="M72">
        <v>131.04</v>
      </c>
      <c r="N72" s="19">
        <v>1.2223409568172272</v>
      </c>
      <c r="O72" s="20">
        <v>0.30723236531633008</v>
      </c>
      <c r="P72" s="20">
        <v>1.5295733221335572</v>
      </c>
      <c r="Q72" s="45">
        <v>64.837905236907744</v>
      </c>
      <c r="R72" s="32">
        <v>1.3223244015119697</v>
      </c>
      <c r="S72" s="33">
        <v>1.2396791264174716</v>
      </c>
      <c r="T72" s="33">
        <v>1.1269810240158833</v>
      </c>
      <c r="U72" s="33">
        <v>1.1019370012599747</v>
      </c>
      <c r="V72" s="34">
        <v>1.0439403169831341</v>
      </c>
      <c r="W72" s="32">
        <v>9.9983444694742518E-2</v>
      </c>
      <c r="X72" s="33">
        <v>1.7338169600244369E-2</v>
      </c>
      <c r="Y72" s="33">
        <v>-9.5359932801343916E-2</v>
      </c>
      <c r="Z72" s="33">
        <v>-0.12040395555725247</v>
      </c>
      <c r="AA72" s="34">
        <v>-0.17840063983409316</v>
      </c>
      <c r="AC72" s="67">
        <v>3930</v>
      </c>
      <c r="AD72" s="57">
        <v>2778</v>
      </c>
      <c r="AE72" s="14">
        <v>1702</v>
      </c>
      <c r="AF72">
        <v>1575</v>
      </c>
      <c r="AG72" s="6"/>
    </row>
    <row r="73" spans="1:33" x14ac:dyDescent="0.45">
      <c r="A73" s="14"/>
      <c r="C73">
        <v>27</v>
      </c>
      <c r="D73" s="6">
        <v>32</v>
      </c>
      <c r="E73" s="18">
        <v>2381</v>
      </c>
      <c r="F73" s="38">
        <v>16.604400166044002</v>
      </c>
      <c r="G73" s="6">
        <v>1.6604400166044002E-3</v>
      </c>
      <c r="H73" s="14">
        <v>1627</v>
      </c>
      <c r="I73" s="6">
        <v>3570</v>
      </c>
      <c r="J73" s="40">
        <v>0.13700000000000001</v>
      </c>
      <c r="K73" s="41">
        <v>0.2</v>
      </c>
      <c r="L73" s="14">
        <v>82.508250000000004</v>
      </c>
      <c r="M73">
        <v>120.45</v>
      </c>
      <c r="N73" s="19">
        <v>1.1353508189836203</v>
      </c>
      <c r="O73" s="20">
        <v>0.2757990894582108</v>
      </c>
      <c r="P73" s="20">
        <v>1.4111499084418311</v>
      </c>
      <c r="Q73" s="45">
        <v>64.599483204134359</v>
      </c>
      <c r="R73" s="32">
        <v>1.2154607307853842</v>
      </c>
      <c r="S73" s="33">
        <v>1.1394944351112977</v>
      </c>
      <c r="T73" s="33">
        <v>1.0359040319193615</v>
      </c>
      <c r="U73" s="33">
        <v>1.0128839423211535</v>
      </c>
      <c r="V73" s="34">
        <v>0.95957426114635602</v>
      </c>
      <c r="W73" s="32">
        <v>8.0109911801763856E-2</v>
      </c>
      <c r="X73" s="33">
        <v>4.1436161276773298E-3</v>
      </c>
      <c r="Y73" s="33">
        <v>-9.9446787064258801E-2</v>
      </c>
      <c r="Z73" s="33">
        <v>-0.12246687666246681</v>
      </c>
      <c r="AA73" s="34">
        <v>-0.17577655783726431</v>
      </c>
      <c r="AC73" s="67">
        <v>3828</v>
      </c>
      <c r="AD73" s="57">
        <v>2841</v>
      </c>
      <c r="AE73" s="14">
        <v>1695</v>
      </c>
      <c r="AF73">
        <v>1565</v>
      </c>
      <c r="AG73" s="6"/>
    </row>
    <row r="74" spans="1:33" x14ac:dyDescent="0.45">
      <c r="A74" s="14"/>
      <c r="C74">
        <v>32</v>
      </c>
      <c r="D74" s="6">
        <v>36</v>
      </c>
      <c r="E74" s="18">
        <v>2381</v>
      </c>
      <c r="F74" s="38">
        <v>13.888888888888889</v>
      </c>
      <c r="G74" s="6">
        <v>1.3888888888888889E-3</v>
      </c>
      <c r="H74" s="14">
        <v>1628</v>
      </c>
      <c r="I74" s="6">
        <v>3570</v>
      </c>
      <c r="J74" s="40">
        <v>0.153</v>
      </c>
      <c r="K74" s="41">
        <v>0.215</v>
      </c>
      <c r="L74" s="14">
        <v>110.16</v>
      </c>
      <c r="M74">
        <v>154.79999999999998</v>
      </c>
      <c r="N74" s="19">
        <v>1.5158513993356495</v>
      </c>
      <c r="O74" s="20">
        <v>0.3226881050742621</v>
      </c>
      <c r="P74" s="20">
        <v>1.8385395044099115</v>
      </c>
      <c r="Q74" s="45">
        <v>63.722584469472437</v>
      </c>
      <c r="R74" s="32">
        <v>1.5620865182696344</v>
      </c>
      <c r="S74" s="33">
        <v>1.4644561108777823</v>
      </c>
      <c r="T74" s="33">
        <v>1.3313237371616202</v>
      </c>
      <c r="U74" s="33">
        <v>1.3017387652246954</v>
      </c>
      <c r="V74" s="34">
        <v>1.2332261986339219</v>
      </c>
      <c r="W74" s="32">
        <v>4.6235118933984909E-2</v>
      </c>
      <c r="X74" s="33">
        <v>-5.1395288457867228E-2</v>
      </c>
      <c r="Y74" s="33">
        <v>-0.18452766217402927</v>
      </c>
      <c r="Z74" s="33">
        <v>-0.21411263411095405</v>
      </c>
      <c r="AA74" s="34">
        <v>-0.28262520070172759</v>
      </c>
      <c r="AC74" s="67">
        <v>3930</v>
      </c>
      <c r="AD74" s="57">
        <v>2589</v>
      </c>
      <c r="AE74" s="14">
        <v>1695</v>
      </c>
      <c r="AF74">
        <v>1554</v>
      </c>
      <c r="AG74" s="6"/>
    </row>
    <row r="75" spans="1:33" s="13" customFormat="1" x14ac:dyDescent="0.45">
      <c r="A75" s="12"/>
      <c r="B75" s="16"/>
      <c r="C75" s="13">
        <v>32</v>
      </c>
      <c r="D75" s="11">
        <v>32</v>
      </c>
      <c r="E75" s="48">
        <v>2381</v>
      </c>
      <c r="F75" s="39">
        <v>18.832391713747644</v>
      </c>
      <c r="G75" s="11">
        <v>1.8832391713747643E-3</v>
      </c>
      <c r="H75" s="12">
        <v>1628</v>
      </c>
      <c r="I75" s="11">
        <v>3570</v>
      </c>
      <c r="J75" s="42">
        <v>0.161</v>
      </c>
      <c r="K75" s="43">
        <v>0.26300000000000001</v>
      </c>
      <c r="L75" s="12">
        <v>85.491000000000014</v>
      </c>
      <c r="M75" s="13">
        <v>139.65300000000002</v>
      </c>
      <c r="N75" s="21">
        <v>1.17639480737658</v>
      </c>
      <c r="O75" s="22">
        <v>0.39814753449658286</v>
      </c>
      <c r="P75" s="22">
        <v>1.5745423418731628</v>
      </c>
      <c r="Q75" s="46">
        <v>67.126084737110773</v>
      </c>
      <c r="R75" s="35">
        <v>1.4092381688366236</v>
      </c>
      <c r="S75" s="36">
        <v>1.3211607832843344</v>
      </c>
      <c r="T75" s="36">
        <v>1.2010552575312132</v>
      </c>
      <c r="U75" s="36">
        <v>1.1743651406971862</v>
      </c>
      <c r="V75" s="37">
        <v>1.1125564490815449</v>
      </c>
      <c r="W75" s="35">
        <v>0.23284336146004359</v>
      </c>
      <c r="X75" s="36">
        <v>0.14476597590775442</v>
      </c>
      <c r="Y75" s="36">
        <v>2.4660450154633251E-2</v>
      </c>
      <c r="Z75" s="36">
        <v>-2.029666679393749E-3</v>
      </c>
      <c r="AA75" s="37">
        <v>-6.3838358295035036E-2</v>
      </c>
      <c r="AC75" s="68">
        <v>3944</v>
      </c>
      <c r="AD75" s="58">
        <v>2589</v>
      </c>
      <c r="AE75" s="12">
        <v>1694</v>
      </c>
      <c r="AF75" s="13">
        <v>1566</v>
      </c>
      <c r="AG75" s="11"/>
    </row>
    <row r="76" spans="1:33" x14ac:dyDescent="0.45">
      <c r="A76" s="14"/>
      <c r="B76" s="1" t="s">
        <v>42</v>
      </c>
      <c r="C76">
        <v>32</v>
      </c>
      <c r="D76" s="6">
        <v>27</v>
      </c>
      <c r="E76" s="18">
        <v>2381</v>
      </c>
      <c r="F76" s="38">
        <v>25.157232704402514</v>
      </c>
      <c r="G76" s="6">
        <v>2.5157232704402514E-3</v>
      </c>
      <c r="H76" s="14">
        <v>1626</v>
      </c>
      <c r="I76" s="6">
        <v>3570</v>
      </c>
      <c r="J76" s="40">
        <v>0.18</v>
      </c>
      <c r="K76" s="41">
        <v>0.29899999999999999</v>
      </c>
      <c r="L76" s="14">
        <v>71.55</v>
      </c>
      <c r="M76">
        <v>118.85250000000001</v>
      </c>
      <c r="N76" s="19">
        <v>0.98456034515673319</v>
      </c>
      <c r="O76" s="20">
        <v>0.34815147760681148</v>
      </c>
      <c r="P76" s="20">
        <v>1.3327118227635446</v>
      </c>
      <c r="Q76" s="45">
        <v>67.494356659142213</v>
      </c>
      <c r="R76" s="32">
        <v>1.199340361192776</v>
      </c>
      <c r="S76" s="33">
        <v>1.1243815886182276</v>
      </c>
      <c r="T76" s="33">
        <v>1.022165080562025</v>
      </c>
      <c r="U76" s="33">
        <v>0.99945030099398002</v>
      </c>
      <c r="V76" s="34">
        <v>0.9468476535732443</v>
      </c>
      <c r="W76" s="32">
        <v>0.2147800160360428</v>
      </c>
      <c r="X76" s="33">
        <v>0.13982124346149438</v>
      </c>
      <c r="Y76" s="33">
        <v>3.7604735405291856E-2</v>
      </c>
      <c r="Z76" s="33">
        <v>1.4889955837246838E-2</v>
      </c>
      <c r="AA76" s="34">
        <v>-3.7712691583488889E-2</v>
      </c>
      <c r="AC76" s="67">
        <v>3930</v>
      </c>
      <c r="AD76" s="57">
        <v>2589</v>
      </c>
      <c r="AE76" s="14">
        <v>1699</v>
      </c>
      <c r="AF76">
        <v>1560</v>
      </c>
      <c r="AG76" s="6" t="s">
        <v>74</v>
      </c>
    </row>
    <row r="77" spans="1:33" x14ac:dyDescent="0.45">
      <c r="A77" s="14"/>
      <c r="C77">
        <v>31</v>
      </c>
      <c r="D77" s="6">
        <v>25</v>
      </c>
      <c r="E77" s="18">
        <v>2381</v>
      </c>
      <c r="F77" s="38">
        <v>27.87068004459309</v>
      </c>
      <c r="G77" s="6">
        <v>2.787068004459309E-3</v>
      </c>
      <c r="H77" s="14">
        <v>1628</v>
      </c>
      <c r="I77" s="6">
        <v>3570</v>
      </c>
      <c r="J77" s="40">
        <v>0.13400000000000001</v>
      </c>
      <c r="K77" s="41">
        <v>0.25800000000000001</v>
      </c>
      <c r="L77" s="14">
        <v>48.0792</v>
      </c>
      <c r="M77">
        <v>92.570399999999992</v>
      </c>
      <c r="N77" s="19">
        <v>0.66159152686037181</v>
      </c>
      <c r="O77" s="20">
        <v>0.33010454840212278</v>
      </c>
      <c r="P77" s="20">
        <v>0.99169607526249459</v>
      </c>
      <c r="Q77" s="45">
        <v>70.64622124863088</v>
      </c>
      <c r="R77" s="32">
        <v>0.93412773792524129</v>
      </c>
      <c r="S77" s="33">
        <v>0.87574475430491372</v>
      </c>
      <c r="T77" s="33">
        <v>0.79613159482264884</v>
      </c>
      <c r="U77" s="33">
        <v>0.77843978160436778</v>
      </c>
      <c r="V77" s="34">
        <v>0.73746926678308522</v>
      </c>
      <c r="W77" s="32">
        <v>0.27253621106486947</v>
      </c>
      <c r="X77" s="33">
        <v>0.2141532274445419</v>
      </c>
      <c r="Y77" s="33">
        <v>0.13454006796227702</v>
      </c>
      <c r="Z77" s="33">
        <v>0.11684825474399596</v>
      </c>
      <c r="AA77" s="34">
        <v>7.5877739922713405E-2</v>
      </c>
      <c r="AC77" s="67">
        <v>3930</v>
      </c>
      <c r="AD77" s="57">
        <v>2589</v>
      </c>
      <c r="AE77" s="14">
        <v>1696</v>
      </c>
      <c r="AF77">
        <v>1559</v>
      </c>
      <c r="AG77" s="6"/>
    </row>
    <row r="78" spans="1:33" x14ac:dyDescent="0.45">
      <c r="A78" s="14"/>
      <c r="C78">
        <v>30</v>
      </c>
      <c r="D78" s="6">
        <v>30</v>
      </c>
      <c r="E78" s="18">
        <v>2381</v>
      </c>
      <c r="F78" s="38">
        <v>23.052097740894421</v>
      </c>
      <c r="G78" s="6">
        <v>2.3052097740894422E-3</v>
      </c>
      <c r="H78" s="14">
        <v>1628</v>
      </c>
      <c r="I78" s="6">
        <v>3570</v>
      </c>
      <c r="J78" s="40">
        <v>0.11</v>
      </c>
      <c r="K78" s="41">
        <v>0.2</v>
      </c>
      <c r="L78" s="14">
        <v>47.717999999999996</v>
      </c>
      <c r="M78">
        <v>86.76</v>
      </c>
      <c r="N78" s="19">
        <v>0.65662125157496842</v>
      </c>
      <c r="O78" s="20">
        <v>0.28891335069298613</v>
      </c>
      <c r="P78" s="20">
        <v>0.94553460226795449</v>
      </c>
      <c r="Q78" s="45">
        <v>69.444444444444443</v>
      </c>
      <c r="R78" s="32">
        <v>0.87549500209995812</v>
      </c>
      <c r="S78" s="33">
        <v>0.82077656446871072</v>
      </c>
      <c r="T78" s="33">
        <v>0.74616051315337339</v>
      </c>
      <c r="U78" s="33">
        <v>0.72957916841663173</v>
      </c>
      <c r="V78" s="34">
        <v>0.69118026481575645</v>
      </c>
      <c r="W78" s="32">
        <v>0.2188737505249897</v>
      </c>
      <c r="X78" s="33">
        <v>0.1641553128937423</v>
      </c>
      <c r="Y78" s="33">
        <v>8.9539261578404972E-2</v>
      </c>
      <c r="Z78" s="33">
        <v>7.2957916841663306E-2</v>
      </c>
      <c r="AA78" s="34">
        <v>3.4559013240788028E-2</v>
      </c>
      <c r="AC78" s="67">
        <v>3930</v>
      </c>
      <c r="AD78" s="57">
        <v>2589</v>
      </c>
      <c r="AE78" s="14">
        <v>1692</v>
      </c>
      <c r="AF78">
        <v>1554</v>
      </c>
      <c r="AG78" s="6"/>
    </row>
    <row r="79" spans="1:33" x14ac:dyDescent="0.45">
      <c r="A79" s="14"/>
      <c r="C79">
        <v>29</v>
      </c>
      <c r="D79" s="6">
        <v>32</v>
      </c>
      <c r="E79" s="18">
        <v>2381</v>
      </c>
      <c r="F79" s="38">
        <v>23.375409069658716</v>
      </c>
      <c r="G79" s="6">
        <v>2.3375409069658717E-3</v>
      </c>
      <c r="H79" s="14">
        <v>1625</v>
      </c>
      <c r="I79" s="6">
        <v>3570</v>
      </c>
      <c r="J79" s="40">
        <v>0.09</v>
      </c>
      <c r="K79" s="41">
        <v>0.14399999999999999</v>
      </c>
      <c r="L79" s="14">
        <v>38.502000000000002</v>
      </c>
      <c r="M79">
        <v>61.603200000000001</v>
      </c>
      <c r="N79" s="19">
        <v>0.5298049253560384</v>
      </c>
      <c r="O79" s="20">
        <v>0.16953757611393222</v>
      </c>
      <c r="P79" s="20">
        <v>0.69934250146997057</v>
      </c>
      <c r="Q79" s="45">
        <v>66.666666666666671</v>
      </c>
      <c r="R79" s="32">
        <v>0.62163777908441831</v>
      </c>
      <c r="S79" s="33">
        <v>0.58278541789164218</v>
      </c>
      <c r="T79" s="33">
        <v>0.5298049253560384</v>
      </c>
      <c r="U79" s="33">
        <v>0.51803148257034859</v>
      </c>
      <c r="V79" s="34">
        <v>0.49076666769822502</v>
      </c>
      <c r="W79" s="32">
        <v>9.1832853728379904E-2</v>
      </c>
      <c r="X79" s="33">
        <v>5.2980492535603774E-2</v>
      </c>
      <c r="Y79" s="33">
        <v>0</v>
      </c>
      <c r="Z79" s="33">
        <v>-1.1773442785689814E-2</v>
      </c>
      <c r="AA79" s="34">
        <v>-3.903825765781338E-2</v>
      </c>
      <c r="AC79" s="67">
        <v>3956</v>
      </c>
      <c r="AD79" s="57">
        <v>2607</v>
      </c>
      <c r="AE79" s="14">
        <v>1677</v>
      </c>
      <c r="AF79">
        <v>1556</v>
      </c>
      <c r="AG79" s="6"/>
    </row>
    <row r="80" spans="1:33" x14ac:dyDescent="0.45">
      <c r="A80" s="14"/>
      <c r="C80">
        <v>29</v>
      </c>
      <c r="D80" s="6">
        <v>31</v>
      </c>
      <c r="E80" s="18">
        <v>2381</v>
      </c>
      <c r="F80" s="38">
        <v>22.552999548940008</v>
      </c>
      <c r="G80" s="6">
        <v>2.2552999548940008E-3</v>
      </c>
      <c r="H80" s="14">
        <v>1625</v>
      </c>
      <c r="I80" s="6">
        <v>3570</v>
      </c>
      <c r="J80" s="40">
        <v>9.6000000000000002E-2</v>
      </c>
      <c r="K80" s="41">
        <v>0.17799999999999999</v>
      </c>
      <c r="L80" s="14">
        <v>42.566400000000002</v>
      </c>
      <c r="M80">
        <v>78.925200000000004</v>
      </c>
      <c r="N80" s="19">
        <v>0.58573290672368372</v>
      </c>
      <c r="O80" s="20">
        <v>0.26931510940399378</v>
      </c>
      <c r="P80" s="20">
        <v>0.85504801612767745</v>
      </c>
      <c r="Q80" s="45">
        <v>69.858712715855575</v>
      </c>
      <c r="R80" s="32">
        <v>0.79643404955900876</v>
      </c>
      <c r="S80" s="33">
        <v>0.7466569214615707</v>
      </c>
      <c r="T80" s="33">
        <v>0.67877901951051878</v>
      </c>
      <c r="U80" s="33">
        <v>0.66369504129917389</v>
      </c>
      <c r="V80" s="34">
        <v>0.62876372333605957</v>
      </c>
      <c r="W80" s="32">
        <v>0.21070114283532504</v>
      </c>
      <c r="X80" s="33">
        <v>0.16092401473788698</v>
      </c>
      <c r="Y80" s="33">
        <v>9.3046112786835056E-2</v>
      </c>
      <c r="Z80" s="33">
        <v>7.7962134575490172E-2</v>
      </c>
      <c r="AA80" s="34">
        <v>4.3030816612375844E-2</v>
      </c>
      <c r="AC80" s="67">
        <v>3860</v>
      </c>
      <c r="AD80" s="57">
        <v>2589</v>
      </c>
      <c r="AE80" s="14">
        <v>1677</v>
      </c>
      <c r="AF80">
        <v>1563</v>
      </c>
      <c r="AG80" s="6"/>
    </row>
    <row r="81" spans="1:33" x14ac:dyDescent="0.45">
      <c r="A81" s="14"/>
      <c r="C81">
        <v>29</v>
      </c>
      <c r="D81" s="6">
        <v>30</v>
      </c>
      <c r="E81" s="18">
        <v>2381</v>
      </c>
      <c r="F81" s="38">
        <v>22.614201718679332</v>
      </c>
      <c r="G81" s="6">
        <v>2.2614201718679332E-3</v>
      </c>
      <c r="H81" s="14">
        <v>1625</v>
      </c>
      <c r="I81" s="6">
        <v>3570</v>
      </c>
      <c r="J81" s="40">
        <v>0.112</v>
      </c>
      <c r="K81" s="41">
        <v>0.215</v>
      </c>
      <c r="L81" s="14">
        <v>49.526399999999995</v>
      </c>
      <c r="M81">
        <v>95.072999999999993</v>
      </c>
      <c r="N81" s="19">
        <v>0.68150565308693822</v>
      </c>
      <c r="O81" s="20">
        <v>0.33789293674926485</v>
      </c>
      <c r="P81" s="20">
        <v>1.019398589836203</v>
      </c>
      <c r="Q81" s="45">
        <v>70.584372948128703</v>
      </c>
      <c r="R81" s="32">
        <v>0.95938146997060059</v>
      </c>
      <c r="S81" s="33">
        <v>0.8994201280974381</v>
      </c>
      <c r="T81" s="33">
        <v>0.81765466190676184</v>
      </c>
      <c r="U81" s="33">
        <v>0.7994845583088338</v>
      </c>
      <c r="V81" s="34">
        <v>0.75740642366100053</v>
      </c>
      <c r="W81" s="32">
        <v>0.27787581688366236</v>
      </c>
      <c r="X81" s="33">
        <v>0.21791447501049988</v>
      </c>
      <c r="Y81" s="33">
        <v>0.13614900881982361</v>
      </c>
      <c r="Z81" s="33">
        <v>0.11797890522189558</v>
      </c>
      <c r="AA81" s="34">
        <v>7.5900770574062304E-2</v>
      </c>
      <c r="AC81" s="67">
        <v>3930</v>
      </c>
      <c r="AD81" s="57">
        <v>2520</v>
      </c>
      <c r="AE81" s="14">
        <v>1682</v>
      </c>
      <c r="AF81">
        <v>1565</v>
      </c>
      <c r="AG81" s="6" t="s">
        <v>74</v>
      </c>
    </row>
    <row r="82" spans="1:33" x14ac:dyDescent="0.45">
      <c r="A82" s="14"/>
      <c r="C82">
        <v>28</v>
      </c>
      <c r="D82" s="6">
        <v>29</v>
      </c>
      <c r="E82" s="18">
        <v>2381</v>
      </c>
      <c r="F82" s="38">
        <v>23.894862604540023</v>
      </c>
      <c r="G82" s="6">
        <v>2.3894862604540022E-3</v>
      </c>
      <c r="H82" s="14">
        <v>1624</v>
      </c>
      <c r="I82" s="6">
        <v>3570</v>
      </c>
      <c r="J82" s="40">
        <v>0.10100000000000001</v>
      </c>
      <c r="K82" s="41">
        <v>0.19500000000000001</v>
      </c>
      <c r="L82" s="14">
        <v>42.268500000000003</v>
      </c>
      <c r="M82">
        <v>81.607500000000002</v>
      </c>
      <c r="N82" s="19">
        <v>0.58163366805391181</v>
      </c>
      <c r="O82" s="20">
        <v>0.29191099637279971</v>
      </c>
      <c r="P82" s="20">
        <v>0.87354466442671153</v>
      </c>
      <c r="Q82" s="45">
        <v>70.703408266860038</v>
      </c>
      <c r="R82" s="32">
        <v>0.82350113397732039</v>
      </c>
      <c r="S82" s="33">
        <v>0.77203231310373788</v>
      </c>
      <c r="T82" s="33">
        <v>0.70184755736703441</v>
      </c>
      <c r="U82" s="33">
        <v>0.6862509449811004</v>
      </c>
      <c r="V82" s="34">
        <v>0.65013247419262143</v>
      </c>
      <c r="W82" s="32">
        <v>0.24186746592340858</v>
      </c>
      <c r="X82" s="33">
        <v>0.19039864504982607</v>
      </c>
      <c r="Y82" s="33">
        <v>0.1202138893131226</v>
      </c>
      <c r="Z82" s="33">
        <v>0.10461727692718858</v>
      </c>
      <c r="AA82" s="34">
        <v>6.8498806138709623E-2</v>
      </c>
      <c r="AC82" s="67">
        <v>3885</v>
      </c>
      <c r="AD82" s="57">
        <v>2657</v>
      </c>
      <c r="AE82" s="14">
        <v>1672</v>
      </c>
      <c r="AF82">
        <v>1575</v>
      </c>
      <c r="AG82" s="6"/>
    </row>
    <row r="83" spans="1:33" x14ac:dyDescent="0.45">
      <c r="A83" s="14"/>
      <c r="C83">
        <v>28</v>
      </c>
      <c r="D83" s="6">
        <v>30</v>
      </c>
      <c r="E83" s="18">
        <v>2381</v>
      </c>
      <c r="F83" s="38">
        <v>22.90950744558992</v>
      </c>
      <c r="G83" s="6">
        <v>2.2909507445589921E-3</v>
      </c>
      <c r="H83" s="14">
        <v>1625</v>
      </c>
      <c r="I83" s="6">
        <v>3570</v>
      </c>
      <c r="J83" s="40">
        <v>0.10199999999999999</v>
      </c>
      <c r="K83" s="41">
        <v>0.189</v>
      </c>
      <c r="L83" s="14">
        <v>44.522999999999996</v>
      </c>
      <c r="M83">
        <v>82.498499999999993</v>
      </c>
      <c r="N83" s="19">
        <v>0.61265660723149173</v>
      </c>
      <c r="O83" s="20">
        <v>0.28128145996716419</v>
      </c>
      <c r="P83" s="20">
        <v>0.89393806719865587</v>
      </c>
      <c r="Q83" s="45">
        <v>69.844789356984478</v>
      </c>
      <c r="R83" s="32">
        <v>0.83249221335573287</v>
      </c>
      <c r="S83" s="33">
        <v>0.78046145002099954</v>
      </c>
      <c r="T83" s="33">
        <v>0.70951040910999963</v>
      </c>
      <c r="U83" s="33">
        <v>0.69374351112977739</v>
      </c>
      <c r="V83" s="34">
        <v>0.65723069475452589</v>
      </c>
      <c r="W83" s="32">
        <v>0.21983560612424113</v>
      </c>
      <c r="X83" s="33">
        <v>0.1678048427895078</v>
      </c>
      <c r="Y83" s="33">
        <v>9.6853801878507895E-2</v>
      </c>
      <c r="Z83" s="33">
        <v>8.1086903898285656E-2</v>
      </c>
      <c r="AA83" s="34">
        <v>4.4574087523034156E-2</v>
      </c>
      <c r="AC83" s="67">
        <v>3952</v>
      </c>
      <c r="AD83" s="57">
        <v>2589</v>
      </c>
      <c r="AE83" s="14">
        <v>1681</v>
      </c>
      <c r="AF83">
        <v>1562</v>
      </c>
      <c r="AG83" s="6"/>
    </row>
    <row r="84" spans="1:33" x14ac:dyDescent="0.45">
      <c r="A84" s="14"/>
      <c r="C84">
        <v>28</v>
      </c>
      <c r="D84" s="6">
        <v>31</v>
      </c>
      <c r="E84" s="18">
        <v>2381</v>
      </c>
      <c r="F84" s="38">
        <v>22.311468094600627</v>
      </c>
      <c r="G84" s="6">
        <v>2.2311468094600626E-3</v>
      </c>
      <c r="H84" s="14">
        <v>1625</v>
      </c>
      <c r="I84" s="6">
        <v>3570</v>
      </c>
      <c r="J84" s="40">
        <v>9.2999999999999999E-2</v>
      </c>
      <c r="K84" s="41">
        <v>0.16900000000000001</v>
      </c>
      <c r="L84" s="14">
        <v>41.682600000000001</v>
      </c>
      <c r="M84">
        <v>75.745800000000003</v>
      </c>
      <c r="N84" s="19">
        <v>0.57357141918979793</v>
      </c>
      <c r="O84" s="20">
        <v>0.25206305271276391</v>
      </c>
      <c r="P84" s="20">
        <v>0.8256344719025619</v>
      </c>
      <c r="Q84" s="45">
        <v>69.433032046014787</v>
      </c>
      <c r="R84" s="32">
        <v>0.7643507299454011</v>
      </c>
      <c r="S84" s="33">
        <v>0.71657880932381357</v>
      </c>
      <c r="T84" s="33">
        <v>0.65143528120346694</v>
      </c>
      <c r="U84" s="33">
        <v>0.63695894162116762</v>
      </c>
      <c r="V84" s="34">
        <v>0.60343478679900087</v>
      </c>
      <c r="W84" s="32">
        <v>0.19077931075560317</v>
      </c>
      <c r="X84" s="33">
        <v>0.14300739013401564</v>
      </c>
      <c r="Y84" s="33">
        <v>7.7863862013669016E-2</v>
      </c>
      <c r="Z84" s="33">
        <v>6.3387522431369692E-2</v>
      </c>
      <c r="AA84" s="34">
        <v>2.986336760920294E-2</v>
      </c>
      <c r="AC84" s="67">
        <v>3930</v>
      </c>
      <c r="AD84" s="57">
        <v>2589</v>
      </c>
      <c r="AE84" s="14">
        <v>1674</v>
      </c>
      <c r="AF84">
        <v>1556</v>
      </c>
      <c r="AG84" s="6"/>
    </row>
    <row r="85" spans="1:33" s="13" customFormat="1" x14ac:dyDescent="0.45">
      <c r="A85" s="12"/>
      <c r="B85" s="16"/>
      <c r="C85" s="13">
        <v>28</v>
      </c>
      <c r="D85" s="11">
        <v>32</v>
      </c>
      <c r="E85" s="48">
        <v>2381</v>
      </c>
      <c r="F85" s="39">
        <v>23.474178403755868</v>
      </c>
      <c r="G85" s="11">
        <v>2.3474178403755869E-3</v>
      </c>
      <c r="H85" s="12">
        <v>1625</v>
      </c>
      <c r="I85" s="11">
        <v>3570</v>
      </c>
      <c r="J85" s="42">
        <v>8.3000000000000004E-2</v>
      </c>
      <c r="K85" s="43">
        <v>0.14299999999999999</v>
      </c>
      <c r="L85" s="12">
        <v>35.358000000000004</v>
      </c>
      <c r="M85" s="13">
        <v>60.917999999999992</v>
      </c>
      <c r="N85" s="21">
        <v>0.48654206406780959</v>
      </c>
      <c r="O85" s="22">
        <v>0.18857901447061967</v>
      </c>
      <c r="P85" s="22">
        <v>0.67512107853842929</v>
      </c>
      <c r="Q85" s="46">
        <v>68.290353390639922</v>
      </c>
      <c r="R85" s="35">
        <v>0.61472342713145722</v>
      </c>
      <c r="S85" s="36">
        <v>0.57630321293574116</v>
      </c>
      <c r="T85" s="36">
        <v>0.52391201175976465</v>
      </c>
      <c r="U85" s="36">
        <v>0.51226952260954772</v>
      </c>
      <c r="V85" s="37">
        <v>0.48530796878799254</v>
      </c>
      <c r="W85" s="35">
        <v>0.12818136306364764</v>
      </c>
      <c r="X85" s="36">
        <v>8.9761148867931573E-2</v>
      </c>
      <c r="Y85" s="36">
        <v>3.7369947691955063E-2</v>
      </c>
      <c r="Z85" s="36">
        <v>2.5727458541738135E-2</v>
      </c>
      <c r="AA85" s="37">
        <v>-1.234095279817049E-3</v>
      </c>
      <c r="AC85" s="68">
        <v>3930</v>
      </c>
      <c r="AD85" s="58">
        <v>2527</v>
      </c>
      <c r="AE85" s="12">
        <v>1669</v>
      </c>
      <c r="AF85" s="13">
        <v>1561</v>
      </c>
      <c r="AG85" s="11"/>
    </row>
    <row r="86" spans="1:33" x14ac:dyDescent="0.45">
      <c r="A86" s="14"/>
      <c r="B86" s="1" t="s">
        <v>43</v>
      </c>
      <c r="C86">
        <v>32</v>
      </c>
      <c r="D86" s="6">
        <v>24</v>
      </c>
      <c r="E86" s="18">
        <v>2381</v>
      </c>
      <c r="F86" s="38">
        <v>18.859028760018859</v>
      </c>
      <c r="G86" s="6">
        <v>1.8859028760018859E-3</v>
      </c>
      <c r="H86" s="14">
        <v>1628</v>
      </c>
      <c r="I86" s="6">
        <v>3570</v>
      </c>
      <c r="J86" s="40">
        <v>0.16400000000000001</v>
      </c>
      <c r="K86" s="41">
        <v>0.28899999999999998</v>
      </c>
      <c r="L86" s="14">
        <v>86.960999999999999</v>
      </c>
      <c r="M86">
        <v>153.24224999999998</v>
      </c>
      <c r="N86" s="19">
        <v>1.196622671910198</v>
      </c>
      <c r="O86" s="20">
        <v>0.48966675312130109</v>
      </c>
      <c r="P86" s="20">
        <v>1.686289425031499</v>
      </c>
      <c r="Q86" s="45">
        <v>68.776772965254651</v>
      </c>
      <c r="R86" s="32">
        <v>1.5463672658546825</v>
      </c>
      <c r="S86" s="33">
        <v>1.449719311738765</v>
      </c>
      <c r="T86" s="33">
        <v>1.3179266470352409</v>
      </c>
      <c r="U86" s="33">
        <v>1.2886393882122356</v>
      </c>
      <c r="V86" s="34">
        <v>1.2208162625168546</v>
      </c>
      <c r="W86" s="32">
        <v>0.34974459394448454</v>
      </c>
      <c r="X86" s="33">
        <v>0.253096639828567</v>
      </c>
      <c r="Y86" s="33">
        <v>0.12130397512504287</v>
      </c>
      <c r="Z86" s="33">
        <v>9.201671630203756E-2</v>
      </c>
      <c r="AA86" s="34">
        <v>2.4193590606656601E-2</v>
      </c>
      <c r="AC86" s="67">
        <v>3930</v>
      </c>
      <c r="AD86" s="57">
        <v>2589</v>
      </c>
      <c r="AE86" s="14">
        <v>1707</v>
      </c>
      <c r="AF86">
        <v>1559</v>
      </c>
      <c r="AG86" s="6"/>
    </row>
    <row r="87" spans="1:33" x14ac:dyDescent="0.45">
      <c r="A87" s="14"/>
      <c r="C87">
        <v>32</v>
      </c>
      <c r="D87" s="6">
        <v>26</v>
      </c>
      <c r="E87" s="18">
        <v>2381</v>
      </c>
      <c r="F87" s="38">
        <v>17.271157167530223</v>
      </c>
      <c r="G87" s="6">
        <v>1.7271157167530224E-3</v>
      </c>
      <c r="H87" s="14">
        <v>1628</v>
      </c>
      <c r="I87" s="6">
        <v>3570</v>
      </c>
      <c r="J87" s="40">
        <v>0.17899999999999999</v>
      </c>
      <c r="K87" s="41">
        <v>0.28899999999999998</v>
      </c>
      <c r="L87" s="14">
        <v>103.64100000000001</v>
      </c>
      <c r="M87">
        <v>167.33099999999999</v>
      </c>
      <c r="N87" s="19">
        <v>1.4261470123324809</v>
      </c>
      <c r="O87" s="20">
        <v>0.46776028544156345</v>
      </c>
      <c r="P87" s="20">
        <v>1.8939072977740443</v>
      </c>
      <c r="Q87" s="45">
        <v>66.867191115224415</v>
      </c>
      <c r="R87" s="32">
        <v>1.6885368164636707</v>
      </c>
      <c r="S87" s="33">
        <v>1.5830032654346913</v>
      </c>
      <c r="T87" s="33">
        <v>1.4390938776679012</v>
      </c>
      <c r="U87" s="33">
        <v>1.4071140137197256</v>
      </c>
      <c r="V87" s="34">
        <v>1.3330553814186874</v>
      </c>
      <c r="W87" s="32">
        <v>0.26238980413118984</v>
      </c>
      <c r="X87" s="33">
        <v>0.15685625310221041</v>
      </c>
      <c r="Y87" s="33">
        <v>1.2946865335420332E-2</v>
      </c>
      <c r="Z87" s="33">
        <v>-1.9032998612755314E-2</v>
      </c>
      <c r="AA87" s="34">
        <v>-9.3091630913793466E-2</v>
      </c>
      <c r="AC87" s="67">
        <v>3766</v>
      </c>
      <c r="AD87" s="57">
        <v>2649</v>
      </c>
      <c r="AE87" s="14">
        <v>1692</v>
      </c>
      <c r="AF87">
        <v>1570</v>
      </c>
      <c r="AG87" s="6"/>
    </row>
    <row r="88" spans="1:33" x14ac:dyDescent="0.45">
      <c r="A88" s="14"/>
      <c r="C88">
        <v>31</v>
      </c>
      <c r="D88" s="6">
        <v>27</v>
      </c>
      <c r="E88" s="18">
        <v>2381</v>
      </c>
      <c r="F88" s="38">
        <v>16.963528413910094</v>
      </c>
      <c r="G88" s="6">
        <v>1.6963528413910093E-3</v>
      </c>
      <c r="H88" s="14">
        <v>1628</v>
      </c>
      <c r="I88" s="6">
        <v>3570</v>
      </c>
      <c r="J88" s="40">
        <v>0.191</v>
      </c>
      <c r="K88" s="41">
        <v>0.29799999999999999</v>
      </c>
      <c r="L88" s="14">
        <v>112.5945</v>
      </c>
      <c r="M88">
        <v>175.67099999999999</v>
      </c>
      <c r="N88" s="19">
        <v>1.549351219884693</v>
      </c>
      <c r="O88" s="20">
        <v>0.46188512282845268</v>
      </c>
      <c r="P88" s="20">
        <v>2.0112363427131457</v>
      </c>
      <c r="Q88" s="45">
        <v>66.104702750665496</v>
      </c>
      <c r="R88" s="32">
        <v>1.7726957412851743</v>
      </c>
      <c r="S88" s="33">
        <v>1.6619022574548508</v>
      </c>
      <c r="T88" s="33">
        <v>1.5108202340498644</v>
      </c>
      <c r="U88" s="33">
        <v>1.4772464510709786</v>
      </c>
      <c r="V88" s="34">
        <v>1.3994966378567164</v>
      </c>
      <c r="W88" s="32">
        <v>0.22334452140048122</v>
      </c>
      <c r="X88" s="33">
        <v>0.11255103757015772</v>
      </c>
      <c r="Y88" s="33">
        <v>-3.8530985834828613E-2</v>
      </c>
      <c r="Z88" s="33">
        <v>-7.2104768813714415E-2</v>
      </c>
      <c r="AA88" s="34">
        <v>-0.14985458202797663</v>
      </c>
      <c r="AC88" s="67">
        <v>3764</v>
      </c>
      <c r="AD88" s="57">
        <v>2799</v>
      </c>
      <c r="AE88" s="14">
        <v>1703</v>
      </c>
      <c r="AF88">
        <v>1574</v>
      </c>
      <c r="AG88" s="6"/>
    </row>
    <row r="89" spans="1:33" x14ac:dyDescent="0.45">
      <c r="A89" s="14"/>
      <c r="C89">
        <v>31</v>
      </c>
      <c r="D89" s="6">
        <v>24</v>
      </c>
      <c r="E89" s="18">
        <v>2381</v>
      </c>
      <c r="F89" s="38">
        <v>19.047619047619047</v>
      </c>
      <c r="G89" s="6">
        <v>1.9047619047619048E-3</v>
      </c>
      <c r="H89" s="14">
        <v>1628</v>
      </c>
      <c r="I89" s="6">
        <v>3570</v>
      </c>
      <c r="J89" s="40">
        <v>0.16900000000000001</v>
      </c>
      <c r="K89" s="41">
        <v>0.27600000000000002</v>
      </c>
      <c r="L89" s="14">
        <v>88.725000000000009</v>
      </c>
      <c r="M89">
        <v>144.9</v>
      </c>
      <c r="N89" s="19">
        <v>1.2208961093505404</v>
      </c>
      <c r="O89" s="20">
        <v>0.41293740597915302</v>
      </c>
      <c r="P89" s="20">
        <v>1.6338335153296935</v>
      </c>
      <c r="Q89" s="45">
        <v>67.120622568093381</v>
      </c>
      <c r="R89" s="32">
        <v>1.4621856362872743</v>
      </c>
      <c r="S89" s="33">
        <v>1.3707990340193195</v>
      </c>
      <c r="T89" s="33">
        <v>1.2461809400175632</v>
      </c>
      <c r="U89" s="33">
        <v>1.2184880302393952</v>
      </c>
      <c r="V89" s="34">
        <v>1.154357081279427</v>
      </c>
      <c r="W89" s="32">
        <v>0.24128952693673389</v>
      </c>
      <c r="X89" s="33">
        <v>0.14990292466877908</v>
      </c>
      <c r="Y89" s="33">
        <v>2.5284830667022806E-2</v>
      </c>
      <c r="Z89" s="33">
        <v>-2.408079111145156E-3</v>
      </c>
      <c r="AA89" s="34">
        <v>-6.6539028071113338E-2</v>
      </c>
      <c r="AC89" s="67">
        <v>3930</v>
      </c>
      <c r="AD89" s="57">
        <v>2589</v>
      </c>
      <c r="AE89" s="14">
        <v>1696</v>
      </c>
      <c r="AF89">
        <v>1580</v>
      </c>
      <c r="AG89" s="6"/>
    </row>
    <row r="90" spans="1:33" x14ac:dyDescent="0.45">
      <c r="A90" s="14"/>
      <c r="C90">
        <v>30</v>
      </c>
      <c r="D90" s="6">
        <v>26</v>
      </c>
      <c r="E90" s="18">
        <v>2381</v>
      </c>
      <c r="F90" s="38">
        <v>17.406440382941689</v>
      </c>
      <c r="G90" s="6">
        <v>1.7406440382941688E-3</v>
      </c>
      <c r="H90" s="14">
        <v>1628</v>
      </c>
      <c r="I90" s="6">
        <v>3570</v>
      </c>
      <c r="J90" s="40">
        <v>0.21</v>
      </c>
      <c r="K90" s="41">
        <v>0.32500000000000001</v>
      </c>
      <c r="L90" s="14">
        <v>120.645</v>
      </c>
      <c r="M90">
        <v>186.71250000000001</v>
      </c>
      <c r="N90" s="19">
        <v>1.6601297392233971</v>
      </c>
      <c r="O90" s="20">
        <v>0.48341396930243208</v>
      </c>
      <c r="P90" s="20">
        <v>2.1435437085258293</v>
      </c>
      <c r="Q90" s="45">
        <v>65.922920892494929</v>
      </c>
      <c r="R90" s="32">
        <v>1.8841154976900465</v>
      </c>
      <c r="S90" s="33">
        <v>1.7663582790844186</v>
      </c>
      <c r="T90" s="33">
        <v>1.6057802537131078</v>
      </c>
      <c r="U90" s="33">
        <v>1.5700962480750387</v>
      </c>
      <c r="V90" s="34">
        <v>1.4874596034395104</v>
      </c>
      <c r="W90" s="32">
        <v>0.22398575846664937</v>
      </c>
      <c r="X90" s="33">
        <v>0.10622853986102143</v>
      </c>
      <c r="Y90" s="33">
        <v>-5.4349485510289286E-2</v>
      </c>
      <c r="Z90" s="33">
        <v>-9.0033491148358458E-2</v>
      </c>
      <c r="AA90" s="34">
        <v>-0.17267013578388668</v>
      </c>
      <c r="AC90" s="67">
        <v>3930</v>
      </c>
      <c r="AD90" s="57">
        <v>2651</v>
      </c>
      <c r="AE90" s="14">
        <v>1706</v>
      </c>
      <c r="AF90">
        <v>1573</v>
      </c>
      <c r="AG90" s="6"/>
    </row>
    <row r="91" spans="1:33" x14ac:dyDescent="0.45">
      <c r="A91" s="14"/>
      <c r="C91">
        <v>30</v>
      </c>
      <c r="D91" s="6">
        <v>27</v>
      </c>
      <c r="E91" s="18">
        <v>2381</v>
      </c>
      <c r="F91" s="38">
        <v>17.706949977866312</v>
      </c>
      <c r="G91" s="6">
        <v>1.7706949977866313E-3</v>
      </c>
      <c r="H91" s="14">
        <v>1628</v>
      </c>
      <c r="I91" s="6">
        <v>3570</v>
      </c>
      <c r="J91" s="40">
        <v>0.221</v>
      </c>
      <c r="K91" s="41">
        <v>0.33</v>
      </c>
      <c r="L91" s="14">
        <v>124.80974999999999</v>
      </c>
      <c r="M91">
        <v>186.36750000000001</v>
      </c>
      <c r="N91" s="19">
        <v>1.7174385819556333</v>
      </c>
      <c r="O91" s="20">
        <v>0.44870997159329551</v>
      </c>
      <c r="P91" s="20">
        <v>2.1661485535489287</v>
      </c>
      <c r="Q91" s="45">
        <v>65.114443567482255</v>
      </c>
      <c r="R91" s="32">
        <v>1.8806341033179335</v>
      </c>
      <c r="S91" s="33">
        <v>1.7630944718605628</v>
      </c>
      <c r="T91" s="33">
        <v>1.6028131562368753</v>
      </c>
      <c r="U91" s="33">
        <v>1.567195086098278</v>
      </c>
      <c r="V91" s="34">
        <v>1.4847111341983685</v>
      </c>
      <c r="W91" s="32">
        <v>0.1631955213623002</v>
      </c>
      <c r="X91" s="33">
        <v>4.5655889904929525E-2</v>
      </c>
      <c r="Y91" s="33">
        <v>-0.114625425718758</v>
      </c>
      <c r="Z91" s="33">
        <v>-0.1502434958573553</v>
      </c>
      <c r="AA91" s="34">
        <v>-0.23272744775726473</v>
      </c>
      <c r="AC91" s="67">
        <v>3930</v>
      </c>
      <c r="AD91" s="57">
        <v>2704</v>
      </c>
      <c r="AE91" s="14">
        <v>1717</v>
      </c>
      <c r="AF91">
        <v>1561</v>
      </c>
      <c r="AG91" s="6"/>
    </row>
    <row r="92" spans="1:33" x14ac:dyDescent="0.45">
      <c r="A92" s="14"/>
      <c r="C92">
        <v>29</v>
      </c>
      <c r="D92" s="6">
        <v>26</v>
      </c>
      <c r="E92" s="18">
        <v>2381</v>
      </c>
      <c r="F92" s="38">
        <v>17.241379310344826</v>
      </c>
      <c r="G92" s="6">
        <v>1.7241379310344825E-3</v>
      </c>
      <c r="H92" s="14">
        <v>1628</v>
      </c>
      <c r="I92" s="6">
        <v>3570</v>
      </c>
      <c r="J92" s="40">
        <v>0.218</v>
      </c>
      <c r="K92" s="41">
        <v>0.34100000000000003</v>
      </c>
      <c r="L92" s="14">
        <v>126.44000000000001</v>
      </c>
      <c r="M92">
        <v>197.78000000000003</v>
      </c>
      <c r="N92" s="19">
        <v>1.7398715589324578</v>
      </c>
      <c r="O92" s="20">
        <v>0.52252014203352337</v>
      </c>
      <c r="P92" s="20">
        <v>2.2623917009659813</v>
      </c>
      <c r="Q92" s="45">
        <v>66.162204113310054</v>
      </c>
      <c r="R92" s="32">
        <v>1.9957976200475993</v>
      </c>
      <c r="S92" s="33">
        <v>1.8710602687946245</v>
      </c>
      <c r="T92" s="33">
        <v>1.7009638807223859</v>
      </c>
      <c r="U92" s="33">
        <v>1.6631646833729994</v>
      </c>
      <c r="V92" s="34">
        <v>1.5756297000375785</v>
      </c>
      <c r="W92" s="32">
        <v>0.25592606111514149</v>
      </c>
      <c r="X92" s="33">
        <v>0.13118870986216669</v>
      </c>
      <c r="Y92" s="33">
        <v>-3.8907678210071905E-2</v>
      </c>
      <c r="Z92" s="33">
        <v>-7.6706875559458432E-2</v>
      </c>
      <c r="AA92" s="34">
        <v>-0.1642418588948793</v>
      </c>
      <c r="AC92" s="67">
        <v>3930</v>
      </c>
      <c r="AD92" s="57">
        <v>2589</v>
      </c>
      <c r="AE92" s="14">
        <v>1710</v>
      </c>
      <c r="AF92">
        <v>1578</v>
      </c>
      <c r="AG92" s="6" t="s">
        <v>74</v>
      </c>
    </row>
    <row r="93" spans="1:33" x14ac:dyDescent="0.45">
      <c r="A93" s="14"/>
      <c r="C93">
        <v>33</v>
      </c>
      <c r="D93" s="6">
        <v>28</v>
      </c>
      <c r="E93" s="18">
        <v>2381</v>
      </c>
      <c r="F93" s="38">
        <v>18.96633475580844</v>
      </c>
      <c r="G93" s="6">
        <v>1.896633475580844E-3</v>
      </c>
      <c r="H93" s="14">
        <v>1628</v>
      </c>
      <c r="I93" s="6">
        <v>3570</v>
      </c>
      <c r="J93" s="40">
        <v>0.158</v>
      </c>
      <c r="K93" s="41">
        <v>0.26800000000000002</v>
      </c>
      <c r="L93" s="14">
        <v>83.305499999999995</v>
      </c>
      <c r="M93">
        <v>141.303</v>
      </c>
      <c r="N93" s="19">
        <v>1.146321339391394</v>
      </c>
      <c r="O93" s="20">
        <v>0.4274762868160818</v>
      </c>
      <c r="P93" s="20">
        <v>1.5737976262074758</v>
      </c>
      <c r="Q93" s="45">
        <v>67.951318458417859</v>
      </c>
      <c r="R93" s="32">
        <v>1.4258883158336833</v>
      </c>
      <c r="S93" s="33">
        <v>1.3367702960940782</v>
      </c>
      <c r="T93" s="33">
        <v>1.2152457237218892</v>
      </c>
      <c r="U93" s="33">
        <v>1.188240263194736</v>
      </c>
      <c r="V93" s="34">
        <v>1.1257013019739606</v>
      </c>
      <c r="W93" s="32">
        <v>0.27956697644228923</v>
      </c>
      <c r="X93" s="33">
        <v>0.19044895670268414</v>
      </c>
      <c r="Y93" s="33">
        <v>6.8924384330495192E-2</v>
      </c>
      <c r="Z93" s="33">
        <v>4.1918923803341945E-2</v>
      </c>
      <c r="AA93" s="34">
        <v>-2.0620037417433457E-2</v>
      </c>
      <c r="AC93" s="67">
        <v>3886</v>
      </c>
      <c r="AD93" s="57">
        <v>2726</v>
      </c>
      <c r="AE93" s="14">
        <v>1701</v>
      </c>
      <c r="AF93">
        <v>1580</v>
      </c>
      <c r="AG93" s="6"/>
    </row>
    <row r="94" spans="1:33" x14ac:dyDescent="0.45">
      <c r="A94" s="14"/>
      <c r="C94">
        <v>33</v>
      </c>
      <c r="D94" s="6">
        <v>26</v>
      </c>
      <c r="E94" s="18">
        <v>2381</v>
      </c>
      <c r="F94" s="38">
        <v>17.793594306049823</v>
      </c>
      <c r="G94" s="6">
        <v>1.7793594306049823E-3</v>
      </c>
      <c r="H94" s="14">
        <v>1628</v>
      </c>
      <c r="I94" s="6">
        <v>3570</v>
      </c>
      <c r="J94" s="40">
        <v>0.16500000000000001</v>
      </c>
      <c r="K94" s="41">
        <v>0.28599999999999998</v>
      </c>
      <c r="L94" s="14">
        <v>92.73</v>
      </c>
      <c r="M94">
        <v>160.73199999999997</v>
      </c>
      <c r="N94" s="19">
        <v>1.2760067198656027</v>
      </c>
      <c r="O94" s="20">
        <v>0.50189597648047024</v>
      </c>
      <c r="P94" s="20">
        <v>1.7779026963460729</v>
      </c>
      <c r="Q94" s="45">
        <v>68.421052631578945</v>
      </c>
      <c r="R94" s="32">
        <v>1.6219463194736103</v>
      </c>
      <c r="S94" s="33">
        <v>1.5205746745065096</v>
      </c>
      <c r="T94" s="33">
        <v>1.382340613187736</v>
      </c>
      <c r="U94" s="33">
        <v>1.3516219328946752</v>
      </c>
      <c r="V94" s="34">
        <v>1.2804839364265344</v>
      </c>
      <c r="W94" s="32">
        <v>0.34593959960800769</v>
      </c>
      <c r="X94" s="33">
        <v>0.24456795464090697</v>
      </c>
      <c r="Y94" s="33">
        <v>0.10633389332213339</v>
      </c>
      <c r="Z94" s="33">
        <v>7.5615213029072592E-2</v>
      </c>
      <c r="AA94" s="34">
        <v>4.4772165609316961E-3</v>
      </c>
      <c r="AC94" s="67">
        <v>3930</v>
      </c>
      <c r="AD94" s="57">
        <v>2667</v>
      </c>
      <c r="AE94" s="14">
        <v>1705</v>
      </c>
      <c r="AF94">
        <v>1572</v>
      </c>
      <c r="AG94" s="6"/>
    </row>
    <row r="95" spans="1:33" s="13" customFormat="1" x14ac:dyDescent="0.45">
      <c r="A95" s="12"/>
      <c r="B95" s="16"/>
      <c r="C95" s="13">
        <v>33</v>
      </c>
      <c r="D95" s="11">
        <v>25</v>
      </c>
      <c r="E95" s="48">
        <v>2381</v>
      </c>
      <c r="F95" s="39">
        <v>18.340210912425491</v>
      </c>
      <c r="G95" s="11">
        <v>1.834021091242549E-3</v>
      </c>
      <c r="H95" s="12">
        <v>1628</v>
      </c>
      <c r="I95" s="11">
        <v>3570</v>
      </c>
      <c r="J95" s="42">
        <v>0.154</v>
      </c>
      <c r="K95" s="43">
        <v>0.28000000000000003</v>
      </c>
      <c r="L95" s="12">
        <v>83.968500000000006</v>
      </c>
      <c r="M95" s="13">
        <v>152.67000000000004</v>
      </c>
      <c r="N95" s="21">
        <v>1.1554445191096177</v>
      </c>
      <c r="O95" s="22">
        <v>0.50839558840823229</v>
      </c>
      <c r="P95" s="22">
        <v>1.6638401075178499</v>
      </c>
      <c r="Q95" s="46">
        <v>69.444444444444443</v>
      </c>
      <c r="R95" s="35">
        <v>1.5405926921461575</v>
      </c>
      <c r="S95" s="36">
        <v>1.4443056488870227</v>
      </c>
      <c r="T95" s="36">
        <v>1.3130051353518388</v>
      </c>
      <c r="U95" s="36">
        <v>1.2838272434551312</v>
      </c>
      <c r="V95" s="37">
        <v>1.2162573885364403</v>
      </c>
      <c r="W95" s="35">
        <v>0.38514817303653981</v>
      </c>
      <c r="X95" s="36">
        <v>0.28886112977740508</v>
      </c>
      <c r="Y95" s="36">
        <v>0.15756061624222117</v>
      </c>
      <c r="Z95" s="36">
        <v>0.12838272434551357</v>
      </c>
      <c r="AA95" s="37">
        <v>6.0812869426822624E-2</v>
      </c>
      <c r="AC95" s="68">
        <v>3839</v>
      </c>
      <c r="AD95" s="58">
        <v>2589</v>
      </c>
      <c r="AE95" s="12">
        <v>1697</v>
      </c>
      <c r="AF95" s="13">
        <v>1578</v>
      </c>
      <c r="AG95" s="11"/>
    </row>
    <row r="96" spans="1:33" x14ac:dyDescent="0.45">
      <c r="A96" s="14"/>
      <c r="B96" s="1" t="s">
        <v>44</v>
      </c>
      <c r="C96">
        <v>32</v>
      </c>
      <c r="D96" s="6">
        <v>31</v>
      </c>
      <c r="E96" s="18">
        <v>2381</v>
      </c>
      <c r="F96" s="38">
        <v>14.471780028943559</v>
      </c>
      <c r="G96" s="6">
        <v>1.4471780028943559E-3</v>
      </c>
      <c r="H96" s="14">
        <v>1628</v>
      </c>
      <c r="I96" s="6">
        <v>3570</v>
      </c>
      <c r="J96" s="40">
        <v>0.14699999999999999</v>
      </c>
      <c r="K96" s="41">
        <v>0.192</v>
      </c>
      <c r="L96" s="14">
        <v>101.577</v>
      </c>
      <c r="M96">
        <v>132.67200000000003</v>
      </c>
      <c r="N96" s="19">
        <v>1.3977454392730326</v>
      </c>
      <c r="O96" s="20">
        <v>0.22135723691344381</v>
      </c>
      <c r="P96" s="20">
        <v>1.6191026761864764</v>
      </c>
      <c r="Q96" s="45">
        <v>62.015503875968996</v>
      </c>
      <c r="R96" s="32">
        <v>1.3387929105417895</v>
      </c>
      <c r="S96" s="33">
        <v>1.2551183536329276</v>
      </c>
      <c r="T96" s="33">
        <v>1.1410166851208432</v>
      </c>
      <c r="U96" s="33">
        <v>1.1156607587848246</v>
      </c>
      <c r="V96" s="34">
        <v>1.0569417714803602</v>
      </c>
      <c r="W96" s="32">
        <v>-5.8952528731243126E-2</v>
      </c>
      <c r="X96" s="33">
        <v>-0.14262708564010507</v>
      </c>
      <c r="Y96" s="33">
        <v>-0.25672875415218943</v>
      </c>
      <c r="Z96" s="33">
        <v>-0.28208468048820801</v>
      </c>
      <c r="AA96" s="34">
        <v>-0.34080366779267246</v>
      </c>
      <c r="AC96" s="67">
        <v>3930</v>
      </c>
      <c r="AD96" s="57">
        <v>2719</v>
      </c>
      <c r="AE96" s="14">
        <v>1705</v>
      </c>
      <c r="AF96">
        <v>1556</v>
      </c>
      <c r="AG96" s="6"/>
    </row>
    <row r="97" spans="1:33" x14ac:dyDescent="0.45">
      <c r="A97" s="14"/>
      <c r="C97">
        <v>31</v>
      </c>
      <c r="D97" s="6">
        <v>31</v>
      </c>
      <c r="E97" s="18">
        <v>2381</v>
      </c>
      <c r="F97" s="38">
        <v>14.619883040935672</v>
      </c>
      <c r="G97" s="6">
        <v>1.4619883040935672E-3</v>
      </c>
      <c r="H97" s="14">
        <v>1628</v>
      </c>
      <c r="I97" s="6">
        <v>3570</v>
      </c>
      <c r="J97" s="40">
        <v>0.126</v>
      </c>
      <c r="K97" s="41">
        <v>0.20499999999999999</v>
      </c>
      <c r="L97" s="14">
        <v>86.184000000000012</v>
      </c>
      <c r="M97">
        <v>140.22</v>
      </c>
      <c r="N97" s="19">
        <v>1.1859308006567144</v>
      </c>
      <c r="O97" s="20">
        <v>0.39709857523576786</v>
      </c>
      <c r="P97" s="20">
        <v>1.5830293758924823</v>
      </c>
      <c r="Q97" s="45">
        <v>67.037279267495094</v>
      </c>
      <c r="R97" s="32">
        <v>1.4149597648047039</v>
      </c>
      <c r="S97" s="33">
        <v>1.3265247795044099</v>
      </c>
      <c r="T97" s="33">
        <v>1.2059316177312818</v>
      </c>
      <c r="U97" s="33">
        <v>1.1791331373372533</v>
      </c>
      <c r="V97" s="34">
        <v>1.1170734985300295</v>
      </c>
      <c r="W97" s="32">
        <v>0.22902896414798946</v>
      </c>
      <c r="X97" s="33">
        <v>0.14059397884769553</v>
      </c>
      <c r="Y97" s="33">
        <v>2.0000817074567356E-2</v>
      </c>
      <c r="Z97" s="33">
        <v>-6.797663319461078E-3</v>
      </c>
      <c r="AA97" s="34">
        <v>-6.8857302126684949E-2</v>
      </c>
      <c r="AC97" s="67">
        <v>3930</v>
      </c>
      <c r="AD97" s="57">
        <v>2627</v>
      </c>
      <c r="AE97" s="14">
        <v>1690</v>
      </c>
      <c r="AF97">
        <v>1582</v>
      </c>
      <c r="AG97" s="6"/>
    </row>
    <row r="98" spans="1:33" x14ac:dyDescent="0.45">
      <c r="A98" s="14"/>
      <c r="C98">
        <v>31</v>
      </c>
      <c r="D98" s="6">
        <v>29</v>
      </c>
      <c r="E98" s="18">
        <v>2381</v>
      </c>
      <c r="F98" s="38">
        <v>14.577259475218659</v>
      </c>
      <c r="G98" s="6">
        <v>1.4577259475218659E-3</v>
      </c>
      <c r="H98" s="14">
        <v>1628</v>
      </c>
      <c r="I98" s="6">
        <v>3570</v>
      </c>
      <c r="J98" s="40">
        <v>0.13800000000000001</v>
      </c>
      <c r="K98" s="41">
        <v>0.19800000000000001</v>
      </c>
      <c r="L98" s="14">
        <v>94.668000000000006</v>
      </c>
      <c r="M98">
        <v>135.828</v>
      </c>
      <c r="N98" s="19">
        <v>1.3026744759650262</v>
      </c>
      <c r="O98" s="20">
        <v>0.29848236905807357</v>
      </c>
      <c r="P98" s="20">
        <v>1.6011568450230997</v>
      </c>
      <c r="Q98" s="45">
        <v>64.202334630350208</v>
      </c>
      <c r="R98" s="32">
        <v>1.370640100797984</v>
      </c>
      <c r="S98" s="33">
        <v>1.28497509449811</v>
      </c>
      <c r="T98" s="33">
        <v>1.1681591768164636</v>
      </c>
      <c r="U98" s="33">
        <v>1.14220008399832</v>
      </c>
      <c r="V98" s="34">
        <v>1.0820842901036716</v>
      </c>
      <c r="W98" s="32">
        <v>6.7965624832957872E-2</v>
      </c>
      <c r="X98" s="33">
        <v>-1.7699381466916186E-2</v>
      </c>
      <c r="Y98" s="33">
        <v>-0.13451529914856253</v>
      </c>
      <c r="Z98" s="33">
        <v>-0.16047439196670621</v>
      </c>
      <c r="AA98" s="34">
        <v>-0.22059018586135459</v>
      </c>
      <c r="AC98" s="67">
        <v>3930</v>
      </c>
      <c r="AD98" s="57">
        <v>2627</v>
      </c>
      <c r="AE98" s="14">
        <v>1699</v>
      </c>
      <c r="AF98">
        <v>1574</v>
      </c>
      <c r="AG98" s="6"/>
    </row>
    <row r="99" spans="1:33" x14ac:dyDescent="0.45">
      <c r="A99" s="14"/>
      <c r="C99">
        <v>27</v>
      </c>
      <c r="D99" s="6">
        <v>29</v>
      </c>
      <c r="E99" s="18">
        <v>2381</v>
      </c>
      <c r="F99" s="38">
        <v>10.400416016640667</v>
      </c>
      <c r="G99" s="6">
        <v>1.0400416016640667E-3</v>
      </c>
      <c r="H99" s="14">
        <v>1625</v>
      </c>
      <c r="I99" s="6">
        <v>3570</v>
      </c>
      <c r="J99" s="40">
        <v>8.7999999999999995E-2</v>
      </c>
      <c r="K99" s="41">
        <v>0.14699999999999999</v>
      </c>
      <c r="L99" s="14">
        <v>84.611999999999981</v>
      </c>
      <c r="M99">
        <v>141.34049999999996</v>
      </c>
      <c r="N99" s="19">
        <v>1.1642993700125994</v>
      </c>
      <c r="O99" s="20">
        <v>0.41769239899202004</v>
      </c>
      <c r="P99" s="20">
        <v>1.5819917690046195</v>
      </c>
      <c r="Q99" s="45">
        <v>67.617295308187678</v>
      </c>
      <c r="R99" s="32">
        <v>1.4262667282654344</v>
      </c>
      <c r="S99" s="33">
        <v>1.3371250577488447</v>
      </c>
      <c r="T99" s="33">
        <v>1.2155682343171317</v>
      </c>
      <c r="U99" s="33">
        <v>1.188555606887862</v>
      </c>
      <c r="V99" s="34">
        <v>1.1260000486306061</v>
      </c>
      <c r="W99" s="32">
        <v>0.26196735825283501</v>
      </c>
      <c r="X99" s="33">
        <v>0.17282568773624529</v>
      </c>
      <c r="Y99" s="33">
        <v>5.1268864304532258E-2</v>
      </c>
      <c r="Z99" s="33">
        <v>2.4256236875262571E-2</v>
      </c>
      <c r="AA99" s="34">
        <v>-3.8299321381993323E-2</v>
      </c>
      <c r="AC99" s="67">
        <v>3863</v>
      </c>
      <c r="AD99" s="57">
        <v>2589</v>
      </c>
      <c r="AE99" s="14">
        <v>1688</v>
      </c>
      <c r="AF99">
        <v>1583</v>
      </c>
      <c r="AG99" s="6"/>
    </row>
    <row r="100" spans="1:33" x14ac:dyDescent="0.45">
      <c r="A100" s="14"/>
      <c r="C100">
        <v>26</v>
      </c>
      <c r="D100" s="6">
        <v>29</v>
      </c>
      <c r="E100" s="18">
        <v>2381</v>
      </c>
      <c r="F100" s="38">
        <v>10.5318588730911</v>
      </c>
      <c r="G100" s="6">
        <v>1.05318588730911E-3</v>
      </c>
      <c r="H100" s="14">
        <v>1623</v>
      </c>
      <c r="I100" s="6">
        <v>3570</v>
      </c>
      <c r="J100" s="40">
        <v>4.7E-2</v>
      </c>
      <c r="K100" s="41">
        <v>5.5E-2</v>
      </c>
      <c r="L100" s="14">
        <v>44.626500000000007</v>
      </c>
      <c r="M100">
        <v>52.222500000000004</v>
      </c>
      <c r="N100" s="19">
        <v>0.6140808140200833</v>
      </c>
      <c r="O100" s="20">
        <v>5.1347608491466447E-2</v>
      </c>
      <c r="P100" s="20">
        <v>0.66542842251154977</v>
      </c>
      <c r="Q100" s="45">
        <v>59.395248380129587</v>
      </c>
      <c r="R100" s="32">
        <v>0.52697715245695087</v>
      </c>
      <c r="S100" s="33">
        <v>0.49404108042839145</v>
      </c>
      <c r="T100" s="33">
        <v>0.44912825493490133</v>
      </c>
      <c r="U100" s="33">
        <v>0.43914762704745908</v>
      </c>
      <c r="V100" s="34">
        <v>0.41603459404496124</v>
      </c>
      <c r="W100" s="32">
        <v>-8.7103661563132428E-2</v>
      </c>
      <c r="X100" s="33">
        <v>-0.12003973359169184</v>
      </c>
      <c r="Y100" s="33">
        <v>-0.16495255908518197</v>
      </c>
      <c r="Z100" s="33">
        <v>-0.17493318697262422</v>
      </c>
      <c r="AA100" s="34">
        <v>-0.19804621997512206</v>
      </c>
      <c r="AC100" s="67">
        <v>3763</v>
      </c>
      <c r="AD100" s="57">
        <v>2773</v>
      </c>
      <c r="AE100" s="14">
        <v>1669</v>
      </c>
      <c r="AF100">
        <v>1573</v>
      </c>
      <c r="AG100" s="6"/>
    </row>
    <row r="101" spans="1:33" x14ac:dyDescent="0.45">
      <c r="A101" s="14"/>
      <c r="C101">
        <v>30</v>
      </c>
      <c r="D101" s="6">
        <v>30</v>
      </c>
      <c r="E101" s="18">
        <v>2381</v>
      </c>
      <c r="F101" s="38">
        <v>12.099213551119178</v>
      </c>
      <c r="G101" s="6">
        <v>1.2099213551119178E-3</v>
      </c>
      <c r="H101" s="14">
        <v>1628</v>
      </c>
      <c r="I101" s="6">
        <v>3570</v>
      </c>
      <c r="J101" s="40">
        <v>0.129</v>
      </c>
      <c r="K101" s="41">
        <v>0.23100000000000001</v>
      </c>
      <c r="L101" s="14">
        <v>106.6185</v>
      </c>
      <c r="M101">
        <v>190.92149999999998</v>
      </c>
      <c r="N101" s="19">
        <v>1.4671187583521055</v>
      </c>
      <c r="O101" s="20">
        <v>0.62335487709518533</v>
      </c>
      <c r="P101" s="20">
        <v>2.0904736354472906</v>
      </c>
      <c r="Q101" s="45">
        <v>69.120287253141839</v>
      </c>
      <c r="R101" s="32">
        <v>1.9265885090298192</v>
      </c>
      <c r="S101" s="33">
        <v>1.8061767272154554</v>
      </c>
      <c r="T101" s="33">
        <v>1.6419788429231412</v>
      </c>
      <c r="U101" s="33">
        <v>1.605490424191516</v>
      </c>
      <c r="V101" s="34">
        <v>1.5209909281814362</v>
      </c>
      <c r="W101" s="32">
        <v>0.45946975067771367</v>
      </c>
      <c r="X101" s="33">
        <v>0.33905796886334993</v>
      </c>
      <c r="Y101" s="33">
        <v>0.17486008457103575</v>
      </c>
      <c r="Z101" s="33">
        <v>0.13837166583941052</v>
      </c>
      <c r="AA101" s="34">
        <v>5.387216982933074E-2</v>
      </c>
      <c r="AC101" s="67">
        <v>3970</v>
      </c>
      <c r="AD101" s="57">
        <v>2622</v>
      </c>
      <c r="AE101" s="14">
        <v>1687</v>
      </c>
      <c r="AF101">
        <v>1578</v>
      </c>
      <c r="AG101" s="6"/>
    </row>
    <row r="102" spans="1:33" s="13" customFormat="1" x14ac:dyDescent="0.45">
      <c r="A102" s="12"/>
      <c r="B102" s="16"/>
      <c r="C102" s="13">
        <v>31</v>
      </c>
      <c r="D102" s="11">
        <v>30</v>
      </c>
      <c r="E102" s="48">
        <v>2381</v>
      </c>
      <c r="F102" s="39">
        <v>14.169323414806943</v>
      </c>
      <c r="G102" s="11">
        <v>1.4169323414806943E-3</v>
      </c>
      <c r="H102" s="12">
        <v>1628</v>
      </c>
      <c r="I102" s="11">
        <v>3570</v>
      </c>
      <c r="J102" s="42">
        <v>0.14099999999999999</v>
      </c>
      <c r="K102" s="43">
        <v>0.19600000000000001</v>
      </c>
      <c r="L102" s="12">
        <v>99.510749999999987</v>
      </c>
      <c r="M102" s="13">
        <v>138.327</v>
      </c>
      <c r="N102" s="21">
        <v>1.3693129051964414</v>
      </c>
      <c r="O102" s="22">
        <v>0.28007790202741406</v>
      </c>
      <c r="P102" s="22">
        <v>1.6493908072238554</v>
      </c>
      <c r="Q102" s="46">
        <v>63.47150259067358</v>
      </c>
      <c r="R102" s="35">
        <v>1.3958575052498952</v>
      </c>
      <c r="S102" s="36">
        <v>1.3086164111717766</v>
      </c>
      <c r="T102" s="36">
        <v>1.1896512828834334</v>
      </c>
      <c r="U102" s="36">
        <v>1.1632145877082458</v>
      </c>
      <c r="V102" s="37">
        <v>1.1019927673025487</v>
      </c>
      <c r="W102" s="35">
        <v>2.6544600053453715E-2</v>
      </c>
      <c r="X102" s="36">
        <v>-6.0696494024664815E-2</v>
      </c>
      <c r="Y102" s="36">
        <v>-0.17966162231300808</v>
      </c>
      <c r="Z102" s="36">
        <v>-0.20609831748819563</v>
      </c>
      <c r="AA102" s="37">
        <v>-0.26732013789389275</v>
      </c>
      <c r="AC102" s="68">
        <v>3827</v>
      </c>
      <c r="AD102" s="58">
        <v>2613</v>
      </c>
      <c r="AE102" s="12">
        <v>1704</v>
      </c>
      <c r="AF102" s="13">
        <v>1576</v>
      </c>
      <c r="AG102" s="11"/>
    </row>
    <row r="103" spans="1:33" x14ac:dyDescent="0.45">
      <c r="A103" s="14"/>
      <c r="B103" s="1" t="s">
        <v>45</v>
      </c>
      <c r="C103">
        <v>32</v>
      </c>
      <c r="D103" s="6">
        <v>32</v>
      </c>
      <c r="E103" s="18">
        <v>2381</v>
      </c>
      <c r="F103" s="38">
        <v>26.413100898045432</v>
      </c>
      <c r="G103" s="6">
        <v>2.6413100898045432E-3</v>
      </c>
      <c r="H103" s="14">
        <v>1627</v>
      </c>
      <c r="I103" s="6">
        <v>3570</v>
      </c>
      <c r="J103" s="40">
        <v>0.155</v>
      </c>
      <c r="K103" s="41">
        <v>0.33600000000000002</v>
      </c>
      <c r="L103" s="14">
        <v>58.683</v>
      </c>
      <c r="M103">
        <v>127.20960000000001</v>
      </c>
      <c r="N103" s="19">
        <v>0.80750460845328553</v>
      </c>
      <c r="O103" s="20">
        <v>0.51055130082852884</v>
      </c>
      <c r="P103" s="20">
        <v>1.3180559092818145</v>
      </c>
      <c r="Q103" s="45">
        <v>73.043478260869563</v>
      </c>
      <c r="R103" s="32">
        <v>1.2836718420831583</v>
      </c>
      <c r="S103" s="33">
        <v>1.2034423519529609</v>
      </c>
      <c r="T103" s="33">
        <v>1.0940385017754191</v>
      </c>
      <c r="U103" s="33">
        <v>1.0697265350692986</v>
      </c>
      <c r="V103" s="34">
        <v>1.0134251384867039</v>
      </c>
      <c r="W103" s="32">
        <v>0.47616723362987279</v>
      </c>
      <c r="X103" s="33">
        <v>0.39593774349967537</v>
      </c>
      <c r="Y103" s="33">
        <v>0.28653389332213353</v>
      </c>
      <c r="Z103" s="33">
        <v>0.26222192661601307</v>
      </c>
      <c r="AA103" s="34">
        <v>0.20592053003341837</v>
      </c>
      <c r="AC103" s="67">
        <v>3920</v>
      </c>
      <c r="AD103" s="57">
        <v>2645</v>
      </c>
      <c r="AE103" s="14">
        <v>1684</v>
      </c>
      <c r="AF103">
        <v>1587</v>
      </c>
      <c r="AG103" s="6"/>
    </row>
    <row r="104" spans="1:33" x14ac:dyDescent="0.45">
      <c r="A104" s="14"/>
      <c r="C104">
        <v>31</v>
      </c>
      <c r="D104" s="6">
        <v>31</v>
      </c>
      <c r="E104" s="18">
        <v>2381</v>
      </c>
      <c r="F104" s="38">
        <v>26.666666666666664</v>
      </c>
      <c r="G104" s="6">
        <v>2.6666666666666666E-3</v>
      </c>
      <c r="H104" s="14">
        <v>1628</v>
      </c>
      <c r="I104" s="6">
        <v>3570</v>
      </c>
      <c r="J104" s="40">
        <v>0.17299999999999999</v>
      </c>
      <c r="K104" s="41">
        <v>0.34399999999999997</v>
      </c>
      <c r="L104" s="14">
        <v>64.875</v>
      </c>
      <c r="M104">
        <v>129</v>
      </c>
      <c r="N104" s="19">
        <v>0.89270932763162902</v>
      </c>
      <c r="O104" s="20">
        <v>0.47638685044480938</v>
      </c>
      <c r="P104" s="20">
        <v>1.3690961780764384</v>
      </c>
      <c r="Q104" s="45">
        <v>71.310116086235496</v>
      </c>
      <c r="R104" s="32">
        <v>1.3017387652246954</v>
      </c>
      <c r="S104" s="33">
        <v>1.220380092398152</v>
      </c>
      <c r="T104" s="33">
        <v>1.1094364476346836</v>
      </c>
      <c r="U104" s="33">
        <v>1.0847823043539129</v>
      </c>
      <c r="V104" s="34">
        <v>1.0276884988616017</v>
      </c>
      <c r="W104" s="32">
        <v>0.40902943759306643</v>
      </c>
      <c r="X104" s="33">
        <v>0.32767076476652301</v>
      </c>
      <c r="Y104" s="33">
        <v>0.21672712000305461</v>
      </c>
      <c r="Z104" s="33">
        <v>0.19207297672228385</v>
      </c>
      <c r="AA104" s="34">
        <v>0.13497917122997272</v>
      </c>
      <c r="AC104" s="67">
        <v>3930</v>
      </c>
      <c r="AD104" s="57">
        <v>2589</v>
      </c>
      <c r="AE104" s="14">
        <v>1693</v>
      </c>
      <c r="AF104">
        <v>1574</v>
      </c>
      <c r="AG104" s="6"/>
    </row>
    <row r="105" spans="1:33" x14ac:dyDescent="0.45">
      <c r="A105" s="14"/>
      <c r="C105">
        <v>30</v>
      </c>
      <c r="D105" s="6">
        <v>31</v>
      </c>
      <c r="E105" s="18">
        <v>2381</v>
      </c>
      <c r="F105" s="38">
        <v>25.690430314707768</v>
      </c>
      <c r="G105" s="6">
        <v>2.569043031470777E-3</v>
      </c>
      <c r="H105" s="14">
        <v>1627</v>
      </c>
      <c r="I105" s="6">
        <v>3570</v>
      </c>
      <c r="J105" s="40">
        <v>0.17799999999999999</v>
      </c>
      <c r="K105" s="41">
        <v>0.311</v>
      </c>
      <c r="L105" s="14">
        <v>69.286500000000004</v>
      </c>
      <c r="M105">
        <v>121.05675000000001</v>
      </c>
      <c r="N105" s="19">
        <v>0.95341356191058013</v>
      </c>
      <c r="O105" s="20">
        <v>0.38227598827841619</v>
      </c>
      <c r="P105" s="20">
        <v>1.3356895501889963</v>
      </c>
      <c r="Q105" s="45">
        <v>68.592853992059986</v>
      </c>
      <c r="R105" s="32">
        <v>1.2215834439311213</v>
      </c>
      <c r="S105" s="33">
        <v>1.1452344786854263</v>
      </c>
      <c r="T105" s="33">
        <v>1.0411222533503874</v>
      </c>
      <c r="U105" s="33">
        <v>1.0179862032759346</v>
      </c>
      <c r="V105" s="34">
        <v>0.96440798205088529</v>
      </c>
      <c r="W105" s="32">
        <v>0.26816988202054115</v>
      </c>
      <c r="X105" s="33">
        <v>0.19182091677484614</v>
      </c>
      <c r="Y105" s="33">
        <v>8.7708691439807307E-2</v>
      </c>
      <c r="Z105" s="33">
        <v>6.4572641365354455E-2</v>
      </c>
      <c r="AA105" s="34">
        <v>1.0994420140305161E-2</v>
      </c>
      <c r="AC105" s="67">
        <v>4001</v>
      </c>
      <c r="AD105" s="57">
        <v>2687</v>
      </c>
      <c r="AE105" s="14">
        <v>1681</v>
      </c>
      <c r="AF105">
        <v>1572</v>
      </c>
      <c r="AG105" s="6" t="s">
        <v>74</v>
      </c>
    </row>
    <row r="106" spans="1:33" x14ac:dyDescent="0.45">
      <c r="A106" s="14"/>
      <c r="C106">
        <v>29</v>
      </c>
      <c r="D106" s="6">
        <v>31</v>
      </c>
      <c r="E106" s="18">
        <v>2381</v>
      </c>
      <c r="F106" s="38">
        <v>25.015634771732334</v>
      </c>
      <c r="G106" s="6">
        <v>2.5015634771732333E-3</v>
      </c>
      <c r="H106" s="14">
        <v>1627</v>
      </c>
      <c r="I106" s="6">
        <v>3570</v>
      </c>
      <c r="J106" s="40">
        <v>0.16900000000000001</v>
      </c>
      <c r="K106" s="41">
        <v>0.31900000000000001</v>
      </c>
      <c r="L106" s="14">
        <v>67.557749999999999</v>
      </c>
      <c r="M106">
        <v>127.52025</v>
      </c>
      <c r="N106" s="19">
        <v>0.92962518040548281</v>
      </c>
      <c r="O106" s="20">
        <v>0.44451485697376952</v>
      </c>
      <c r="P106" s="20">
        <v>1.3741400373792523</v>
      </c>
      <c r="Q106" s="45">
        <v>70.233377366798777</v>
      </c>
      <c r="R106" s="32">
        <v>1.2868066106677867</v>
      </c>
      <c r="S106" s="33">
        <v>1.2063811975010501</v>
      </c>
      <c r="T106" s="33">
        <v>1.0967101795464091</v>
      </c>
      <c r="U106" s="33">
        <v>1.0723388422231557</v>
      </c>
      <c r="V106" s="34">
        <v>1.0158999557903579</v>
      </c>
      <c r="W106" s="32">
        <v>0.35718143026230387</v>
      </c>
      <c r="X106" s="33">
        <v>0.2767560170955673</v>
      </c>
      <c r="Y106" s="33">
        <v>0.16708499914092634</v>
      </c>
      <c r="Z106" s="33">
        <v>0.14271366181767287</v>
      </c>
      <c r="AA106" s="34">
        <v>8.6274775384875046E-2</v>
      </c>
      <c r="AC106" s="67">
        <v>3916</v>
      </c>
      <c r="AD106" s="57">
        <v>2652</v>
      </c>
      <c r="AE106" s="14">
        <v>1684</v>
      </c>
      <c r="AF106">
        <v>1576</v>
      </c>
      <c r="AG106" s="6"/>
    </row>
    <row r="107" spans="1:33" x14ac:dyDescent="0.45">
      <c r="A107" s="14"/>
      <c r="C107">
        <v>26</v>
      </c>
      <c r="D107" s="6">
        <v>30</v>
      </c>
      <c r="E107" s="18">
        <v>2381</v>
      </c>
      <c r="F107" s="38">
        <v>25.591810620601407</v>
      </c>
      <c r="G107" s="6">
        <v>2.5591810620601407E-3</v>
      </c>
      <c r="H107" s="14">
        <v>1628</v>
      </c>
      <c r="I107" s="6">
        <v>3570</v>
      </c>
      <c r="J107" s="40">
        <v>0.112</v>
      </c>
      <c r="K107" s="41">
        <v>0.14499999999999999</v>
      </c>
      <c r="L107" s="14">
        <v>43.764000000000003</v>
      </c>
      <c r="M107">
        <v>56.658749999999998</v>
      </c>
      <c r="N107" s="19">
        <v>0.60221242411515408</v>
      </c>
      <c r="O107" s="20">
        <v>9.156854984536679E-2</v>
      </c>
      <c r="P107" s="20">
        <v>0.69378097396052085</v>
      </c>
      <c r="Q107" s="45">
        <v>61.807331628303501</v>
      </c>
      <c r="R107" s="32">
        <v>0.57174334313313724</v>
      </c>
      <c r="S107" s="33">
        <v>0.53600938418731625</v>
      </c>
      <c r="T107" s="33">
        <v>0.48728125835210562</v>
      </c>
      <c r="U107" s="33">
        <v>0.47645278594428109</v>
      </c>
      <c r="V107" s="34">
        <v>0.45137632352616103</v>
      </c>
      <c r="W107" s="32">
        <v>-3.0469080982016838E-2</v>
      </c>
      <c r="X107" s="33">
        <v>-6.6203039927837826E-2</v>
      </c>
      <c r="Y107" s="33">
        <v>-0.11493116576304846</v>
      </c>
      <c r="Z107" s="33">
        <v>-0.12575963817087299</v>
      </c>
      <c r="AA107" s="34">
        <v>-0.15083610058899305</v>
      </c>
      <c r="AC107" s="67">
        <v>3930</v>
      </c>
      <c r="AD107" s="57">
        <v>2589</v>
      </c>
      <c r="AE107" s="14">
        <v>1688</v>
      </c>
      <c r="AF107">
        <v>1572</v>
      </c>
      <c r="AG107" s="6" t="s">
        <v>74</v>
      </c>
    </row>
    <row r="108" spans="1:33" x14ac:dyDescent="0.45">
      <c r="A108" s="14"/>
      <c r="C108">
        <v>33</v>
      </c>
      <c r="D108" s="6">
        <v>33</v>
      </c>
      <c r="E108" s="18">
        <v>2381</v>
      </c>
      <c r="F108" s="38">
        <v>26.195153896529142</v>
      </c>
      <c r="G108" s="6">
        <v>2.6195153896529143E-3</v>
      </c>
      <c r="H108" s="14">
        <v>1628</v>
      </c>
      <c r="I108" s="6">
        <v>3570</v>
      </c>
      <c r="J108" s="40">
        <v>0.17299999999999999</v>
      </c>
      <c r="K108" s="41">
        <v>0.31900000000000001</v>
      </c>
      <c r="L108" s="14">
        <v>66.042749999999998</v>
      </c>
      <c r="M108">
        <v>121.77825</v>
      </c>
      <c r="N108" s="19">
        <v>0.90877809552899846</v>
      </c>
      <c r="O108" s="20">
        <v>0.41273234084227411</v>
      </c>
      <c r="P108" s="20">
        <v>1.3215104363712726</v>
      </c>
      <c r="Q108" s="45">
        <v>69.742020113686053</v>
      </c>
      <c r="R108" s="32">
        <v>1.2288640991180177</v>
      </c>
      <c r="S108" s="33">
        <v>1.1520600929231417</v>
      </c>
      <c r="T108" s="33">
        <v>1.0473273572028561</v>
      </c>
      <c r="U108" s="33">
        <v>1.0240534159316814</v>
      </c>
      <c r="V108" s="34">
        <v>0.97015586772475082</v>
      </c>
      <c r="W108" s="32">
        <v>0.32008600358901929</v>
      </c>
      <c r="X108" s="33">
        <v>0.24328199739414325</v>
      </c>
      <c r="Y108" s="33">
        <v>0.13854926167385762</v>
      </c>
      <c r="Z108" s="33">
        <v>0.11527532040268296</v>
      </c>
      <c r="AA108" s="34">
        <v>6.1377772195752356E-2</v>
      </c>
      <c r="AC108" s="67">
        <v>3939</v>
      </c>
      <c r="AD108" s="57">
        <v>2589</v>
      </c>
      <c r="AE108" s="14">
        <v>1701</v>
      </c>
      <c r="AF108">
        <v>1570</v>
      </c>
      <c r="AG108" s="6"/>
    </row>
    <row r="109" spans="1:33" x14ac:dyDescent="0.45">
      <c r="A109" s="14"/>
      <c r="C109">
        <v>32</v>
      </c>
      <c r="D109" s="6">
        <v>31</v>
      </c>
      <c r="E109" s="18">
        <v>2381</v>
      </c>
      <c r="F109" s="38">
        <v>26.560424966799467</v>
      </c>
      <c r="G109" s="6">
        <v>2.6560424966799467E-3</v>
      </c>
      <c r="H109" s="14">
        <v>1628</v>
      </c>
      <c r="I109" s="6">
        <v>3570</v>
      </c>
      <c r="J109" s="40">
        <v>0.188</v>
      </c>
      <c r="K109" s="41">
        <v>0.36099999999999999</v>
      </c>
      <c r="L109" s="14">
        <v>70.782000000000011</v>
      </c>
      <c r="M109">
        <v>135.91650000000001</v>
      </c>
      <c r="N109" s="19">
        <v>0.97399231797182251</v>
      </c>
      <c r="O109" s="20">
        <v>0.48321416753846741</v>
      </c>
      <c r="P109" s="20">
        <v>1.45720648551029</v>
      </c>
      <c r="Q109" s="45">
        <v>70.590535784122011</v>
      </c>
      <c r="R109" s="32">
        <v>1.3715331541369173</v>
      </c>
      <c r="S109" s="33">
        <v>1.2858123320033599</v>
      </c>
      <c r="T109" s="33">
        <v>1.1689203018212362</v>
      </c>
      <c r="U109" s="33">
        <v>1.1429442951140978</v>
      </c>
      <c r="V109" s="34">
        <v>1.0827893322133557</v>
      </c>
      <c r="W109" s="32">
        <v>0.39754083616509484</v>
      </c>
      <c r="X109" s="33">
        <v>0.31182001403153736</v>
      </c>
      <c r="Y109" s="33">
        <v>0.19492798384941368</v>
      </c>
      <c r="Z109" s="33">
        <v>0.16895197714227528</v>
      </c>
      <c r="AA109" s="34">
        <v>0.10879701424153321</v>
      </c>
      <c r="AC109" s="67">
        <v>3930</v>
      </c>
      <c r="AD109" s="57">
        <v>2589</v>
      </c>
      <c r="AE109" s="14">
        <v>1686</v>
      </c>
      <c r="AF109">
        <v>1573</v>
      </c>
      <c r="AG109" s="6"/>
    </row>
    <row r="110" spans="1:33" s="13" customFormat="1" x14ac:dyDescent="0.45">
      <c r="A110" s="12"/>
      <c r="B110" s="16"/>
      <c r="C110" s="13">
        <v>31</v>
      </c>
      <c r="D110" s="11">
        <v>32</v>
      </c>
      <c r="E110" s="48">
        <v>2381</v>
      </c>
      <c r="F110" s="39">
        <v>26.507620941020544</v>
      </c>
      <c r="G110" s="11">
        <v>2.6507620941020544E-3</v>
      </c>
      <c r="H110" s="12">
        <v>1628</v>
      </c>
      <c r="I110" s="11">
        <v>3570</v>
      </c>
      <c r="J110" s="42">
        <v>0.16500000000000001</v>
      </c>
      <c r="K110" s="43">
        <v>0.32800000000000001</v>
      </c>
      <c r="L110" s="12">
        <v>62.246250000000003</v>
      </c>
      <c r="M110" s="13">
        <v>123.738</v>
      </c>
      <c r="N110" s="21">
        <v>0.85653653926921469</v>
      </c>
      <c r="O110" s="22">
        <v>0.45681948761024765</v>
      </c>
      <c r="P110" s="22">
        <v>1.3133560268794624</v>
      </c>
      <c r="Q110" s="46">
        <v>71.304347826086939</v>
      </c>
      <c r="R110" s="35">
        <v>1.248639932801344</v>
      </c>
      <c r="S110" s="36">
        <v>1.1705999370012601</v>
      </c>
      <c r="T110" s="36">
        <v>1.0641817609102364</v>
      </c>
      <c r="U110" s="36">
        <v>1.0405332773344533</v>
      </c>
      <c r="V110" s="37">
        <v>0.98576836800106116</v>
      </c>
      <c r="W110" s="35">
        <v>0.39210339353212931</v>
      </c>
      <c r="X110" s="36">
        <v>0.31406339773204539</v>
      </c>
      <c r="Y110" s="36">
        <v>0.20764522164102173</v>
      </c>
      <c r="Z110" s="36">
        <v>0.18399673806523864</v>
      </c>
      <c r="AA110" s="37">
        <v>0.12923182873184647</v>
      </c>
      <c r="AC110" s="68">
        <v>3930</v>
      </c>
      <c r="AD110" s="58">
        <v>2634</v>
      </c>
      <c r="AE110" s="12">
        <v>1679</v>
      </c>
      <c r="AF110" s="13">
        <v>1576</v>
      </c>
      <c r="AG110" s="11"/>
    </row>
    <row r="111" spans="1:33" x14ac:dyDescent="0.45">
      <c r="A111" s="14"/>
      <c r="B111" s="1" t="s">
        <v>46</v>
      </c>
      <c r="C111">
        <v>32</v>
      </c>
      <c r="D111" s="6">
        <v>27</v>
      </c>
      <c r="E111" s="18">
        <v>2381</v>
      </c>
      <c r="F111" s="38">
        <v>15.649452269170579</v>
      </c>
      <c r="G111" s="6">
        <v>1.5649452269170579E-3</v>
      </c>
      <c r="H111" s="14">
        <v>1628</v>
      </c>
      <c r="I111" s="6">
        <v>3570</v>
      </c>
      <c r="J111" s="40">
        <v>0.23200000000000001</v>
      </c>
      <c r="K111" s="41">
        <v>0.35599999999999998</v>
      </c>
      <c r="L111" s="14">
        <v>148.24799999999999</v>
      </c>
      <c r="M111">
        <v>227.48399999999998</v>
      </c>
      <c r="N111" s="19">
        <v>2.0399594975373216</v>
      </c>
      <c r="O111" s="20">
        <v>0.57927815386964998</v>
      </c>
      <c r="P111" s="20">
        <v>2.6192376514069715</v>
      </c>
      <c r="Q111" s="45">
        <v>65.73116691285081</v>
      </c>
      <c r="R111" s="32">
        <v>2.2955406299873999</v>
      </c>
      <c r="S111" s="33">
        <v>2.1520693406131874</v>
      </c>
      <c r="T111" s="33">
        <v>1.956426673284716</v>
      </c>
      <c r="U111" s="33">
        <v>1.9129505249895</v>
      </c>
      <c r="V111" s="34">
        <v>1.8122689184111052</v>
      </c>
      <c r="W111" s="32">
        <v>0.2555811324500783</v>
      </c>
      <c r="X111" s="33">
        <v>0.1121098430758658</v>
      </c>
      <c r="Y111" s="33">
        <v>-8.3532824252605664E-2</v>
      </c>
      <c r="Z111" s="33">
        <v>-0.12700897254782162</v>
      </c>
      <c r="AA111" s="34">
        <v>-0.22769057912621649</v>
      </c>
      <c r="AC111" s="67">
        <v>3972</v>
      </c>
      <c r="AD111" s="57">
        <v>2589</v>
      </c>
      <c r="AE111" s="14">
        <v>1702</v>
      </c>
      <c r="AF111">
        <v>1564</v>
      </c>
      <c r="AG111" s="6" t="s">
        <v>74</v>
      </c>
    </row>
    <row r="112" spans="1:33" x14ac:dyDescent="0.45">
      <c r="A112" s="14"/>
      <c r="C112">
        <v>32</v>
      </c>
      <c r="D112" s="6">
        <v>28</v>
      </c>
      <c r="E112" s="18">
        <v>2381</v>
      </c>
      <c r="F112" s="38">
        <v>16.240357287860334</v>
      </c>
      <c r="G112" s="6">
        <v>1.6240357287860335E-3</v>
      </c>
      <c r="H112" s="14">
        <v>1628</v>
      </c>
      <c r="I112" s="6">
        <v>3570</v>
      </c>
      <c r="J112" s="40">
        <v>0.223</v>
      </c>
      <c r="K112" s="41">
        <v>0.39800000000000002</v>
      </c>
      <c r="L112" s="14">
        <v>137.31224999999998</v>
      </c>
      <c r="M112">
        <v>245.06849999999997</v>
      </c>
      <c r="N112" s="19">
        <v>1.8894786338818674</v>
      </c>
      <c r="O112" s="20">
        <v>0.79663130563934204</v>
      </c>
      <c r="P112" s="20">
        <v>2.6861099395212094</v>
      </c>
      <c r="Q112" s="45">
        <v>69.049271339347683</v>
      </c>
      <c r="R112" s="32">
        <v>2.4729857874842502</v>
      </c>
      <c r="S112" s="33">
        <v>2.3184241757664847</v>
      </c>
      <c r="T112" s="33">
        <v>2.1076583416058949</v>
      </c>
      <c r="U112" s="33">
        <v>2.0608214895702086</v>
      </c>
      <c r="V112" s="34">
        <v>1.9523572006454606</v>
      </c>
      <c r="W112" s="32">
        <v>0.58350715360238281</v>
      </c>
      <c r="X112" s="33">
        <v>0.42894554188461731</v>
      </c>
      <c r="Y112" s="33">
        <v>0.21817970772402751</v>
      </c>
      <c r="Z112" s="33">
        <v>0.17134285568834118</v>
      </c>
      <c r="AA112" s="34">
        <v>6.2878566763593158E-2</v>
      </c>
      <c r="AC112" s="67">
        <v>3878</v>
      </c>
      <c r="AD112" s="57">
        <v>2674</v>
      </c>
      <c r="AE112" s="14">
        <v>1700</v>
      </c>
      <c r="AF112">
        <v>1560</v>
      </c>
      <c r="AG112" s="6"/>
    </row>
    <row r="113" spans="1:33" x14ac:dyDescent="0.45">
      <c r="A113" s="14"/>
      <c r="C113">
        <v>32</v>
      </c>
      <c r="D113" s="6">
        <v>34</v>
      </c>
      <c r="E113" s="18">
        <v>2381</v>
      </c>
      <c r="F113" s="38">
        <v>19.29570670525808</v>
      </c>
      <c r="G113" s="6">
        <v>1.9295706705258081E-3</v>
      </c>
      <c r="H113" s="14">
        <v>1628</v>
      </c>
      <c r="I113" s="6">
        <v>3570</v>
      </c>
      <c r="J113" s="40">
        <v>0.21299999999999999</v>
      </c>
      <c r="K113" s="41">
        <v>0.38700000000000001</v>
      </c>
      <c r="L113" s="14">
        <v>110.38724999999999</v>
      </c>
      <c r="M113">
        <v>200.56274999999999</v>
      </c>
      <c r="N113" s="19">
        <v>1.5189784620671223</v>
      </c>
      <c r="O113" s="20">
        <v>0.66728082016723311</v>
      </c>
      <c r="P113" s="20">
        <v>2.1862592822343556</v>
      </c>
      <c r="Q113" s="45">
        <v>69.429494079655541</v>
      </c>
      <c r="R113" s="32">
        <v>2.0238783452330953</v>
      </c>
      <c r="S113" s="33">
        <v>1.8973859486560267</v>
      </c>
      <c r="T113" s="33">
        <v>1.7248963169600244</v>
      </c>
      <c r="U113" s="33">
        <v>1.6865652876942461</v>
      </c>
      <c r="V113" s="34">
        <v>1.5977986936050752</v>
      </c>
      <c r="W113" s="32">
        <v>0.50489988316597301</v>
      </c>
      <c r="X113" s="33">
        <v>0.37840748658890444</v>
      </c>
      <c r="Y113" s="33">
        <v>0.20591785489290215</v>
      </c>
      <c r="Z113" s="33">
        <v>0.16758682562712379</v>
      </c>
      <c r="AA113" s="34">
        <v>7.8820231537952923E-2</v>
      </c>
      <c r="AC113" s="67">
        <v>3908</v>
      </c>
      <c r="AD113" s="57">
        <v>2605</v>
      </c>
      <c r="AE113" s="14">
        <v>1695</v>
      </c>
      <c r="AF113">
        <v>1564</v>
      </c>
      <c r="AG113" s="6"/>
    </row>
    <row r="114" spans="1:33" x14ac:dyDescent="0.45">
      <c r="A114" s="14"/>
      <c r="C114">
        <v>31</v>
      </c>
      <c r="D114" s="6">
        <v>36</v>
      </c>
      <c r="E114" s="18">
        <v>2381</v>
      </c>
      <c r="F114" s="38">
        <v>16.200891049007698</v>
      </c>
      <c r="G114" s="6">
        <v>1.6200891049007698E-3</v>
      </c>
      <c r="H114" s="14">
        <v>1628</v>
      </c>
      <c r="I114" s="6">
        <v>3570</v>
      </c>
      <c r="J114" s="40">
        <v>0.184</v>
      </c>
      <c r="K114" s="41">
        <v>0.312</v>
      </c>
      <c r="L114" s="14">
        <v>113.57399999999998</v>
      </c>
      <c r="M114">
        <v>192.58199999999997</v>
      </c>
      <c r="N114" s="19">
        <v>1.5628295826810734</v>
      </c>
      <c r="O114" s="20">
        <v>0.58232389232942627</v>
      </c>
      <c r="P114" s="20">
        <v>2.1451534750104999</v>
      </c>
      <c r="Q114" s="45">
        <v>67.944250871080129</v>
      </c>
      <c r="R114" s="32">
        <v>1.9433446115077693</v>
      </c>
      <c r="S114" s="33">
        <v>1.8218855732885337</v>
      </c>
      <c r="T114" s="33">
        <v>1.6562596120804853</v>
      </c>
      <c r="U114" s="33">
        <v>1.6194538429231411</v>
      </c>
      <c r="V114" s="34">
        <v>1.5342194301377126</v>
      </c>
      <c r="W114" s="32">
        <v>0.38051502882669586</v>
      </c>
      <c r="X114" s="33">
        <v>0.25905599060746032</v>
      </c>
      <c r="Y114" s="33">
        <v>9.3430029399411918E-2</v>
      </c>
      <c r="Z114" s="33">
        <v>5.6624260242067681E-2</v>
      </c>
      <c r="AA114" s="34">
        <v>-2.8610152543360856E-2</v>
      </c>
      <c r="AC114" s="67">
        <v>3767</v>
      </c>
      <c r="AD114" s="57">
        <v>2768</v>
      </c>
      <c r="AE114" s="14">
        <v>1695</v>
      </c>
      <c r="AF114">
        <v>1558</v>
      </c>
      <c r="AG114" s="6"/>
    </row>
    <row r="115" spans="1:33" x14ac:dyDescent="0.45">
      <c r="A115" s="14"/>
      <c r="C115">
        <v>31</v>
      </c>
      <c r="D115" s="6">
        <v>28</v>
      </c>
      <c r="E115" s="18">
        <v>2381</v>
      </c>
      <c r="F115" s="38">
        <v>16.083634901487734</v>
      </c>
      <c r="G115" s="6">
        <v>1.6083634901487734E-3</v>
      </c>
      <c r="H115" s="14">
        <v>1628</v>
      </c>
      <c r="I115" s="6">
        <v>3570</v>
      </c>
      <c r="J115" s="40">
        <v>0.223</v>
      </c>
      <c r="K115" s="41">
        <v>0.36499999999999999</v>
      </c>
      <c r="L115" s="14">
        <v>138.65025000000003</v>
      </c>
      <c r="M115">
        <v>226.93875000000003</v>
      </c>
      <c r="N115" s="19">
        <v>1.9078901187430799</v>
      </c>
      <c r="O115" s="20">
        <v>0.64911041842617689</v>
      </c>
      <c r="P115" s="20">
        <v>2.557000537169257</v>
      </c>
      <c r="Q115" s="45">
        <v>67.169672432830311</v>
      </c>
      <c r="R115" s="32">
        <v>2.2900385132297356</v>
      </c>
      <c r="S115" s="33">
        <v>2.1469111061528774</v>
      </c>
      <c r="T115" s="33">
        <v>1.9517373692298885</v>
      </c>
      <c r="U115" s="33">
        <v>1.9083654276914463</v>
      </c>
      <c r="V115" s="34">
        <v>1.8079251420234757</v>
      </c>
      <c r="W115" s="32">
        <v>0.38214839448665572</v>
      </c>
      <c r="X115" s="33">
        <v>0.23902098740979749</v>
      </c>
      <c r="Y115" s="33">
        <v>4.3847250486808598E-2</v>
      </c>
      <c r="Z115" s="33">
        <v>4.7530894836644855E-4</v>
      </c>
      <c r="AA115" s="34">
        <v>-9.9964976719604248E-2</v>
      </c>
      <c r="AC115" s="67">
        <v>3930</v>
      </c>
      <c r="AD115" s="57">
        <v>2589</v>
      </c>
      <c r="AE115" s="14">
        <v>1695</v>
      </c>
      <c r="AF115">
        <v>1564</v>
      </c>
      <c r="AG115" s="6"/>
    </row>
    <row r="116" spans="1:33" x14ac:dyDescent="0.45">
      <c r="A116" s="14"/>
      <c r="C116">
        <v>31</v>
      </c>
      <c r="D116" s="6">
        <v>27</v>
      </c>
      <c r="E116" s="18">
        <v>2381</v>
      </c>
      <c r="F116" s="38">
        <v>15.779092702169624</v>
      </c>
      <c r="G116" s="6">
        <v>1.5779092702169625E-3</v>
      </c>
      <c r="H116" s="14">
        <v>1628</v>
      </c>
      <c r="I116" s="6">
        <v>3570</v>
      </c>
      <c r="J116" s="40">
        <v>0.216</v>
      </c>
      <c r="K116" s="41">
        <v>0.36499999999999999</v>
      </c>
      <c r="L116" s="14">
        <v>136.89000000000001</v>
      </c>
      <c r="M116">
        <v>231.31874999999999</v>
      </c>
      <c r="N116" s="19">
        <v>1.8836682829979767</v>
      </c>
      <c r="O116" s="20">
        <v>0.69582357546485418</v>
      </c>
      <c r="P116" s="20">
        <v>2.579491858462831</v>
      </c>
      <c r="Q116" s="45">
        <v>67.869096318333945</v>
      </c>
      <c r="R116" s="32">
        <v>2.334237085258295</v>
      </c>
      <c r="S116" s="33">
        <v>2.1883472674296516</v>
      </c>
      <c r="T116" s="33">
        <v>1.9894066067542286</v>
      </c>
      <c r="U116" s="33">
        <v>1.9451975710485792</v>
      </c>
      <c r="V116" s="34">
        <v>1.8428187515197065</v>
      </c>
      <c r="W116" s="32">
        <v>0.45056880226031826</v>
      </c>
      <c r="X116" s="33">
        <v>0.30467898443167485</v>
      </c>
      <c r="Y116" s="33">
        <v>0.10573832375625192</v>
      </c>
      <c r="Z116" s="33">
        <v>6.1529288050602426E-2</v>
      </c>
      <c r="AA116" s="34">
        <v>-4.0849531478270196E-2</v>
      </c>
      <c r="AC116" s="67">
        <v>3902</v>
      </c>
      <c r="AD116" s="57">
        <v>2589</v>
      </c>
      <c r="AE116" s="14">
        <v>1696</v>
      </c>
      <c r="AF116">
        <v>1555</v>
      </c>
      <c r="AG116" s="6"/>
    </row>
    <row r="117" spans="1:33" x14ac:dyDescent="0.45">
      <c r="A117" s="14"/>
      <c r="C117">
        <v>30</v>
      </c>
      <c r="D117" s="6">
        <v>28</v>
      </c>
      <c r="E117" s="18">
        <v>2381</v>
      </c>
      <c r="F117" s="38">
        <v>15.082956259426849</v>
      </c>
      <c r="G117" s="6">
        <v>1.5082956259426848E-3</v>
      </c>
      <c r="H117" s="14">
        <v>1628</v>
      </c>
      <c r="I117" s="6">
        <v>3570</v>
      </c>
      <c r="J117" s="40">
        <v>0.22500000000000001</v>
      </c>
      <c r="K117" s="41">
        <v>0.35199999999999998</v>
      </c>
      <c r="L117" s="14">
        <v>149.17500000000001</v>
      </c>
      <c r="M117">
        <v>233.37599999999998</v>
      </c>
      <c r="N117" s="19">
        <v>2.052715436600359</v>
      </c>
      <c r="O117" s="20">
        <v>0.61672694895192992</v>
      </c>
      <c r="P117" s="20">
        <v>2.6694423855522889</v>
      </c>
      <c r="Q117" s="45">
        <v>66.165413533834581</v>
      </c>
      <c r="R117" s="32">
        <v>2.354996791264174</v>
      </c>
      <c r="S117" s="33">
        <v>2.2078094918101634</v>
      </c>
      <c r="T117" s="33">
        <v>2.0070995380092396</v>
      </c>
      <c r="U117" s="33">
        <v>1.9624973260534786</v>
      </c>
      <c r="V117" s="34">
        <v>1.8592079931032954</v>
      </c>
      <c r="W117" s="32">
        <v>0.30228135466381501</v>
      </c>
      <c r="X117" s="33">
        <v>0.15509405520980435</v>
      </c>
      <c r="Y117" s="33">
        <v>-4.5615898591119475E-2</v>
      </c>
      <c r="Z117" s="33">
        <v>-9.0218110546880448E-2</v>
      </c>
      <c r="AA117" s="34">
        <v>-0.19350744349706361</v>
      </c>
      <c r="AC117" s="67">
        <v>3930</v>
      </c>
      <c r="AD117" s="57">
        <v>2548</v>
      </c>
      <c r="AE117" s="14">
        <v>1756</v>
      </c>
      <c r="AF117">
        <v>1536</v>
      </c>
      <c r="AG117" s="6"/>
    </row>
    <row r="118" spans="1:33" x14ac:dyDescent="0.45">
      <c r="A118" s="14"/>
      <c r="C118">
        <v>33</v>
      </c>
      <c r="D118" s="6">
        <v>37</v>
      </c>
      <c r="E118" s="18">
        <v>2381</v>
      </c>
      <c r="F118" s="38">
        <v>17.094017094017094</v>
      </c>
      <c r="G118" s="6">
        <v>1.7094017094017094E-3</v>
      </c>
      <c r="H118" s="14">
        <v>1628</v>
      </c>
      <c r="I118" s="6">
        <v>3570</v>
      </c>
      <c r="J118" s="40">
        <v>0.16300000000000001</v>
      </c>
      <c r="K118" s="41">
        <v>0.33</v>
      </c>
      <c r="L118" s="14">
        <v>95.355000000000004</v>
      </c>
      <c r="M118">
        <v>193.05</v>
      </c>
      <c r="N118" s="19">
        <v>1.3121279065327784</v>
      </c>
      <c r="O118" s="20">
        <v>0.72625877133366412</v>
      </c>
      <c r="P118" s="20">
        <v>2.0383866778664426</v>
      </c>
      <c r="Q118" s="45">
        <v>71.676802780191139</v>
      </c>
      <c r="R118" s="32">
        <v>1.9480671986560267</v>
      </c>
      <c r="S118" s="33">
        <v>1.8263129987400251</v>
      </c>
      <c r="T118" s="33">
        <v>1.6602845443091137</v>
      </c>
      <c r="U118" s="33">
        <v>1.6233893322133557</v>
      </c>
      <c r="V118" s="34">
        <v>1.5379477884126527</v>
      </c>
      <c r="W118" s="32">
        <v>0.63593929212324829</v>
      </c>
      <c r="X118" s="33">
        <v>0.51418509220724662</v>
      </c>
      <c r="Y118" s="33">
        <v>0.34815663777633521</v>
      </c>
      <c r="Z118" s="33">
        <v>0.31126142568057724</v>
      </c>
      <c r="AA118" s="34">
        <v>0.22581988187987423</v>
      </c>
      <c r="AC118" s="67">
        <v>3750</v>
      </c>
      <c r="AD118" s="57">
        <v>2612</v>
      </c>
      <c r="AE118" s="14">
        <v>1694</v>
      </c>
      <c r="AF118">
        <v>1564</v>
      </c>
      <c r="AG118" s="6"/>
    </row>
    <row r="119" spans="1:33" x14ac:dyDescent="0.45">
      <c r="A119" s="14"/>
      <c r="C119">
        <v>33</v>
      </c>
      <c r="D119" s="6">
        <v>35</v>
      </c>
      <c r="E119" s="18">
        <v>2381</v>
      </c>
      <c r="F119" s="38">
        <v>18.450184501845019</v>
      </c>
      <c r="G119" s="6">
        <v>1.845018450184502E-3</v>
      </c>
      <c r="H119" s="14">
        <v>1628</v>
      </c>
      <c r="I119" s="6">
        <v>3570</v>
      </c>
      <c r="J119" s="40">
        <v>0.21099999999999999</v>
      </c>
      <c r="K119" s="41">
        <v>0.377</v>
      </c>
      <c r="L119" s="14">
        <v>114.36199999999998</v>
      </c>
      <c r="M119">
        <v>204.33399999999997</v>
      </c>
      <c r="N119" s="19">
        <v>1.573672818907258</v>
      </c>
      <c r="O119" s="20">
        <v>0.66519373800160353</v>
      </c>
      <c r="P119" s="20">
        <v>2.2388665569088615</v>
      </c>
      <c r="Q119" s="45">
        <v>69.072920483693665</v>
      </c>
      <c r="R119" s="32">
        <v>2.0619340221195572</v>
      </c>
      <c r="S119" s="33">
        <v>1.933063145737085</v>
      </c>
      <c r="T119" s="33">
        <v>1.7573301324882591</v>
      </c>
      <c r="U119" s="33">
        <v>1.7182783517662978</v>
      </c>
      <c r="V119" s="34">
        <v>1.6278426490417559</v>
      </c>
      <c r="W119" s="32">
        <v>0.48826120321229927</v>
      </c>
      <c r="X119" s="33">
        <v>0.35939032682982708</v>
      </c>
      <c r="Y119" s="33">
        <v>0.18365731358100112</v>
      </c>
      <c r="Z119" s="33">
        <v>0.14460553285903988</v>
      </c>
      <c r="AA119" s="34">
        <v>5.4169830134497943E-2</v>
      </c>
      <c r="AC119" s="67">
        <v>3930</v>
      </c>
      <c r="AD119" s="57">
        <v>2589</v>
      </c>
      <c r="AE119" s="14">
        <v>1696</v>
      </c>
      <c r="AF119">
        <v>1565</v>
      </c>
      <c r="AG119" s="6"/>
    </row>
    <row r="120" spans="1:33" x14ac:dyDescent="0.45">
      <c r="A120" s="14"/>
      <c r="C120">
        <v>33</v>
      </c>
      <c r="D120" s="6">
        <v>28</v>
      </c>
      <c r="E120" s="18">
        <v>2381</v>
      </c>
      <c r="F120" s="38">
        <v>16.286644951140065</v>
      </c>
      <c r="G120" s="6">
        <v>1.6286644951140066E-3</v>
      </c>
      <c r="H120" s="14">
        <v>1628</v>
      </c>
      <c r="I120" s="6">
        <v>3570</v>
      </c>
      <c r="J120" s="40">
        <v>0.222</v>
      </c>
      <c r="K120" s="41">
        <v>0.41099999999999998</v>
      </c>
      <c r="L120" s="14">
        <v>136.30799999999999</v>
      </c>
      <c r="M120">
        <v>252.35399999999998</v>
      </c>
      <c r="N120" s="19">
        <v>1.8756596998969113</v>
      </c>
      <c r="O120" s="20">
        <v>0.85950838410140851</v>
      </c>
      <c r="P120" s="20">
        <v>2.7351680839983197</v>
      </c>
      <c r="Q120" s="45">
        <v>69.826707441386333</v>
      </c>
      <c r="R120" s="32">
        <v>2.5465037547249052</v>
      </c>
      <c r="S120" s="33">
        <v>2.3873472700545988</v>
      </c>
      <c r="T120" s="33">
        <v>2.1703157000496351</v>
      </c>
      <c r="U120" s="33">
        <v>2.1220864622707545</v>
      </c>
      <c r="V120" s="34">
        <v>2.0103977010986092</v>
      </c>
      <c r="W120" s="32">
        <v>0.67084405482799392</v>
      </c>
      <c r="X120" s="33">
        <v>0.51168757015768751</v>
      </c>
      <c r="Y120" s="33">
        <v>0.29465600015272386</v>
      </c>
      <c r="Z120" s="33">
        <v>0.2464267623738432</v>
      </c>
      <c r="AA120" s="34">
        <v>0.13473800120169788</v>
      </c>
      <c r="AC120" s="67">
        <v>3930</v>
      </c>
      <c r="AD120" s="57">
        <v>2669</v>
      </c>
      <c r="AE120" s="14">
        <v>1696</v>
      </c>
      <c r="AF120">
        <v>1563</v>
      </c>
      <c r="AG120" s="6"/>
    </row>
    <row r="121" spans="1:33" s="13" customFormat="1" x14ac:dyDescent="0.45">
      <c r="A121" s="12"/>
      <c r="B121" s="16"/>
      <c r="C121" s="13">
        <v>33</v>
      </c>
      <c r="D121" s="11">
        <v>27</v>
      </c>
      <c r="E121" s="48">
        <v>2381</v>
      </c>
      <c r="F121" s="39">
        <v>15.704750687082843</v>
      </c>
      <c r="G121" s="11">
        <v>1.5704750687082843E-3</v>
      </c>
      <c r="H121" s="12">
        <v>1628</v>
      </c>
      <c r="I121" s="11">
        <v>3570</v>
      </c>
      <c r="J121" s="42">
        <v>0.22700000000000001</v>
      </c>
      <c r="K121" s="43">
        <v>0.377</v>
      </c>
      <c r="L121" s="12">
        <v>144.54225</v>
      </c>
      <c r="M121" s="13">
        <v>240.05474999999998</v>
      </c>
      <c r="N121" s="21">
        <v>1.9889667023023174</v>
      </c>
      <c r="O121" s="22">
        <v>0.70297268073002173</v>
      </c>
      <c r="P121" s="22">
        <v>2.6919393830323393</v>
      </c>
      <c r="Q121" s="46">
        <v>67.490153956319375</v>
      </c>
      <c r="R121" s="35">
        <v>2.4223920453590924</v>
      </c>
      <c r="S121" s="36">
        <v>2.2709925425241493</v>
      </c>
      <c r="T121" s="36">
        <v>2.0645386750219537</v>
      </c>
      <c r="U121" s="36">
        <v>2.0186600377992439</v>
      </c>
      <c r="V121" s="37">
        <v>1.9124147726519152</v>
      </c>
      <c r="W121" s="35">
        <v>0.43342534305677494</v>
      </c>
      <c r="X121" s="36">
        <v>0.28202584022183186</v>
      </c>
      <c r="Y121" s="36">
        <v>7.5571972719636227E-2</v>
      </c>
      <c r="Z121" s="36">
        <v>2.9693335496926432E-2</v>
      </c>
      <c r="AA121" s="37">
        <v>-7.6551929650402251E-2</v>
      </c>
      <c r="AC121" s="68">
        <v>3930</v>
      </c>
      <c r="AD121" s="58">
        <v>2589</v>
      </c>
      <c r="AE121" s="12">
        <v>1696</v>
      </c>
      <c r="AF121" s="13">
        <v>1566</v>
      </c>
      <c r="AG121" s="11"/>
    </row>
    <row r="122" spans="1:33" x14ac:dyDescent="0.45">
      <c r="A122" s="14"/>
      <c r="B122" s="1" t="s">
        <v>47</v>
      </c>
      <c r="C122">
        <v>28</v>
      </c>
      <c r="D122" s="6">
        <v>28</v>
      </c>
      <c r="E122" s="18">
        <v>2381</v>
      </c>
      <c r="F122" s="38">
        <v>14.652014652014651</v>
      </c>
      <c r="G122" s="6">
        <v>1.4652014652014652E-3</v>
      </c>
      <c r="H122" s="14">
        <v>1628</v>
      </c>
      <c r="I122" s="6">
        <v>3570</v>
      </c>
      <c r="J122" s="40">
        <v>0.14399999999999999</v>
      </c>
      <c r="K122" s="41">
        <v>0.19400000000000001</v>
      </c>
      <c r="L122" s="14">
        <v>98.279999999999987</v>
      </c>
      <c r="M122">
        <v>132.405</v>
      </c>
      <c r="N122" s="19">
        <v>1.3523772288190596</v>
      </c>
      <c r="O122" s="20">
        <v>0.24474271238211628</v>
      </c>
      <c r="P122" s="20">
        <v>1.5971199412011758</v>
      </c>
      <c r="Q122" s="45">
        <v>62.742561448900396</v>
      </c>
      <c r="R122" s="32">
        <v>1.3360986140277193</v>
      </c>
      <c r="S122" s="33">
        <v>1.2525924506509869</v>
      </c>
      <c r="T122" s="33">
        <v>1.1387204096827155</v>
      </c>
      <c r="U122" s="33">
        <v>1.1134155116897662</v>
      </c>
      <c r="V122" s="34">
        <v>1.0548146952850417</v>
      </c>
      <c r="W122" s="32">
        <v>-1.6278614791340296E-2</v>
      </c>
      <c r="X122" s="33">
        <v>-9.9784778168072741E-2</v>
      </c>
      <c r="Y122" s="33">
        <v>-0.21365681913634416</v>
      </c>
      <c r="Z122" s="33">
        <v>-0.23896171712929348</v>
      </c>
      <c r="AA122" s="34">
        <v>-0.29756253353401796</v>
      </c>
      <c r="AC122" s="67">
        <v>3930</v>
      </c>
      <c r="AD122" s="57">
        <v>2589</v>
      </c>
      <c r="AE122" s="14">
        <v>1696</v>
      </c>
      <c r="AF122">
        <v>1545</v>
      </c>
      <c r="AG122" s="6"/>
    </row>
    <row r="123" spans="1:33" x14ac:dyDescent="0.45">
      <c r="A123" s="14"/>
      <c r="C123">
        <v>27</v>
      </c>
      <c r="D123" s="6">
        <v>28</v>
      </c>
      <c r="E123" s="18">
        <v>2381</v>
      </c>
      <c r="F123" s="38">
        <v>13.280212483399733</v>
      </c>
      <c r="G123" s="6">
        <v>1.3280212483399733E-3</v>
      </c>
      <c r="H123" s="14">
        <v>1628</v>
      </c>
      <c r="I123" s="6">
        <v>3570</v>
      </c>
      <c r="J123" s="40">
        <v>0.13</v>
      </c>
      <c r="K123" s="41">
        <v>0.188</v>
      </c>
      <c r="L123" s="14">
        <v>97.890000000000015</v>
      </c>
      <c r="M123">
        <v>141.56400000000002</v>
      </c>
      <c r="N123" s="19">
        <v>1.3470106525142225</v>
      </c>
      <c r="O123" s="20">
        <v>0.31706558436104021</v>
      </c>
      <c r="P123" s="20">
        <v>1.6640762368752626</v>
      </c>
      <c r="Q123" s="45">
        <v>64.38356164383562</v>
      </c>
      <c r="R123" s="32">
        <v>1.4285220663586731</v>
      </c>
      <c r="S123" s="33">
        <v>1.3392394372112559</v>
      </c>
      <c r="T123" s="33">
        <v>1.2174903974647782</v>
      </c>
      <c r="U123" s="33">
        <v>1.1904350552988943</v>
      </c>
      <c r="V123" s="34">
        <v>1.1277805787042157</v>
      </c>
      <c r="W123" s="32">
        <v>8.1511413844450598E-2</v>
      </c>
      <c r="X123" s="33">
        <v>-7.7712153029665387E-3</v>
      </c>
      <c r="Y123" s="33">
        <v>-0.12952025504944431</v>
      </c>
      <c r="Z123" s="33">
        <v>-0.15657559721532821</v>
      </c>
      <c r="AA123" s="34">
        <v>-0.21923007381000681</v>
      </c>
      <c r="AC123" s="67">
        <v>3787</v>
      </c>
      <c r="AD123" s="57">
        <v>2731</v>
      </c>
      <c r="AE123" s="14">
        <v>1688</v>
      </c>
      <c r="AF123">
        <v>1562</v>
      </c>
      <c r="AG123" s="6"/>
    </row>
    <row r="124" spans="1:33" x14ac:dyDescent="0.45">
      <c r="A124" s="14"/>
      <c r="C124">
        <v>27</v>
      </c>
      <c r="D124" s="6">
        <v>27</v>
      </c>
      <c r="E124" s="18">
        <v>2381</v>
      </c>
      <c r="F124" s="38">
        <v>13.642564802182811</v>
      </c>
      <c r="G124" s="6">
        <v>1.364256480218281E-3</v>
      </c>
      <c r="H124" s="14">
        <v>1628</v>
      </c>
      <c r="I124" s="6">
        <v>3570</v>
      </c>
      <c r="J124" s="40">
        <v>0.13700000000000001</v>
      </c>
      <c r="K124" s="41">
        <v>0.19800000000000001</v>
      </c>
      <c r="L124" s="14">
        <v>100.42100000000001</v>
      </c>
      <c r="M124">
        <v>145.13400000000001</v>
      </c>
      <c r="N124" s="19">
        <v>1.381838356687412</v>
      </c>
      <c r="O124" s="20">
        <v>0.32458071765110147</v>
      </c>
      <c r="P124" s="20">
        <v>1.7064190743385135</v>
      </c>
      <c r="Q124" s="45">
        <v>64.369310793237972</v>
      </c>
      <c r="R124" s="32">
        <v>1.4645469298614031</v>
      </c>
      <c r="S124" s="33">
        <v>1.3730127467450655</v>
      </c>
      <c r="T124" s="33">
        <v>1.2481934061318776</v>
      </c>
      <c r="U124" s="33">
        <v>1.2204557748845026</v>
      </c>
      <c r="V124" s="34">
        <v>1.1562212604168971</v>
      </c>
      <c r="W124" s="32">
        <v>8.2708573173991162E-2</v>
      </c>
      <c r="X124" s="33">
        <v>-8.8256099423464907E-3</v>
      </c>
      <c r="Y124" s="33">
        <v>-0.13364495055553438</v>
      </c>
      <c r="Z124" s="33">
        <v>-0.16138258180290932</v>
      </c>
      <c r="AA124" s="34">
        <v>-0.22561709627051485</v>
      </c>
      <c r="AC124" s="67">
        <v>3930</v>
      </c>
      <c r="AD124" s="57">
        <v>2742</v>
      </c>
      <c r="AE124" s="14">
        <v>1694</v>
      </c>
      <c r="AF124">
        <v>1563</v>
      </c>
      <c r="AG124" s="6"/>
    </row>
    <row r="125" spans="1:33" x14ac:dyDescent="0.45">
      <c r="A125" s="14"/>
      <c r="C125">
        <v>36</v>
      </c>
      <c r="D125" s="6">
        <v>30</v>
      </c>
      <c r="E125" s="18">
        <v>2381</v>
      </c>
      <c r="F125" s="38">
        <v>16.899028305872413</v>
      </c>
      <c r="G125" s="6">
        <v>1.6899028305872414E-3</v>
      </c>
      <c r="H125" s="14">
        <v>1628</v>
      </c>
      <c r="I125" s="6">
        <v>3570</v>
      </c>
      <c r="J125" s="40">
        <v>0.19400000000000001</v>
      </c>
      <c r="K125" s="41">
        <v>0.25900000000000001</v>
      </c>
      <c r="L125" s="14">
        <v>114.79949999999999</v>
      </c>
      <c r="M125">
        <v>153.26325</v>
      </c>
      <c r="N125" s="19">
        <v>1.5796930166851206</v>
      </c>
      <c r="O125" s="20">
        <v>0.27530629326868022</v>
      </c>
      <c r="P125" s="20">
        <v>1.8549993099538009</v>
      </c>
      <c r="Q125" s="45">
        <v>62.530178657653309</v>
      </c>
      <c r="R125" s="32">
        <v>1.5465791768164638</v>
      </c>
      <c r="S125" s="33">
        <v>1.4499179782654348</v>
      </c>
      <c r="T125" s="33">
        <v>1.3181072529685771</v>
      </c>
      <c r="U125" s="33">
        <v>1.2888159806803865</v>
      </c>
      <c r="V125" s="34">
        <v>1.2209835606445767</v>
      </c>
      <c r="W125" s="32">
        <v>-3.3113839868656791E-2</v>
      </c>
      <c r="X125" s="33">
        <v>-0.12977503841968585</v>
      </c>
      <c r="Y125" s="33">
        <v>-0.26158576371654352</v>
      </c>
      <c r="Z125" s="33">
        <v>-0.29087703600473414</v>
      </c>
      <c r="AA125" s="34">
        <v>-0.35870945604054394</v>
      </c>
      <c r="AC125" s="67">
        <v>3930</v>
      </c>
      <c r="AD125" s="57">
        <v>2549</v>
      </c>
      <c r="AE125" s="14">
        <v>1694</v>
      </c>
      <c r="AF125">
        <v>1562</v>
      </c>
      <c r="AG125" s="6"/>
    </row>
    <row r="126" spans="1:33" x14ac:dyDescent="0.45">
      <c r="A126" s="14"/>
      <c r="C126">
        <v>37</v>
      </c>
      <c r="D126" s="6">
        <v>32</v>
      </c>
      <c r="E126" s="18">
        <v>2381</v>
      </c>
      <c r="F126" s="38">
        <v>14.684287812041115</v>
      </c>
      <c r="G126" s="6">
        <v>1.4684287812041115E-3</v>
      </c>
      <c r="H126" s="14">
        <v>1628</v>
      </c>
      <c r="I126" s="6">
        <v>3570</v>
      </c>
      <c r="J126" s="40">
        <v>0.189</v>
      </c>
      <c r="K126" s="41">
        <v>0.28599999999999998</v>
      </c>
      <c r="L126" s="14">
        <v>128.709</v>
      </c>
      <c r="M126">
        <v>194.76599999999999</v>
      </c>
      <c r="N126" s="19">
        <v>1.7710940246649611</v>
      </c>
      <c r="O126" s="20">
        <v>0.48222485983734842</v>
      </c>
      <c r="P126" s="20">
        <v>2.2533188845023098</v>
      </c>
      <c r="Q126" s="45">
        <v>65.416285452881965</v>
      </c>
      <c r="R126" s="32">
        <v>1.9653833515329691</v>
      </c>
      <c r="S126" s="33">
        <v>1.8425468920621584</v>
      </c>
      <c r="T126" s="33">
        <v>1.6750426291474168</v>
      </c>
      <c r="U126" s="33">
        <v>1.6378194596108075</v>
      </c>
      <c r="V126" s="34">
        <v>1.5516184354207649</v>
      </c>
      <c r="W126" s="32">
        <v>0.19428932686800793</v>
      </c>
      <c r="X126" s="33">
        <v>7.1452867397197251E-2</v>
      </c>
      <c r="Y126" s="33">
        <v>-9.605139551754438E-2</v>
      </c>
      <c r="Z126" s="33">
        <v>-0.13327456505415358</v>
      </c>
      <c r="AA126" s="34">
        <v>-0.21947558924419619</v>
      </c>
      <c r="AC126" s="67">
        <v>3911</v>
      </c>
      <c r="AD126" s="57">
        <v>2651</v>
      </c>
      <c r="AE126" s="14">
        <v>1694</v>
      </c>
      <c r="AF126">
        <v>1561</v>
      </c>
      <c r="AG126" s="6"/>
    </row>
    <row r="127" spans="1:33" x14ac:dyDescent="0.45">
      <c r="A127" s="14"/>
      <c r="C127">
        <v>37</v>
      </c>
      <c r="D127" s="6">
        <v>31</v>
      </c>
      <c r="E127" s="18">
        <v>2381</v>
      </c>
      <c r="F127" s="38">
        <v>15.987210231814547</v>
      </c>
      <c r="G127" s="6">
        <v>1.5987210231814548E-3</v>
      </c>
      <c r="H127" s="14">
        <v>1628</v>
      </c>
      <c r="I127" s="6">
        <v>3570</v>
      </c>
      <c r="J127" s="40">
        <v>0.192</v>
      </c>
      <c r="K127" s="41">
        <v>0.27500000000000002</v>
      </c>
      <c r="L127" s="14">
        <v>120.096</v>
      </c>
      <c r="M127">
        <v>172.01250000000002</v>
      </c>
      <c r="N127" s="19">
        <v>1.6525752510404337</v>
      </c>
      <c r="O127" s="20">
        <v>0.3763912277499904</v>
      </c>
      <c r="P127" s="20">
        <v>2.0289664787904242</v>
      </c>
      <c r="Q127" s="45">
        <v>64.16238917405505</v>
      </c>
      <c r="R127" s="32">
        <v>1.7357778244435114</v>
      </c>
      <c r="S127" s="33">
        <v>1.6272917104157918</v>
      </c>
      <c r="T127" s="33">
        <v>1.4793561003779925</v>
      </c>
      <c r="U127" s="33">
        <v>1.4464815203695927</v>
      </c>
      <c r="V127" s="34">
        <v>1.3703509140343511</v>
      </c>
      <c r="W127" s="32">
        <v>8.3202573403077684E-2</v>
      </c>
      <c r="X127" s="33">
        <v>-2.5283540624641887E-2</v>
      </c>
      <c r="Y127" s="33">
        <v>-0.1732191506624412</v>
      </c>
      <c r="Z127" s="33">
        <v>-0.20609373067084102</v>
      </c>
      <c r="AA127" s="34">
        <v>-0.28222433700608263</v>
      </c>
      <c r="AC127" s="67">
        <v>3767</v>
      </c>
      <c r="AD127" s="57">
        <v>2753</v>
      </c>
      <c r="AE127" s="14">
        <v>1696</v>
      </c>
      <c r="AF127">
        <v>1546</v>
      </c>
      <c r="AG127" s="6"/>
    </row>
    <row r="128" spans="1:33" x14ac:dyDescent="0.45">
      <c r="A128" s="14"/>
      <c r="C128">
        <v>37</v>
      </c>
      <c r="D128" s="6">
        <v>30</v>
      </c>
      <c r="E128" s="18">
        <v>2381</v>
      </c>
      <c r="F128" s="38">
        <v>16.542597187758478</v>
      </c>
      <c r="G128" s="6">
        <v>1.6542597187758478E-3</v>
      </c>
      <c r="H128" s="14">
        <v>1628</v>
      </c>
      <c r="I128" s="6">
        <v>3570</v>
      </c>
      <c r="J128" s="40">
        <v>0.185</v>
      </c>
      <c r="K128" s="41">
        <v>0.28100000000000003</v>
      </c>
      <c r="L128" s="14">
        <v>111.8325</v>
      </c>
      <c r="M128">
        <v>169.86450000000002</v>
      </c>
      <c r="N128" s="19">
        <v>1.5388657554121645</v>
      </c>
      <c r="O128" s="20">
        <v>0.42381194723378274</v>
      </c>
      <c r="P128" s="20">
        <v>1.9626777026459472</v>
      </c>
      <c r="Q128" s="45">
        <v>65.501165501165502</v>
      </c>
      <c r="R128" s="32">
        <v>1.7141023603527932</v>
      </c>
      <c r="S128" s="33">
        <v>1.6069709628307436</v>
      </c>
      <c r="T128" s="33">
        <v>1.4608826934824941</v>
      </c>
      <c r="U128" s="33">
        <v>1.4284186336273277</v>
      </c>
      <c r="V128" s="34">
        <v>1.3532387055416788</v>
      </c>
      <c r="W128" s="32">
        <v>0.17523660494062865</v>
      </c>
      <c r="X128" s="33">
        <v>6.8105207418579061E-2</v>
      </c>
      <c r="Y128" s="33">
        <v>-7.7983061929670416E-2</v>
      </c>
      <c r="Z128" s="33">
        <v>-0.11044712178483684</v>
      </c>
      <c r="AA128" s="34">
        <v>-0.18562704987048573</v>
      </c>
      <c r="AC128" s="67">
        <v>3857</v>
      </c>
      <c r="AD128" s="57">
        <v>2574</v>
      </c>
      <c r="AE128" s="14">
        <v>1695</v>
      </c>
      <c r="AF128">
        <v>1544</v>
      </c>
      <c r="AG128" s="6"/>
    </row>
    <row r="129" spans="1:33" x14ac:dyDescent="0.45">
      <c r="A129" s="14"/>
      <c r="C129">
        <v>38</v>
      </c>
      <c r="D129" s="6">
        <v>31</v>
      </c>
      <c r="E129" s="18">
        <v>2381</v>
      </c>
      <c r="F129" s="38">
        <v>15.325670498084291</v>
      </c>
      <c r="G129" s="6">
        <v>1.5325670498084292E-3</v>
      </c>
      <c r="H129" s="14">
        <v>1628</v>
      </c>
      <c r="I129" s="6">
        <v>3570</v>
      </c>
      <c r="J129" s="40">
        <v>0.187</v>
      </c>
      <c r="K129" s="41">
        <v>0.26</v>
      </c>
      <c r="L129" s="14">
        <v>122.0175</v>
      </c>
      <c r="M129">
        <v>169.65</v>
      </c>
      <c r="N129" s="19">
        <v>1.6790159596808063</v>
      </c>
      <c r="O129" s="20">
        <v>0.34370444351112978</v>
      </c>
      <c r="P129" s="20">
        <v>2.0227204031919359</v>
      </c>
      <c r="Q129" s="45">
        <v>63.476562500000014</v>
      </c>
      <c r="R129" s="32">
        <v>1.7119378412431752</v>
      </c>
      <c r="S129" s="33">
        <v>1.6049417261654766</v>
      </c>
      <c r="T129" s="33">
        <v>1.4590379328777061</v>
      </c>
      <c r="U129" s="33">
        <v>1.4266148677026458</v>
      </c>
      <c r="V129" s="34">
        <v>1.3515298746656645</v>
      </c>
      <c r="W129" s="32">
        <v>3.292188156236886E-2</v>
      </c>
      <c r="X129" s="33">
        <v>-7.4074233515329713E-2</v>
      </c>
      <c r="Y129" s="33">
        <v>-0.21997802680310019</v>
      </c>
      <c r="Z129" s="33">
        <v>-0.25240109197816052</v>
      </c>
      <c r="AA129" s="34">
        <v>-0.32748608501514176</v>
      </c>
      <c r="AC129" s="67">
        <v>3821</v>
      </c>
      <c r="AD129" s="57">
        <v>2589</v>
      </c>
      <c r="AE129" s="14">
        <v>1695</v>
      </c>
      <c r="AF129">
        <v>1546</v>
      </c>
      <c r="AG129" s="6"/>
    </row>
    <row r="130" spans="1:33" x14ac:dyDescent="0.45">
      <c r="A130" s="14"/>
      <c r="C130">
        <v>38</v>
      </c>
      <c r="D130" s="6">
        <v>32</v>
      </c>
      <c r="E130" s="18">
        <v>2381</v>
      </c>
      <c r="F130" s="38">
        <v>14.55604075691412</v>
      </c>
      <c r="G130" s="6">
        <v>1.455604075691412E-3</v>
      </c>
      <c r="H130" s="14">
        <v>1628</v>
      </c>
      <c r="I130" s="6">
        <v>3570</v>
      </c>
      <c r="J130" s="40">
        <v>0.19400000000000001</v>
      </c>
      <c r="K130" s="41">
        <v>0.28000000000000003</v>
      </c>
      <c r="L130" s="14">
        <v>133.27799999999999</v>
      </c>
      <c r="M130">
        <v>192.36</v>
      </c>
      <c r="N130" s="19">
        <v>1.8339655301439424</v>
      </c>
      <c r="O130" s="20">
        <v>0.42880761055324357</v>
      </c>
      <c r="P130" s="20">
        <v>2.262773140697186</v>
      </c>
      <c r="Q130" s="45">
        <v>64.338235294117652</v>
      </c>
      <c r="R130" s="32">
        <v>1.941104409911802</v>
      </c>
      <c r="S130" s="33">
        <v>1.8197853842923144</v>
      </c>
      <c r="T130" s="33">
        <v>1.6543503493566494</v>
      </c>
      <c r="U130" s="33">
        <v>1.6175870082598349</v>
      </c>
      <c r="V130" s="34">
        <v>1.53245084993037</v>
      </c>
      <c r="W130" s="32">
        <v>0.10713887976785963</v>
      </c>
      <c r="X130" s="33">
        <v>-1.4180145851627968E-2</v>
      </c>
      <c r="Y130" s="33">
        <v>-0.17961518078729299</v>
      </c>
      <c r="Z130" s="33">
        <v>-0.21637852188410744</v>
      </c>
      <c r="AA130" s="34">
        <v>-0.30151468021357242</v>
      </c>
      <c r="AC130" s="67">
        <v>3823</v>
      </c>
      <c r="AD130" s="57">
        <v>2589</v>
      </c>
      <c r="AE130" s="14">
        <v>1694</v>
      </c>
      <c r="AF130">
        <v>1563</v>
      </c>
      <c r="AG130" s="6"/>
    </row>
    <row r="131" spans="1:33" s="13" customFormat="1" x14ac:dyDescent="0.45">
      <c r="A131" s="12"/>
      <c r="B131" s="16"/>
      <c r="C131" s="13">
        <v>40</v>
      </c>
      <c r="D131" s="11">
        <v>36</v>
      </c>
      <c r="E131" s="48">
        <v>2381</v>
      </c>
      <c r="F131" s="39">
        <v>11.862396204033216</v>
      </c>
      <c r="G131" s="11">
        <v>1.1862396204033216E-3</v>
      </c>
      <c r="H131" s="12">
        <v>1628</v>
      </c>
      <c r="I131" s="11">
        <v>3570</v>
      </c>
      <c r="J131" s="42">
        <v>0.161</v>
      </c>
      <c r="K131" s="43">
        <v>0.252</v>
      </c>
      <c r="L131" s="12">
        <v>135.72299999999998</v>
      </c>
      <c r="M131" s="13">
        <v>212.43599999999998</v>
      </c>
      <c r="N131" s="21">
        <v>1.8676098354396549</v>
      </c>
      <c r="O131" s="22">
        <v>0.56190695918445255</v>
      </c>
      <c r="P131" s="22">
        <v>2.4295167946241074</v>
      </c>
      <c r="Q131" s="46">
        <v>66.176470588235304</v>
      </c>
      <c r="R131" s="35">
        <v>2.1436912893742122</v>
      </c>
      <c r="S131" s="36">
        <v>2.009710583788324</v>
      </c>
      <c r="T131" s="36">
        <v>1.8270096216257492</v>
      </c>
      <c r="U131" s="36">
        <v>1.7864094078118435</v>
      </c>
      <c r="V131" s="37">
        <v>1.6923878600322728</v>
      </c>
      <c r="W131" s="35">
        <v>0.2760814539345573</v>
      </c>
      <c r="X131" s="36">
        <v>0.14210074834866915</v>
      </c>
      <c r="Y131" s="36">
        <v>-4.0600213813905661E-2</v>
      </c>
      <c r="Z131" s="36">
        <v>-8.1200427627811322E-2</v>
      </c>
      <c r="AA131" s="37">
        <v>-0.17522197540738205</v>
      </c>
      <c r="AC131" s="68">
        <v>3885</v>
      </c>
      <c r="AD131" s="58">
        <v>2675</v>
      </c>
      <c r="AE131" s="12">
        <v>1685</v>
      </c>
      <c r="AF131" s="13">
        <v>1561</v>
      </c>
      <c r="AG131" s="11"/>
    </row>
    <row r="132" spans="1:33" x14ac:dyDescent="0.45">
      <c r="A132" s="14"/>
      <c r="B132" s="1" t="s">
        <v>48</v>
      </c>
      <c r="C132">
        <v>32</v>
      </c>
      <c r="D132" s="6">
        <v>35</v>
      </c>
      <c r="E132" s="18">
        <v>2381</v>
      </c>
      <c r="F132" s="38">
        <v>9.4161958568738218</v>
      </c>
      <c r="G132" s="6">
        <v>9.4161958568738215E-4</v>
      </c>
      <c r="H132" s="14">
        <v>1628</v>
      </c>
      <c r="I132" s="6">
        <v>3570</v>
      </c>
      <c r="J132" s="40">
        <v>0.14699999999999999</v>
      </c>
      <c r="K132" s="41">
        <v>0.24</v>
      </c>
      <c r="L132" s="14">
        <v>156.114</v>
      </c>
      <c r="M132">
        <v>254.88000000000002</v>
      </c>
      <c r="N132" s="19">
        <v>2.1481992134702761</v>
      </c>
      <c r="O132" s="20">
        <v>0.72600365255240362</v>
      </c>
      <c r="P132" s="20">
        <v>2.8742028660226797</v>
      </c>
      <c r="Q132" s="45">
        <v>67.114093959731548</v>
      </c>
      <c r="R132" s="32">
        <v>2.5719936161276773</v>
      </c>
      <c r="S132" s="33">
        <v>2.4112440151196974</v>
      </c>
      <c r="T132" s="33">
        <v>2.1920400137451796</v>
      </c>
      <c r="U132" s="33">
        <v>2.1433280134397314</v>
      </c>
      <c r="V132" s="34">
        <v>2.0305212758902718</v>
      </c>
      <c r="W132" s="32">
        <v>0.4237944026574012</v>
      </c>
      <c r="X132" s="33">
        <v>0.26304480164942134</v>
      </c>
      <c r="Y132" s="33">
        <v>4.3840800274903557E-2</v>
      </c>
      <c r="Z132" s="33">
        <v>-4.8712000305446423E-3</v>
      </c>
      <c r="AA132" s="34">
        <v>-0.11767793758000433</v>
      </c>
      <c r="AC132" s="67">
        <v>3930</v>
      </c>
      <c r="AD132" s="57">
        <v>2547</v>
      </c>
      <c r="AE132" s="14">
        <v>1705</v>
      </c>
      <c r="AF132">
        <v>1567</v>
      </c>
      <c r="AG132" s="6"/>
    </row>
    <row r="133" spans="1:33" x14ac:dyDescent="0.45">
      <c r="A133" s="14"/>
      <c r="C133">
        <v>32</v>
      </c>
      <c r="D133" s="6">
        <v>36</v>
      </c>
      <c r="E133" s="18">
        <v>2381</v>
      </c>
      <c r="F133" s="38">
        <v>9.6339113680154149</v>
      </c>
      <c r="G133" s="6">
        <v>9.6339113680154152E-4</v>
      </c>
      <c r="H133" s="14">
        <v>1628</v>
      </c>
      <c r="I133" s="6">
        <v>3570</v>
      </c>
      <c r="J133" s="40">
        <v>0.14799999999999999</v>
      </c>
      <c r="K133" s="41">
        <v>0.23100000000000001</v>
      </c>
      <c r="L133" s="14">
        <v>153.62399999999997</v>
      </c>
      <c r="M133">
        <v>239.77799999999999</v>
      </c>
      <c r="N133" s="19">
        <v>2.1139356878316975</v>
      </c>
      <c r="O133" s="20">
        <v>0.63089553602382509</v>
      </c>
      <c r="P133" s="20">
        <v>2.7448312238555226</v>
      </c>
      <c r="Q133" s="45">
        <v>66.113337149398973</v>
      </c>
      <c r="R133" s="32">
        <v>2.4195993616127676</v>
      </c>
      <c r="S133" s="33">
        <v>2.2683744015119696</v>
      </c>
      <c r="T133" s="33">
        <v>2.0621585468290631</v>
      </c>
      <c r="U133" s="33">
        <v>2.0163328013439727</v>
      </c>
      <c r="V133" s="34">
        <v>1.9102100223258691</v>
      </c>
      <c r="W133" s="32">
        <v>0.30566367378107007</v>
      </c>
      <c r="X133" s="33">
        <v>0.15443871368027207</v>
      </c>
      <c r="Y133" s="33">
        <v>-5.1777141002634419E-2</v>
      </c>
      <c r="Z133" s="33">
        <v>-9.7602886487724749E-2</v>
      </c>
      <c r="AA133" s="34">
        <v>-0.20372566550582838</v>
      </c>
      <c r="AC133" s="67">
        <v>3930</v>
      </c>
      <c r="AD133" s="57">
        <v>2589</v>
      </c>
      <c r="AE133" s="14">
        <v>1713</v>
      </c>
      <c r="AF133">
        <v>1574</v>
      </c>
      <c r="AG133" s="6"/>
    </row>
    <row r="134" spans="1:33" x14ac:dyDescent="0.45">
      <c r="A134" s="14"/>
      <c r="C134">
        <v>31</v>
      </c>
      <c r="D134" s="6">
        <v>32</v>
      </c>
      <c r="E134" s="18">
        <v>2381</v>
      </c>
      <c r="F134" s="38">
        <v>9.4161958568738218</v>
      </c>
      <c r="G134" s="6">
        <v>9.4161958568738215E-4</v>
      </c>
      <c r="H134" s="14">
        <v>1628</v>
      </c>
      <c r="I134" s="6">
        <v>3570</v>
      </c>
      <c r="J134" s="40">
        <v>0.156</v>
      </c>
      <c r="K134" s="41">
        <v>0.23899999999999999</v>
      </c>
      <c r="L134" s="14">
        <v>165.67200000000003</v>
      </c>
      <c r="M134">
        <v>253.81800000000004</v>
      </c>
      <c r="N134" s="19">
        <v>2.2797216142949868</v>
      </c>
      <c r="O134" s="20">
        <v>0.64431362804016679</v>
      </c>
      <c r="P134" s="20">
        <v>2.9240352423351537</v>
      </c>
      <c r="Q134" s="45">
        <v>65.695437053326003</v>
      </c>
      <c r="R134" s="32">
        <v>2.561276976060479</v>
      </c>
      <c r="S134" s="33">
        <v>2.4011971650566988</v>
      </c>
      <c r="T134" s="33">
        <v>2.1829065136879082</v>
      </c>
      <c r="U134" s="33">
        <v>2.1343974800503993</v>
      </c>
      <c r="V134" s="34">
        <v>2.0220607705740621</v>
      </c>
      <c r="W134" s="32">
        <v>0.28155536176549223</v>
      </c>
      <c r="X134" s="33">
        <v>0.12147555076171201</v>
      </c>
      <c r="Y134" s="33">
        <v>-9.6815100607078541E-2</v>
      </c>
      <c r="Z134" s="33">
        <v>-0.14532413424458746</v>
      </c>
      <c r="AA134" s="34">
        <v>-0.25766084372092468</v>
      </c>
      <c r="AC134" s="67">
        <v>3782</v>
      </c>
      <c r="AD134" s="57">
        <v>2580</v>
      </c>
      <c r="AE134" s="14">
        <v>1693</v>
      </c>
      <c r="AF134">
        <v>1560</v>
      </c>
      <c r="AG134" s="6" t="s">
        <v>74</v>
      </c>
    </row>
    <row r="135" spans="1:33" x14ac:dyDescent="0.45">
      <c r="A135" s="14"/>
      <c r="C135">
        <v>30</v>
      </c>
      <c r="D135" s="6">
        <v>33</v>
      </c>
      <c r="E135" s="18">
        <v>2381</v>
      </c>
      <c r="F135" s="38">
        <v>9.1954022988505741</v>
      </c>
      <c r="G135" s="6">
        <v>9.1954022988505744E-4</v>
      </c>
      <c r="H135" s="14">
        <v>1628</v>
      </c>
      <c r="I135" s="6">
        <v>3570</v>
      </c>
      <c r="J135" s="40">
        <v>0.16200000000000001</v>
      </c>
      <c r="K135" s="41">
        <v>0.23599999999999999</v>
      </c>
      <c r="L135" s="14">
        <v>176.17500000000001</v>
      </c>
      <c r="M135">
        <v>256.64999999999998</v>
      </c>
      <c r="N135" s="19">
        <v>2.4242476423198811</v>
      </c>
      <c r="O135" s="20">
        <v>0.5848123324806227</v>
      </c>
      <c r="P135" s="20">
        <v>3.009059974800504</v>
      </c>
      <c r="Q135" s="45">
        <v>64.551422319474824</v>
      </c>
      <c r="R135" s="32">
        <v>2.589854682906342</v>
      </c>
      <c r="S135" s="33">
        <v>2.4279887652246956</v>
      </c>
      <c r="T135" s="33">
        <v>2.2072625138406323</v>
      </c>
      <c r="U135" s="33">
        <v>2.1582122357552849</v>
      </c>
      <c r="V135" s="34">
        <v>2.0446221180839541</v>
      </c>
      <c r="W135" s="32">
        <v>0.16560704058646092</v>
      </c>
      <c r="X135" s="33">
        <v>3.7411229048145422E-3</v>
      </c>
      <c r="Y135" s="33">
        <v>-0.21698512847924878</v>
      </c>
      <c r="Z135" s="33">
        <v>-0.26603540656459623</v>
      </c>
      <c r="AA135" s="34">
        <v>-0.37962552423592699</v>
      </c>
      <c r="AC135" s="67">
        <v>3930</v>
      </c>
      <c r="AD135" s="57">
        <v>2536</v>
      </c>
      <c r="AE135" s="14">
        <v>1696</v>
      </c>
      <c r="AF135">
        <v>1571</v>
      </c>
      <c r="AG135" s="6"/>
    </row>
    <row r="136" spans="1:33" x14ac:dyDescent="0.45">
      <c r="A136" s="14"/>
      <c r="C136">
        <v>29</v>
      </c>
      <c r="D136" s="6">
        <v>32</v>
      </c>
      <c r="E136" s="18">
        <v>2381</v>
      </c>
      <c r="F136" s="38">
        <v>9.510223490252022</v>
      </c>
      <c r="G136" s="6">
        <v>9.5102234902520223E-4</v>
      </c>
      <c r="H136" s="14">
        <v>1627</v>
      </c>
      <c r="I136" s="6">
        <v>3570</v>
      </c>
      <c r="J136" s="40">
        <v>0.14299999999999999</v>
      </c>
      <c r="K136" s="41">
        <v>0.22700000000000001</v>
      </c>
      <c r="L136" s="14">
        <v>150.36449999999996</v>
      </c>
      <c r="M136">
        <v>238.69049999999999</v>
      </c>
      <c r="N136" s="19">
        <v>2.0690834943301128</v>
      </c>
      <c r="O136" s="20">
        <v>0.64778229399412024</v>
      </c>
      <c r="P136" s="20">
        <v>2.7168657883242329</v>
      </c>
      <c r="Q136" s="45">
        <v>66.49091974223785</v>
      </c>
      <c r="R136" s="32">
        <v>2.4086254010919781</v>
      </c>
      <c r="S136" s="33">
        <v>2.2580863135237292</v>
      </c>
      <c r="T136" s="33">
        <v>2.0528057395670265</v>
      </c>
      <c r="U136" s="33">
        <v>2.0071878342433149</v>
      </c>
      <c r="V136" s="34">
        <v>1.9015463692831405</v>
      </c>
      <c r="W136" s="32">
        <v>0.33954190676186524</v>
      </c>
      <c r="X136" s="33">
        <v>0.18900281919361639</v>
      </c>
      <c r="Y136" s="33">
        <v>-1.6277754763086349E-2</v>
      </c>
      <c r="Z136" s="33">
        <v>-6.1895660086797921E-2</v>
      </c>
      <c r="AA136" s="34">
        <v>-0.16753712504697238</v>
      </c>
      <c r="AC136" s="67">
        <v>3899</v>
      </c>
      <c r="AD136" s="57">
        <v>2589</v>
      </c>
      <c r="AE136" s="14">
        <v>1695</v>
      </c>
      <c r="AF136">
        <v>1579</v>
      </c>
      <c r="AG136" s="6"/>
    </row>
    <row r="137" spans="1:33" x14ac:dyDescent="0.45">
      <c r="A137" s="14"/>
      <c r="C137">
        <v>33</v>
      </c>
      <c r="D137" s="6">
        <v>36</v>
      </c>
      <c r="E137" s="18">
        <v>2381</v>
      </c>
      <c r="F137" s="38">
        <v>9.4161958568738218</v>
      </c>
      <c r="G137" s="6">
        <v>9.4161958568738215E-4</v>
      </c>
      <c r="H137" s="14">
        <v>1628</v>
      </c>
      <c r="I137" s="6">
        <v>3570</v>
      </c>
      <c r="J137" s="40">
        <v>0.129</v>
      </c>
      <c r="K137" s="41">
        <v>0.17499999999999999</v>
      </c>
      <c r="L137" s="14">
        <v>136.99800000000002</v>
      </c>
      <c r="M137">
        <v>185.85000000000002</v>
      </c>
      <c r="N137" s="19">
        <v>1.8851544118208547</v>
      </c>
      <c r="O137" s="20">
        <v>0.35087253820014513</v>
      </c>
      <c r="P137" s="20">
        <v>2.2360269500209999</v>
      </c>
      <c r="Q137" s="45">
        <v>62.904385334291874</v>
      </c>
      <c r="R137" s="32">
        <v>1.8754120117597648</v>
      </c>
      <c r="S137" s="33">
        <v>1.7581987610247796</v>
      </c>
      <c r="T137" s="33">
        <v>1.5983625100225269</v>
      </c>
      <c r="U137" s="33">
        <v>1.5628433431331374</v>
      </c>
      <c r="V137" s="34">
        <v>1.4805884303366565</v>
      </c>
      <c r="W137" s="32">
        <v>-9.7424000610899508E-3</v>
      </c>
      <c r="X137" s="33">
        <v>-0.12695565079607518</v>
      </c>
      <c r="Y137" s="33">
        <v>-0.28679190179832781</v>
      </c>
      <c r="Z137" s="33">
        <v>-0.32231106868771731</v>
      </c>
      <c r="AA137" s="34">
        <v>-0.4045659814841982</v>
      </c>
      <c r="AC137" s="67">
        <v>3930</v>
      </c>
      <c r="AD137" s="57">
        <v>2589</v>
      </c>
      <c r="AE137" s="14">
        <v>1700</v>
      </c>
      <c r="AF137">
        <v>1577</v>
      </c>
      <c r="AG137" s="6" t="s">
        <v>74</v>
      </c>
    </row>
    <row r="138" spans="1:33" x14ac:dyDescent="0.45">
      <c r="A138" s="14"/>
      <c r="C138">
        <v>31</v>
      </c>
      <c r="D138" s="6">
        <v>31</v>
      </c>
      <c r="E138" s="18">
        <v>2381</v>
      </c>
      <c r="F138" s="38">
        <v>9.456264775413711</v>
      </c>
      <c r="G138" s="6">
        <v>9.4562647754137111E-4</v>
      </c>
      <c r="H138" s="14">
        <v>1628</v>
      </c>
      <c r="I138" s="6">
        <v>3570</v>
      </c>
      <c r="J138" s="40">
        <v>0.154</v>
      </c>
      <c r="K138" s="41">
        <v>0.245</v>
      </c>
      <c r="L138" s="14">
        <v>162.85500000000002</v>
      </c>
      <c r="M138">
        <v>259.08750000000003</v>
      </c>
      <c r="N138" s="19">
        <v>2.2409584208315834</v>
      </c>
      <c r="O138" s="20">
        <v>0.70590190256194907</v>
      </c>
      <c r="P138" s="20">
        <v>2.9468603233935324</v>
      </c>
      <c r="Q138" s="45">
        <v>66.539923954372625</v>
      </c>
      <c r="R138" s="32">
        <v>2.6144514909701808</v>
      </c>
      <c r="S138" s="33">
        <v>2.4510482727845444</v>
      </c>
      <c r="T138" s="33">
        <v>2.2282257025314043</v>
      </c>
      <c r="U138" s="33">
        <v>2.178709575808484</v>
      </c>
      <c r="V138" s="34">
        <v>2.0640406507659321</v>
      </c>
      <c r="W138" s="32">
        <v>0.37349307013859745</v>
      </c>
      <c r="X138" s="33">
        <v>0.21008985195296104</v>
      </c>
      <c r="Y138" s="33">
        <v>-1.273271830017908E-2</v>
      </c>
      <c r="Z138" s="33">
        <v>-6.2248845023099353E-2</v>
      </c>
      <c r="AA138" s="34">
        <v>-0.17691777006565124</v>
      </c>
      <c r="AC138" s="67">
        <v>3869</v>
      </c>
      <c r="AD138" s="57">
        <v>2589</v>
      </c>
      <c r="AE138" s="14">
        <v>1695</v>
      </c>
      <c r="AF138">
        <v>1562</v>
      </c>
      <c r="AG138" s="6"/>
    </row>
    <row r="139" spans="1:33" x14ac:dyDescent="0.45">
      <c r="A139" s="14"/>
      <c r="C139">
        <v>31</v>
      </c>
      <c r="D139" s="6">
        <v>33</v>
      </c>
      <c r="E139" s="18">
        <v>2381</v>
      </c>
      <c r="F139" s="38">
        <v>9.1324200913242013</v>
      </c>
      <c r="G139" s="6">
        <v>9.1324200913242017E-4</v>
      </c>
      <c r="H139" s="14">
        <v>1628</v>
      </c>
      <c r="I139" s="6">
        <v>3570</v>
      </c>
      <c r="J139" s="40">
        <v>0.156</v>
      </c>
      <c r="K139" s="41">
        <v>0.25</v>
      </c>
      <c r="L139" s="14">
        <v>170.82</v>
      </c>
      <c r="M139">
        <v>273.75</v>
      </c>
      <c r="N139" s="19">
        <v>2.3505604215188418</v>
      </c>
      <c r="O139" s="20">
        <v>0.75549422778817188</v>
      </c>
      <c r="P139" s="20">
        <v>3.1060546493070138</v>
      </c>
      <c r="Q139" s="45">
        <v>66.702241195304168</v>
      </c>
      <c r="R139" s="32">
        <v>2.7624107517849641</v>
      </c>
      <c r="S139" s="33">
        <v>2.5897600797984039</v>
      </c>
      <c r="T139" s="33">
        <v>2.3543273452712761</v>
      </c>
      <c r="U139" s="33">
        <v>2.3020089598208031</v>
      </c>
      <c r="V139" s="34">
        <v>2.1808505935144451</v>
      </c>
      <c r="W139" s="32">
        <v>0.41185033026612228</v>
      </c>
      <c r="X139" s="33">
        <v>0.23919965827956213</v>
      </c>
      <c r="Y139" s="33">
        <v>3.7669237524342591E-3</v>
      </c>
      <c r="Z139" s="33">
        <v>-4.85514616980387E-2</v>
      </c>
      <c r="AA139" s="34">
        <v>-0.16970982800439671</v>
      </c>
      <c r="AC139" s="67">
        <v>3797</v>
      </c>
      <c r="AD139" s="57">
        <v>2556</v>
      </c>
      <c r="AE139" s="14">
        <v>1692</v>
      </c>
      <c r="AF139">
        <v>1550</v>
      </c>
      <c r="AG139" s="6"/>
    </row>
    <row r="140" spans="1:33" x14ac:dyDescent="0.45">
      <c r="A140" s="14"/>
      <c r="C140">
        <v>30</v>
      </c>
      <c r="D140" s="6">
        <v>29</v>
      </c>
      <c r="E140" s="18">
        <v>2381</v>
      </c>
      <c r="F140" s="38">
        <v>9.3632958801498134</v>
      </c>
      <c r="G140" s="6">
        <v>9.3632958801498139E-4</v>
      </c>
      <c r="H140" s="14">
        <v>1628</v>
      </c>
      <c r="I140" s="6">
        <v>3570</v>
      </c>
      <c r="J140" s="40">
        <v>0.152</v>
      </c>
      <c r="K140" s="41">
        <v>0.253</v>
      </c>
      <c r="L140" s="14">
        <v>162.33599999999998</v>
      </c>
      <c r="M140">
        <v>270.20399999999995</v>
      </c>
      <c r="N140" s="19">
        <v>2.2338167462105303</v>
      </c>
      <c r="O140" s="20">
        <v>0.79403367630101895</v>
      </c>
      <c r="P140" s="20">
        <v>3.0278504225115492</v>
      </c>
      <c r="Q140" s="45">
        <v>67.538707955152148</v>
      </c>
      <c r="R140" s="32">
        <v>2.7266280722385545</v>
      </c>
      <c r="S140" s="33">
        <v>2.5562138177236449</v>
      </c>
      <c r="T140" s="33">
        <v>2.3238307433851317</v>
      </c>
      <c r="U140" s="33">
        <v>2.2721900601987954</v>
      </c>
      <c r="V140" s="34">
        <v>2.152601109662017</v>
      </c>
      <c r="W140" s="32">
        <v>0.49281132602802424</v>
      </c>
      <c r="X140" s="33">
        <v>0.32239707151311459</v>
      </c>
      <c r="Y140" s="33">
        <v>9.0013997174601457E-2</v>
      </c>
      <c r="Z140" s="33">
        <v>3.8373313988265156E-2</v>
      </c>
      <c r="AA140" s="34">
        <v>-8.121563654851327E-2</v>
      </c>
      <c r="AC140" s="67">
        <v>3808</v>
      </c>
      <c r="AD140" s="57">
        <v>2589</v>
      </c>
      <c r="AE140" s="14">
        <v>1690</v>
      </c>
      <c r="AF140">
        <v>1568</v>
      </c>
      <c r="AG140" s="6"/>
    </row>
    <row r="141" spans="1:33" s="13" customFormat="1" x14ac:dyDescent="0.45">
      <c r="A141" s="12"/>
      <c r="B141" s="16"/>
      <c r="C141" s="13">
        <v>30</v>
      </c>
      <c r="D141" s="11">
        <v>30</v>
      </c>
      <c r="E141" s="48">
        <v>2381</v>
      </c>
      <c r="F141" s="39">
        <v>9.3896713615023479</v>
      </c>
      <c r="G141" s="11">
        <v>9.3896713615023483E-4</v>
      </c>
      <c r="H141" s="12">
        <v>1628</v>
      </c>
      <c r="I141" s="11">
        <v>3570</v>
      </c>
      <c r="J141" s="42">
        <v>0.157</v>
      </c>
      <c r="K141" s="43">
        <v>0.26600000000000001</v>
      </c>
      <c r="L141" s="12">
        <v>167.20499999999998</v>
      </c>
      <c r="M141" s="13">
        <v>283.28999999999996</v>
      </c>
      <c r="N141" s="21">
        <v>2.3008163873086174</v>
      </c>
      <c r="O141" s="22">
        <v>0.85555197892405777</v>
      </c>
      <c r="P141" s="22">
        <v>3.1563683662326749</v>
      </c>
      <c r="Q141" s="46">
        <v>67.926455566905005</v>
      </c>
      <c r="R141" s="35">
        <v>2.8586788744225111</v>
      </c>
      <c r="S141" s="36">
        <v>2.6800114447711039</v>
      </c>
      <c r="T141" s="36">
        <v>2.4363740407010037</v>
      </c>
      <c r="U141" s="36">
        <v>2.3822323953520925</v>
      </c>
      <c r="V141" s="37">
        <v>2.2568517429651402</v>
      </c>
      <c r="W141" s="35">
        <v>0.55786248711389375</v>
      </c>
      <c r="X141" s="36">
        <v>0.3791950574624865</v>
      </c>
      <c r="Y141" s="36">
        <v>0.13555765339238635</v>
      </c>
      <c r="Z141" s="36">
        <v>8.1416008043475152E-2</v>
      </c>
      <c r="AA141" s="37">
        <v>-4.3964644343477133E-2</v>
      </c>
      <c r="AC141" s="68">
        <v>3930</v>
      </c>
      <c r="AD141" s="58">
        <v>2589</v>
      </c>
      <c r="AE141" s="12">
        <v>1689</v>
      </c>
      <c r="AF141" s="13">
        <v>1556</v>
      </c>
      <c r="AG141" s="11"/>
    </row>
    <row r="142" spans="1:33" x14ac:dyDescent="0.45">
      <c r="A142" s="14"/>
      <c r="B142" s="1" t="s">
        <v>49</v>
      </c>
      <c r="C142">
        <v>30</v>
      </c>
      <c r="D142" s="6">
        <v>31</v>
      </c>
      <c r="E142" s="18">
        <v>2381</v>
      </c>
      <c r="F142" s="38">
        <v>24.067388688327316</v>
      </c>
      <c r="G142" s="6">
        <v>2.4067388688327317E-3</v>
      </c>
      <c r="H142" s="14">
        <v>1629</v>
      </c>
      <c r="I142" s="6">
        <v>3570</v>
      </c>
      <c r="J142" s="40">
        <v>0.21299999999999999</v>
      </c>
      <c r="K142" s="41">
        <v>0.371</v>
      </c>
      <c r="L142" s="14">
        <v>88.501499999999993</v>
      </c>
      <c r="M142">
        <v>154.15049999999999</v>
      </c>
      <c r="N142" s="19">
        <v>1.2178206483143064</v>
      </c>
      <c r="O142" s="20">
        <v>0.48466974815776426</v>
      </c>
      <c r="P142" s="20">
        <v>1.7024903964720706</v>
      </c>
      <c r="Q142" s="45">
        <v>68.526043590690819</v>
      </c>
      <c r="R142" s="32">
        <v>1.5555324149517007</v>
      </c>
      <c r="S142" s="33">
        <v>1.4583116390172193</v>
      </c>
      <c r="T142" s="33">
        <v>1.3257378536520177</v>
      </c>
      <c r="U142" s="33">
        <v>1.2962770124597505</v>
      </c>
      <c r="V142" s="34">
        <v>1.2280519065408162</v>
      </c>
      <c r="W142" s="32">
        <v>0.33771176663739433</v>
      </c>
      <c r="X142" s="33">
        <v>0.24049099070291291</v>
      </c>
      <c r="Y142" s="33">
        <v>0.10791720533771132</v>
      </c>
      <c r="Z142" s="33">
        <v>7.8456364145444102E-2</v>
      </c>
      <c r="AA142" s="34">
        <v>1.0231258226509832E-2</v>
      </c>
      <c r="AC142" s="67">
        <v>3930</v>
      </c>
      <c r="AD142" s="57">
        <v>2547</v>
      </c>
      <c r="AE142" s="14">
        <v>1694</v>
      </c>
      <c r="AF142">
        <v>1572</v>
      </c>
      <c r="AG142" s="6" t="s">
        <v>74</v>
      </c>
    </row>
    <row r="143" spans="1:33" x14ac:dyDescent="0.45">
      <c r="A143" s="14"/>
      <c r="C143">
        <v>29</v>
      </c>
      <c r="D143" s="6">
        <v>32</v>
      </c>
      <c r="E143" s="18">
        <v>2381</v>
      </c>
      <c r="F143" s="38">
        <v>25.157232704402514</v>
      </c>
      <c r="G143" s="6">
        <v>2.5157232704402514E-3</v>
      </c>
      <c r="H143" s="14">
        <v>1628</v>
      </c>
      <c r="I143" s="6">
        <v>3570</v>
      </c>
      <c r="J143" s="40">
        <v>0.20799999999999999</v>
      </c>
      <c r="K143" s="41">
        <v>0.39300000000000002</v>
      </c>
      <c r="L143" s="14">
        <v>82.68</v>
      </c>
      <c r="M143">
        <v>156.2175</v>
      </c>
      <c r="N143" s="19">
        <v>1.1377141766255585</v>
      </c>
      <c r="O143" s="20">
        <v>0.54517294223206447</v>
      </c>
      <c r="P143" s="20">
        <v>1.6828871188576229</v>
      </c>
      <c r="Q143" s="45">
        <v>70.253843403646769</v>
      </c>
      <c r="R143" s="32">
        <v>1.5763905081898362</v>
      </c>
      <c r="S143" s="33">
        <v>1.4778661014279715</v>
      </c>
      <c r="T143" s="33">
        <v>1.3435146376617921</v>
      </c>
      <c r="U143" s="33">
        <v>1.3136587568248634</v>
      </c>
      <c r="V143" s="34">
        <v>1.2445188222551338</v>
      </c>
      <c r="W143" s="32">
        <v>0.43867633156427766</v>
      </c>
      <c r="X143" s="33">
        <v>0.34015192480241296</v>
      </c>
      <c r="Y143" s="33">
        <v>0.20580046103623362</v>
      </c>
      <c r="Z143" s="33">
        <v>0.17594458019930492</v>
      </c>
      <c r="AA143" s="34">
        <v>0.10680464562957526</v>
      </c>
      <c r="AC143" s="67">
        <v>3903</v>
      </c>
      <c r="AD143" s="57">
        <v>2537</v>
      </c>
      <c r="AE143" s="14">
        <v>1696</v>
      </c>
      <c r="AF143">
        <v>1561</v>
      </c>
      <c r="AG143" s="6"/>
    </row>
    <row r="144" spans="1:33" x14ac:dyDescent="0.45">
      <c r="A144" s="14"/>
      <c r="C144">
        <v>28</v>
      </c>
      <c r="D144" s="6">
        <v>31</v>
      </c>
      <c r="E144" s="18">
        <v>2381</v>
      </c>
      <c r="F144" s="38">
        <v>25.380710659898476</v>
      </c>
      <c r="G144" s="6">
        <v>2.5380710659898475E-3</v>
      </c>
      <c r="H144" s="14">
        <v>1628</v>
      </c>
      <c r="I144" s="6">
        <v>3570</v>
      </c>
      <c r="J144" s="40">
        <v>0.217</v>
      </c>
      <c r="K144" s="41">
        <v>0.43</v>
      </c>
      <c r="L144" s="14">
        <v>85.498000000000005</v>
      </c>
      <c r="M144">
        <v>169.42000000000002</v>
      </c>
      <c r="N144" s="19">
        <v>1.1764911305410255</v>
      </c>
      <c r="O144" s="20">
        <v>0.62337765064335071</v>
      </c>
      <c r="P144" s="20">
        <v>1.7998687811843763</v>
      </c>
      <c r="Q144" s="45">
        <v>71.239231278992719</v>
      </c>
      <c r="R144" s="32">
        <v>1.709616911661767</v>
      </c>
      <c r="S144" s="33">
        <v>1.6027658546829064</v>
      </c>
      <c r="T144" s="33">
        <v>1.4570598678935514</v>
      </c>
      <c r="U144" s="33">
        <v>1.424680759718139</v>
      </c>
      <c r="V144" s="34">
        <v>1.349697561838237</v>
      </c>
      <c r="W144" s="32">
        <v>0.53312578112074149</v>
      </c>
      <c r="X144" s="33">
        <v>0.42627472414188095</v>
      </c>
      <c r="Y144" s="33">
        <v>0.28056873735252585</v>
      </c>
      <c r="Z144" s="33">
        <v>0.24818962917711351</v>
      </c>
      <c r="AA144" s="34">
        <v>0.17320643129721147</v>
      </c>
      <c r="AC144" s="67">
        <v>3930</v>
      </c>
      <c r="AD144" s="57">
        <v>2589</v>
      </c>
      <c r="AE144" s="14">
        <v>1695</v>
      </c>
      <c r="AF144">
        <v>1564</v>
      </c>
      <c r="AG144" s="6" t="s">
        <v>74</v>
      </c>
    </row>
    <row r="145" spans="1:33" x14ac:dyDescent="0.45">
      <c r="A145" s="14"/>
      <c r="C145">
        <v>28</v>
      </c>
      <c r="D145" s="6">
        <v>34</v>
      </c>
      <c r="E145" s="18">
        <v>2381</v>
      </c>
      <c r="F145" s="38">
        <v>25.960539979231569</v>
      </c>
      <c r="G145" s="6">
        <v>2.5960539979231569E-3</v>
      </c>
      <c r="H145" s="14">
        <v>1628</v>
      </c>
      <c r="I145" s="6">
        <v>3570</v>
      </c>
      <c r="J145" s="40">
        <v>0.186</v>
      </c>
      <c r="K145" s="41">
        <v>0.316</v>
      </c>
      <c r="L145" s="14">
        <v>71.647199999999998</v>
      </c>
      <c r="M145">
        <v>121.72319999999999</v>
      </c>
      <c r="N145" s="19">
        <v>0.98589786109732347</v>
      </c>
      <c r="O145" s="20">
        <v>0.36912864003665385</v>
      </c>
      <c r="P145" s="20">
        <v>1.3550265011339773</v>
      </c>
      <c r="Q145" s="45">
        <v>67.986230636833056</v>
      </c>
      <c r="R145" s="32">
        <v>1.2283085896682064</v>
      </c>
      <c r="S145" s="33">
        <v>1.1515393028139436</v>
      </c>
      <c r="T145" s="33">
        <v>1.0468539116490396</v>
      </c>
      <c r="U145" s="33">
        <v>1.0235904913901721</v>
      </c>
      <c r="V145" s="34">
        <v>0.96971730763279451</v>
      </c>
      <c r="W145" s="32">
        <v>0.24241072857088297</v>
      </c>
      <c r="X145" s="33">
        <v>0.1656414417166201</v>
      </c>
      <c r="Y145" s="33">
        <v>6.0956050551716157E-2</v>
      </c>
      <c r="Z145" s="33">
        <v>3.7692630292848639E-2</v>
      </c>
      <c r="AA145" s="34">
        <v>-1.6180553464528957E-2</v>
      </c>
      <c r="AC145" s="67">
        <v>3781</v>
      </c>
      <c r="AD145" s="57">
        <v>2739</v>
      </c>
      <c r="AE145" s="14">
        <v>1695</v>
      </c>
      <c r="AF145">
        <v>1546</v>
      </c>
      <c r="AG145" s="6"/>
    </row>
    <row r="146" spans="1:33" x14ac:dyDescent="0.45">
      <c r="A146" s="14"/>
      <c r="C146">
        <v>27</v>
      </c>
      <c r="D146" s="6">
        <v>33</v>
      </c>
      <c r="E146" s="18">
        <v>2381</v>
      </c>
      <c r="F146" s="38">
        <v>26.178010471204189</v>
      </c>
      <c r="G146" s="6">
        <v>2.617801047120419E-3</v>
      </c>
      <c r="H146" s="14">
        <v>1628</v>
      </c>
      <c r="I146" s="6">
        <v>3570</v>
      </c>
      <c r="J146" s="40">
        <v>0.191</v>
      </c>
      <c r="K146" s="41">
        <v>0.31</v>
      </c>
      <c r="L146" s="14">
        <v>72.962000000000003</v>
      </c>
      <c r="M146">
        <v>118.41999999999999</v>
      </c>
      <c r="N146" s="19">
        <v>1.003990103470658</v>
      </c>
      <c r="O146" s="20">
        <v>0.33399754541636412</v>
      </c>
      <c r="P146" s="20">
        <v>1.3379876488870222</v>
      </c>
      <c r="Q146" s="45">
        <v>66.983578219533271</v>
      </c>
      <c r="R146" s="32">
        <v>1.1949760044799103</v>
      </c>
      <c r="S146" s="33">
        <v>1.1202900041999158</v>
      </c>
      <c r="T146" s="33">
        <v>1.0184454583635598</v>
      </c>
      <c r="U146" s="33">
        <v>0.99581333706659181</v>
      </c>
      <c r="V146" s="34">
        <v>0.94340210879992914</v>
      </c>
      <c r="W146" s="32">
        <v>0.19098590100925228</v>
      </c>
      <c r="X146" s="33">
        <v>0.11629990072925778</v>
      </c>
      <c r="Y146" s="33">
        <v>1.4455354892901839E-2</v>
      </c>
      <c r="Z146" s="33">
        <v>-8.1767664040661714E-3</v>
      </c>
      <c r="AA146" s="34">
        <v>-6.058799467072884E-2</v>
      </c>
      <c r="AC146" s="67">
        <v>3930</v>
      </c>
      <c r="AD146" s="57">
        <v>2589</v>
      </c>
      <c r="AE146" s="14">
        <v>1695</v>
      </c>
      <c r="AF146">
        <v>1559</v>
      </c>
      <c r="AG146" s="6"/>
    </row>
    <row r="147" spans="1:33" x14ac:dyDescent="0.45">
      <c r="A147" s="14"/>
      <c r="C147">
        <v>27</v>
      </c>
      <c r="D147" s="6">
        <v>32</v>
      </c>
      <c r="E147" s="18">
        <v>2381</v>
      </c>
      <c r="F147" s="38">
        <v>26.178010471204189</v>
      </c>
      <c r="G147" s="6">
        <v>2.617801047120419E-3</v>
      </c>
      <c r="H147" s="14">
        <v>1628</v>
      </c>
      <c r="I147" s="6">
        <v>3570</v>
      </c>
      <c r="J147" s="40">
        <v>0.20100000000000001</v>
      </c>
      <c r="K147" s="41">
        <v>0.377</v>
      </c>
      <c r="L147" s="14">
        <v>76.781999999999996</v>
      </c>
      <c r="M147">
        <v>144.01399999999998</v>
      </c>
      <c r="N147" s="19">
        <v>1.0565550303539384</v>
      </c>
      <c r="O147" s="20">
        <v>0.49826294192661574</v>
      </c>
      <c r="P147" s="20">
        <v>1.5548179722805542</v>
      </c>
      <c r="Q147" s="45">
        <v>70.100409074005199</v>
      </c>
      <c r="R147" s="32">
        <v>1.453245011899762</v>
      </c>
      <c r="S147" s="33">
        <v>1.3624171986560267</v>
      </c>
      <c r="T147" s="33">
        <v>1.2385610896872969</v>
      </c>
      <c r="U147" s="33">
        <v>1.2110375099164683</v>
      </c>
      <c r="V147" s="34">
        <v>1.1472986936050751</v>
      </c>
      <c r="W147" s="32">
        <v>0.39668998154582358</v>
      </c>
      <c r="X147" s="33">
        <v>0.30586216830208834</v>
      </c>
      <c r="Y147" s="33">
        <v>0.18200605933335856</v>
      </c>
      <c r="Z147" s="33">
        <v>0.15448247956252992</v>
      </c>
      <c r="AA147" s="34">
        <v>9.0743663251136697E-2</v>
      </c>
      <c r="AC147" s="67">
        <v>3755</v>
      </c>
      <c r="AD147" s="57">
        <v>2589</v>
      </c>
      <c r="AE147" s="14">
        <v>1695</v>
      </c>
      <c r="AF147">
        <v>1546</v>
      </c>
      <c r="AG147" s="6"/>
    </row>
    <row r="148" spans="1:33" x14ac:dyDescent="0.45">
      <c r="A148" s="14"/>
      <c r="C148">
        <v>27</v>
      </c>
      <c r="D148" s="6">
        <v>30</v>
      </c>
      <c r="E148" s="18">
        <v>2381</v>
      </c>
      <c r="F148" s="38">
        <v>25.879917184265011</v>
      </c>
      <c r="G148" s="6">
        <v>2.587991718426501E-3</v>
      </c>
      <c r="H148" s="14">
        <v>1628</v>
      </c>
      <c r="I148" s="6">
        <v>3570</v>
      </c>
      <c r="J148" s="40">
        <v>0.19400000000000001</v>
      </c>
      <c r="K148" s="41">
        <v>0.42299999999999999</v>
      </c>
      <c r="L148" s="14">
        <v>74.961600000000004</v>
      </c>
      <c r="M148">
        <v>163.44720000000001</v>
      </c>
      <c r="N148" s="19">
        <v>1.0315055034172045</v>
      </c>
      <c r="O148" s="20">
        <v>0.65936596638539957</v>
      </c>
      <c r="P148" s="20">
        <v>1.6908714698026039</v>
      </c>
      <c r="Q148" s="45">
        <v>73.158076790038052</v>
      </c>
      <c r="R148" s="32">
        <v>1.6493453977320454</v>
      </c>
      <c r="S148" s="33">
        <v>1.5462613103737926</v>
      </c>
      <c r="T148" s="33">
        <v>1.4056921003398115</v>
      </c>
      <c r="U148" s="33">
        <v>1.3744544981100379</v>
      </c>
      <c r="V148" s="34">
        <v>1.3021147876831938</v>
      </c>
      <c r="W148" s="32">
        <v>0.61783989431484088</v>
      </c>
      <c r="X148" s="33">
        <v>0.51475580695658807</v>
      </c>
      <c r="Y148" s="33">
        <v>0.37418659692260703</v>
      </c>
      <c r="Z148" s="33">
        <v>0.34294899469283346</v>
      </c>
      <c r="AA148" s="34">
        <v>0.27060928426598929</v>
      </c>
      <c r="AC148" s="67">
        <v>3930</v>
      </c>
      <c r="AD148" s="57">
        <v>2589</v>
      </c>
      <c r="AE148" s="14">
        <v>1695</v>
      </c>
      <c r="AF148">
        <v>1546</v>
      </c>
      <c r="AG148" s="6"/>
    </row>
    <row r="149" spans="1:33" x14ac:dyDescent="0.45">
      <c r="A149" s="14"/>
      <c r="C149">
        <v>26</v>
      </c>
      <c r="D149" s="6">
        <v>33</v>
      </c>
      <c r="E149" s="18">
        <v>2381</v>
      </c>
      <c r="F149" s="38">
        <v>23.866348448687351</v>
      </c>
      <c r="G149" s="6">
        <v>2.3866348448687352E-3</v>
      </c>
      <c r="H149" s="14">
        <v>1628</v>
      </c>
      <c r="I149" s="6">
        <v>3570</v>
      </c>
      <c r="J149" s="40">
        <v>0.16300000000000001</v>
      </c>
      <c r="K149" s="41">
        <v>0.25</v>
      </c>
      <c r="L149" s="14">
        <v>68.296999999999997</v>
      </c>
      <c r="M149">
        <v>104.75</v>
      </c>
      <c r="N149" s="19">
        <v>0.9397975945935626</v>
      </c>
      <c r="O149" s="20">
        <v>0.26648739154671464</v>
      </c>
      <c r="P149" s="20">
        <v>1.2062849861402771</v>
      </c>
      <c r="Q149" s="45">
        <v>65.720294426919054</v>
      </c>
      <c r="R149" s="32">
        <v>1.0570320593588127</v>
      </c>
      <c r="S149" s="33">
        <v>0.99096755564888706</v>
      </c>
      <c r="T149" s="33">
        <v>0.90087959604444279</v>
      </c>
      <c r="U149" s="33">
        <v>0.88086004946567731</v>
      </c>
      <c r="V149" s="34">
        <v>0.83449899423064167</v>
      </c>
      <c r="W149" s="32">
        <v>0.11723446476525012</v>
      </c>
      <c r="X149" s="33">
        <v>5.1169961055324453E-2</v>
      </c>
      <c r="Y149" s="33">
        <v>-3.8917998549119814E-2</v>
      </c>
      <c r="Z149" s="33">
        <v>-5.8937545127885294E-2</v>
      </c>
      <c r="AA149" s="34">
        <v>-0.10529860036292094</v>
      </c>
      <c r="AC149" s="67">
        <v>3930</v>
      </c>
      <c r="AD149" s="57">
        <v>2618</v>
      </c>
      <c r="AE149" s="14">
        <v>1731</v>
      </c>
      <c r="AF149">
        <v>1514</v>
      </c>
      <c r="AG149" s="6"/>
    </row>
    <row r="150" spans="1:33" x14ac:dyDescent="0.45">
      <c r="A150" s="14"/>
      <c r="C150">
        <v>26</v>
      </c>
      <c r="D150" s="6">
        <v>32</v>
      </c>
      <c r="E150" s="18">
        <v>2381</v>
      </c>
      <c r="F150" s="38">
        <v>25.523226135783563</v>
      </c>
      <c r="G150" s="6">
        <v>2.5523226135783562E-3</v>
      </c>
      <c r="H150" s="14">
        <v>1628</v>
      </c>
      <c r="I150" s="6">
        <v>3570</v>
      </c>
      <c r="J150" s="40">
        <v>0.17599999999999999</v>
      </c>
      <c r="K150" s="41">
        <v>0.28899999999999998</v>
      </c>
      <c r="L150" s="14">
        <v>68.956800000000001</v>
      </c>
      <c r="M150">
        <v>113.2302</v>
      </c>
      <c r="N150" s="19">
        <v>0.94887674086518259</v>
      </c>
      <c r="O150" s="20">
        <v>0.32558333170936593</v>
      </c>
      <c r="P150" s="20">
        <v>1.2744600725745485</v>
      </c>
      <c r="Q150" s="45">
        <v>67.240577012563989</v>
      </c>
      <c r="R150" s="32">
        <v>1.1426057421251574</v>
      </c>
      <c r="S150" s="33">
        <v>1.0711928832423352</v>
      </c>
      <c r="T150" s="33">
        <v>0.97381171203848649</v>
      </c>
      <c r="U150" s="33">
        <v>0.95217145177096452</v>
      </c>
      <c r="V150" s="34">
        <v>0.90205716483565068</v>
      </c>
      <c r="W150" s="32">
        <v>0.19372900125997483</v>
      </c>
      <c r="X150" s="33">
        <v>0.1223161423771526</v>
      </c>
      <c r="Y150" s="33">
        <v>2.4934971173303899E-2</v>
      </c>
      <c r="Z150" s="33">
        <v>3.2947109057819279E-3</v>
      </c>
      <c r="AA150" s="34">
        <v>-4.6819576029531906E-2</v>
      </c>
      <c r="AC150" s="67">
        <v>3930</v>
      </c>
      <c r="AD150" s="57">
        <v>2589</v>
      </c>
      <c r="AE150" s="14">
        <v>1706</v>
      </c>
      <c r="AF150">
        <v>1514</v>
      </c>
      <c r="AG150" s="6"/>
    </row>
    <row r="151" spans="1:33" s="13" customFormat="1" x14ac:dyDescent="0.45">
      <c r="A151" s="12"/>
      <c r="B151" s="16"/>
      <c r="C151" s="13">
        <v>26</v>
      </c>
      <c r="D151" s="11">
        <v>31</v>
      </c>
      <c r="E151" s="48">
        <v>2381</v>
      </c>
      <c r="F151" s="39">
        <v>26.809651474530831</v>
      </c>
      <c r="G151" s="11">
        <v>2.6809651474530832E-3</v>
      </c>
      <c r="H151" s="12">
        <v>1628</v>
      </c>
      <c r="I151" s="11">
        <v>3570</v>
      </c>
      <c r="J151" s="42">
        <v>0.17299999999999999</v>
      </c>
      <c r="K151" s="43">
        <v>0.30399999999999999</v>
      </c>
      <c r="L151" s="12">
        <v>64.528999999999996</v>
      </c>
      <c r="M151" s="13">
        <v>113.392</v>
      </c>
      <c r="N151" s="21">
        <v>0.8879482112175936</v>
      </c>
      <c r="O151" s="22">
        <v>0.36092785094116303</v>
      </c>
      <c r="P151" s="22">
        <v>1.2488760621587567</v>
      </c>
      <c r="Q151" s="46">
        <v>68.716094032549734</v>
      </c>
      <c r="R151" s="35">
        <v>1.1442384656306874</v>
      </c>
      <c r="S151" s="36">
        <v>1.0727235615287694</v>
      </c>
      <c r="T151" s="36">
        <v>0.97520323775342665</v>
      </c>
      <c r="U151" s="36">
        <v>0.95353205469223945</v>
      </c>
      <c r="V151" s="37">
        <v>0.90334615707685839</v>
      </c>
      <c r="W151" s="35">
        <v>0.25629025441309383</v>
      </c>
      <c r="X151" s="36">
        <v>0.18477535031117576</v>
      </c>
      <c r="Y151" s="36">
        <v>8.7255026535833058E-2</v>
      </c>
      <c r="Z151" s="36">
        <v>6.5583843474645853E-2</v>
      </c>
      <c r="AA151" s="37">
        <v>1.5397945859264794E-2</v>
      </c>
      <c r="AC151" s="68">
        <v>3930</v>
      </c>
      <c r="AD151" s="58">
        <v>2589</v>
      </c>
      <c r="AE151" s="12">
        <v>1697</v>
      </c>
      <c r="AF151" s="13">
        <v>1514</v>
      </c>
      <c r="AG151" s="11"/>
    </row>
  </sheetData>
  <sortState xmlns:xlrd2="http://schemas.microsoft.com/office/spreadsheetml/2017/richdata2" ref="J158:K295">
    <sortCondition ref="J158:J29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810CE-CF0C-43A9-AEF7-E02C2B8FB356}">
  <dimension ref="A1:AG196"/>
  <sheetViews>
    <sheetView zoomScale="90" zoomScaleNormal="90" workbookViewId="0">
      <pane xSplit="4" topLeftCell="E1" activePane="topRight" state="frozen"/>
      <selection pane="topRight"/>
    </sheetView>
  </sheetViews>
  <sheetFormatPr defaultRowHeight="14.25" x14ac:dyDescent="0.45"/>
  <cols>
    <col min="1" max="1" width="25" style="1" bestFit="1" customWidth="1"/>
    <col min="2" max="2" width="6" style="1" bestFit="1" customWidth="1"/>
    <col min="3" max="3" width="4.86328125" bestFit="1" customWidth="1"/>
    <col min="4" max="4" width="3.86328125" bestFit="1" customWidth="1"/>
    <col min="5" max="5" width="12.265625" bestFit="1" customWidth="1"/>
    <col min="6" max="6" width="13.86328125" customWidth="1"/>
    <col min="7" max="7" width="14.1328125" bestFit="1" customWidth="1"/>
    <col min="8" max="8" width="11.265625" customWidth="1"/>
    <col min="9" max="9" width="10.59765625" bestFit="1" customWidth="1"/>
    <col min="10" max="10" width="12.265625" customWidth="1"/>
    <col min="11" max="11" width="10.59765625" bestFit="1" customWidth="1"/>
    <col min="12" max="12" width="17.265625" customWidth="1"/>
    <col min="13" max="13" width="16.265625" bestFit="1" customWidth="1"/>
    <col min="14" max="14" width="20.59765625" bestFit="1" customWidth="1"/>
    <col min="15" max="15" width="17.59765625" customWidth="1"/>
    <col min="16" max="16" width="17.73046875" bestFit="1" customWidth="1"/>
    <col min="17" max="17" width="11.73046875" bestFit="1" customWidth="1"/>
    <col min="18" max="18" width="11.265625" customWidth="1"/>
    <col min="19" max="22" width="9" bestFit="1" customWidth="1"/>
    <col min="23" max="23" width="10" customWidth="1"/>
    <col min="24" max="27" width="7.265625" bestFit="1" customWidth="1"/>
    <col min="29" max="32" width="14.59765625" style="57" customWidth="1"/>
  </cols>
  <sheetData>
    <row r="1" spans="1:33" x14ac:dyDescent="0.45">
      <c r="AC1"/>
      <c r="AD1"/>
      <c r="AE1"/>
      <c r="AF1"/>
    </row>
    <row r="2" spans="1:33" x14ac:dyDescent="0.45">
      <c r="N2" s="1" t="s">
        <v>63</v>
      </c>
      <c r="O2" s="1" t="s">
        <v>64</v>
      </c>
      <c r="P2" s="1" t="s">
        <v>65</v>
      </c>
      <c r="AC2"/>
      <c r="AD2"/>
      <c r="AE2"/>
      <c r="AF2"/>
    </row>
    <row r="3" spans="1:33" x14ac:dyDescent="0.45">
      <c r="N3" s="50">
        <f>AVERAGE(N14:N196)</f>
        <v>1.1441532410811217</v>
      </c>
      <c r="O3" s="50">
        <f>AVERAGE(O14:O196)</f>
        <v>0.48410064740241349</v>
      </c>
      <c r="P3" s="50">
        <f>AVERAGE(P14:P196)</f>
        <v>1.628253888483534</v>
      </c>
      <c r="AC3"/>
      <c r="AD3"/>
      <c r="AE3"/>
      <c r="AF3"/>
    </row>
    <row r="4" spans="1:33" x14ac:dyDescent="0.45">
      <c r="N4" s="9" t="s">
        <v>60</v>
      </c>
      <c r="O4" s="9" t="s">
        <v>61</v>
      </c>
      <c r="P4" s="9" t="s">
        <v>62</v>
      </c>
      <c r="AC4"/>
      <c r="AD4"/>
      <c r="AE4"/>
      <c r="AF4"/>
    </row>
    <row r="5" spans="1:33" x14ac:dyDescent="0.45">
      <c r="N5" s="49">
        <f>STDEV(N14:N196)</f>
        <v>0.40366448076762435</v>
      </c>
      <c r="O5" s="49">
        <f>STDEV(O14:O196)</f>
        <v>0.17293146704313372</v>
      </c>
      <c r="P5" s="49">
        <f>STDEV(P14:P196)</f>
        <v>0.51283974662948917</v>
      </c>
      <c r="AC5"/>
      <c r="AD5"/>
      <c r="AE5"/>
      <c r="AF5"/>
    </row>
    <row r="6" spans="1:33" x14ac:dyDescent="0.45">
      <c r="A6"/>
      <c r="B6"/>
      <c r="AC6"/>
      <c r="AD6"/>
      <c r="AE6"/>
      <c r="AF6"/>
    </row>
    <row r="7" spans="1:33" x14ac:dyDescent="0.45">
      <c r="A7"/>
      <c r="B7"/>
      <c r="N7" s="7" t="s">
        <v>0</v>
      </c>
      <c r="O7" s="17" t="s">
        <v>1</v>
      </c>
      <c r="P7" s="17"/>
      <c r="Q7" s="44"/>
      <c r="R7" s="23" t="s">
        <v>2</v>
      </c>
      <c r="S7" s="24"/>
      <c r="T7" s="24"/>
      <c r="U7" s="24"/>
      <c r="V7" s="25"/>
      <c r="W7" s="23"/>
      <c r="X7" s="24"/>
      <c r="Y7" s="24"/>
      <c r="Z7" s="24"/>
      <c r="AA7" s="25"/>
      <c r="AC7"/>
      <c r="AD7"/>
      <c r="AE7"/>
      <c r="AF7"/>
    </row>
    <row r="8" spans="1:33" x14ac:dyDescent="0.45">
      <c r="A8"/>
      <c r="B8"/>
      <c r="N8" s="8" t="s">
        <v>3</v>
      </c>
      <c r="O8" s="1" t="s">
        <v>4</v>
      </c>
      <c r="P8" s="1"/>
      <c r="Q8" s="6"/>
      <c r="R8" s="26" t="s">
        <v>5</v>
      </c>
      <c r="S8" s="27"/>
      <c r="T8" s="27"/>
      <c r="U8" s="27"/>
      <c r="V8" s="28"/>
      <c r="W8" s="26" t="s">
        <v>6</v>
      </c>
      <c r="X8" s="27"/>
      <c r="Y8" s="27"/>
      <c r="Z8" s="27"/>
      <c r="AA8" s="28"/>
      <c r="AC8" s="59"/>
      <c r="AD8" s="59"/>
      <c r="AE8" s="59"/>
      <c r="AF8" s="59"/>
    </row>
    <row r="9" spans="1:33" x14ac:dyDescent="0.45">
      <c r="A9"/>
      <c r="B9"/>
      <c r="N9" s="8" t="s">
        <v>7</v>
      </c>
      <c r="O9" s="1" t="s">
        <v>8</v>
      </c>
      <c r="P9" s="1" t="s">
        <v>9</v>
      </c>
      <c r="Q9" s="6"/>
      <c r="R9" s="26" t="s">
        <v>10</v>
      </c>
      <c r="S9" s="27" t="s">
        <v>11</v>
      </c>
      <c r="T9" s="27" t="s">
        <v>12</v>
      </c>
      <c r="U9" s="27" t="s">
        <v>13</v>
      </c>
      <c r="V9" s="28" t="s">
        <v>14</v>
      </c>
      <c r="W9" s="26" t="s">
        <v>10</v>
      </c>
      <c r="X9" s="27" t="s">
        <v>11</v>
      </c>
      <c r="Y9" s="27" t="s">
        <v>12</v>
      </c>
      <c r="Z9" s="27" t="s">
        <v>13</v>
      </c>
      <c r="AA9" s="28" t="s">
        <v>14</v>
      </c>
      <c r="AC9" s="59"/>
      <c r="AD9" s="59"/>
      <c r="AE9" s="59"/>
      <c r="AF9" s="59"/>
    </row>
    <row r="10" spans="1:33" x14ac:dyDescent="0.45">
      <c r="A10"/>
      <c r="B10"/>
      <c r="N10" s="14">
        <v>55</v>
      </c>
      <c r="O10">
        <v>100</v>
      </c>
      <c r="P10">
        <v>56</v>
      </c>
      <c r="Q10" s="6"/>
      <c r="R10" s="29">
        <v>75</v>
      </c>
      <c r="S10" s="30">
        <v>80</v>
      </c>
      <c r="T10" s="30">
        <v>88</v>
      </c>
      <c r="U10" s="30">
        <v>90</v>
      </c>
      <c r="V10" s="31">
        <v>95</v>
      </c>
      <c r="W10" s="29">
        <v>75</v>
      </c>
      <c r="X10" s="30">
        <v>80</v>
      </c>
      <c r="Y10" s="30">
        <v>88</v>
      </c>
      <c r="Z10" s="30">
        <v>90</v>
      </c>
      <c r="AA10" s="31">
        <v>95</v>
      </c>
      <c r="AC10"/>
      <c r="AD10"/>
      <c r="AE10"/>
      <c r="AF10"/>
    </row>
    <row r="11" spans="1:33" x14ac:dyDescent="0.45">
      <c r="A11"/>
      <c r="B11"/>
      <c r="F11" s="3" t="s">
        <v>57</v>
      </c>
      <c r="G11" s="2"/>
      <c r="H11" s="3" t="s">
        <v>15</v>
      </c>
      <c r="I11" s="5"/>
      <c r="J11" s="3" t="s">
        <v>16</v>
      </c>
      <c r="K11" s="5"/>
      <c r="L11" s="3" t="s">
        <v>17</v>
      </c>
      <c r="M11" s="5"/>
      <c r="N11" s="14"/>
      <c r="Q11" s="6"/>
      <c r="R11" s="29"/>
      <c r="S11" s="30"/>
      <c r="T11" s="30"/>
      <c r="U11" s="30"/>
      <c r="V11" s="31"/>
      <c r="W11" s="29"/>
      <c r="X11" s="30"/>
      <c r="Y11" s="30"/>
      <c r="Z11" s="30"/>
      <c r="AA11" s="31"/>
      <c r="AC11" s="3" t="s">
        <v>72</v>
      </c>
      <c r="AD11" s="4"/>
      <c r="AE11" s="3" t="s">
        <v>73</v>
      </c>
      <c r="AF11" s="4"/>
      <c r="AG11" s="2"/>
    </row>
    <row r="12" spans="1:33" s="1" customFormat="1" x14ac:dyDescent="0.45">
      <c r="A12" s="3" t="s">
        <v>18</v>
      </c>
      <c r="B12" s="4" t="s">
        <v>19</v>
      </c>
      <c r="C12" s="4" t="s">
        <v>20</v>
      </c>
      <c r="D12" s="5" t="s">
        <v>21</v>
      </c>
      <c r="E12" s="47" t="s">
        <v>22</v>
      </c>
      <c r="F12" s="8" t="s">
        <v>23</v>
      </c>
      <c r="G12" s="10" t="s">
        <v>24</v>
      </c>
      <c r="H12" s="8" t="s">
        <v>25</v>
      </c>
      <c r="I12" s="10" t="s">
        <v>26</v>
      </c>
      <c r="J12" s="8" t="s">
        <v>25</v>
      </c>
      <c r="K12" s="10" t="s">
        <v>26</v>
      </c>
      <c r="L12" s="8" t="s">
        <v>58</v>
      </c>
      <c r="M12" s="10" t="s">
        <v>59</v>
      </c>
      <c r="N12" s="8" t="s">
        <v>27</v>
      </c>
      <c r="O12" s="1" t="s">
        <v>28</v>
      </c>
      <c r="P12" s="1" t="s">
        <v>29</v>
      </c>
      <c r="Q12" s="10" t="s">
        <v>30</v>
      </c>
      <c r="R12" s="26" t="s">
        <v>31</v>
      </c>
      <c r="S12" s="27" t="s">
        <v>31</v>
      </c>
      <c r="T12" s="27" t="s">
        <v>31</v>
      </c>
      <c r="U12" s="27" t="s">
        <v>31</v>
      </c>
      <c r="V12" s="28" t="s">
        <v>31</v>
      </c>
      <c r="W12" s="26" t="s">
        <v>32</v>
      </c>
      <c r="X12" s="27" t="s">
        <v>32</v>
      </c>
      <c r="Y12" s="27" t="s">
        <v>32</v>
      </c>
      <c r="Z12" s="27" t="s">
        <v>32</v>
      </c>
      <c r="AA12" s="28" t="s">
        <v>32</v>
      </c>
      <c r="AC12" s="8" t="s">
        <v>70</v>
      </c>
      <c r="AD12" s="1" t="s">
        <v>71</v>
      </c>
      <c r="AE12" s="8" t="s">
        <v>70</v>
      </c>
      <c r="AF12" s="1" t="s">
        <v>71</v>
      </c>
      <c r="AG12" s="61" t="s">
        <v>75</v>
      </c>
    </row>
    <row r="13" spans="1:33" s="13" customFormat="1" x14ac:dyDescent="0.45">
      <c r="A13" s="15" t="s">
        <v>67</v>
      </c>
      <c r="B13" s="16"/>
      <c r="D13" s="11"/>
      <c r="E13" s="48"/>
      <c r="F13" s="12"/>
      <c r="G13" s="11"/>
      <c r="H13" s="12"/>
      <c r="I13" s="11"/>
      <c r="J13" s="12"/>
      <c r="K13" s="11"/>
      <c r="L13" s="12"/>
      <c r="M13" s="11"/>
      <c r="N13" s="12"/>
      <c r="Q13" s="11"/>
      <c r="R13" s="53"/>
      <c r="S13" s="54"/>
      <c r="T13" s="54"/>
      <c r="U13" s="54"/>
      <c r="V13" s="55"/>
      <c r="W13" s="53"/>
      <c r="X13" s="54"/>
      <c r="Y13" s="54"/>
      <c r="Z13" s="54"/>
      <c r="AA13" s="55"/>
      <c r="AC13" s="12"/>
      <c r="AE13" s="12"/>
      <c r="AG13" s="11"/>
    </row>
    <row r="14" spans="1:33" x14ac:dyDescent="0.45">
      <c r="B14" s="1" t="s">
        <v>33</v>
      </c>
      <c r="C14">
        <v>32</v>
      </c>
      <c r="D14" s="6">
        <v>27</v>
      </c>
      <c r="E14" s="18">
        <v>2385</v>
      </c>
      <c r="F14" s="38">
        <v>17.590149516270888</v>
      </c>
      <c r="G14" s="6">
        <v>1.7590149516270887E-3</v>
      </c>
      <c r="H14" s="14">
        <v>1628</v>
      </c>
      <c r="I14" s="6">
        <v>3570</v>
      </c>
      <c r="J14" s="40">
        <v>0.19800000000000001</v>
      </c>
      <c r="K14" s="41">
        <v>0.33200000000000002</v>
      </c>
      <c r="L14" s="14">
        <v>112.56300000000002</v>
      </c>
      <c r="M14" s="6">
        <v>188.74200000000002</v>
      </c>
      <c r="N14" s="19">
        <v>1.5463200000000001</v>
      </c>
      <c r="O14" s="20">
        <v>0.56011146666666678</v>
      </c>
      <c r="P14" s="20">
        <v>2.1064314666666668</v>
      </c>
      <c r="Q14" s="45">
        <v>67.69983686786297</v>
      </c>
      <c r="R14" s="32">
        <v>1.9014008888888891</v>
      </c>
      <c r="S14" s="33">
        <v>1.7825633333333335</v>
      </c>
      <c r="T14" s="33">
        <v>1.6205121212121214</v>
      </c>
      <c r="U14" s="33">
        <v>1.584500740740741</v>
      </c>
      <c r="V14" s="34">
        <v>1.5011059649122809</v>
      </c>
      <c r="W14" s="32">
        <v>0.355080888888889</v>
      </c>
      <c r="X14" s="33">
        <v>0.23624333333333336</v>
      </c>
      <c r="Y14" s="33">
        <v>7.4192121212121265E-2</v>
      </c>
      <c r="Z14" s="33">
        <v>3.8180740740740848E-2</v>
      </c>
      <c r="AA14" s="34">
        <v>-4.5214035087719262E-2</v>
      </c>
      <c r="AC14" s="67">
        <v>3940</v>
      </c>
      <c r="AD14" s="57">
        <v>2625</v>
      </c>
      <c r="AE14" s="67">
        <v>1693</v>
      </c>
      <c r="AF14" s="57">
        <v>1560</v>
      </c>
      <c r="AG14" s="6"/>
    </row>
    <row r="15" spans="1:33" x14ac:dyDescent="0.45">
      <c r="A15" s="8"/>
      <c r="C15">
        <v>29</v>
      </c>
      <c r="D15" s="6">
        <v>34</v>
      </c>
      <c r="E15" s="18">
        <v>2385</v>
      </c>
      <c r="F15" s="38">
        <v>33.266799733865604</v>
      </c>
      <c r="G15" s="6">
        <v>3.3266799733865605E-3</v>
      </c>
      <c r="H15" s="14">
        <v>1628</v>
      </c>
      <c r="I15" s="6">
        <v>3570</v>
      </c>
      <c r="J15" s="40">
        <v>0.20399999999999999</v>
      </c>
      <c r="K15" s="41">
        <v>0.39500000000000002</v>
      </c>
      <c r="L15" s="14">
        <v>61.322399999999988</v>
      </c>
      <c r="M15" s="6">
        <v>118.73699999999999</v>
      </c>
      <c r="N15" s="19">
        <v>0.84240872727272709</v>
      </c>
      <c r="O15" s="20">
        <v>0.42537511272727274</v>
      </c>
      <c r="P15" s="20">
        <v>1.2677838399999999</v>
      </c>
      <c r="Q15" s="45">
        <v>70.76316732353996</v>
      </c>
      <c r="R15" s="32">
        <v>1.1961653333333333</v>
      </c>
      <c r="S15" s="33">
        <v>1.121405</v>
      </c>
      <c r="T15" s="33">
        <v>1.0194590909090908</v>
      </c>
      <c r="U15" s="33">
        <v>0.99680444444444438</v>
      </c>
      <c r="V15" s="34">
        <v>0.94434105263157897</v>
      </c>
      <c r="W15" s="32">
        <v>0.35375660606060622</v>
      </c>
      <c r="X15" s="33">
        <v>0.2789962727272729</v>
      </c>
      <c r="Y15" s="33">
        <v>0.17705036363636373</v>
      </c>
      <c r="Z15" s="33">
        <v>0.15439571717171729</v>
      </c>
      <c r="AA15" s="34">
        <v>0.10193232535885188</v>
      </c>
      <c r="AC15" s="67">
        <v>3930</v>
      </c>
      <c r="AD15" s="57">
        <v>2589</v>
      </c>
      <c r="AE15" s="67">
        <v>1696</v>
      </c>
      <c r="AF15" s="57">
        <v>1558</v>
      </c>
      <c r="AG15" s="6"/>
    </row>
    <row r="16" spans="1:33" x14ac:dyDescent="0.45">
      <c r="A16" s="8"/>
      <c r="C16">
        <v>29</v>
      </c>
      <c r="D16" s="6">
        <v>21</v>
      </c>
      <c r="E16" s="18">
        <v>2385</v>
      </c>
      <c r="F16" s="38">
        <v>14.727540500736376</v>
      </c>
      <c r="G16" s="6">
        <v>1.4727540500736377E-3</v>
      </c>
      <c r="H16" s="14">
        <v>1628</v>
      </c>
      <c r="I16" s="6">
        <v>3570</v>
      </c>
      <c r="J16" s="40">
        <v>0.189</v>
      </c>
      <c r="K16" s="41">
        <v>0.35899999999999999</v>
      </c>
      <c r="L16" s="14">
        <v>128.33100000000002</v>
      </c>
      <c r="M16" s="6">
        <v>243.761</v>
      </c>
      <c r="N16" s="19">
        <v>1.7629309090909091</v>
      </c>
      <c r="O16" s="20">
        <v>0.85450846868686858</v>
      </c>
      <c r="P16" s="20">
        <v>2.6174393777777776</v>
      </c>
      <c r="Q16" s="45">
        <v>70.364562916503331</v>
      </c>
      <c r="R16" s="32">
        <v>2.4556663703703707</v>
      </c>
      <c r="S16" s="33">
        <v>2.3021872222222224</v>
      </c>
      <c r="T16" s="33">
        <v>2.0928974747474749</v>
      </c>
      <c r="U16" s="33">
        <v>2.0463886419753088</v>
      </c>
      <c r="V16" s="34">
        <v>1.9386839766081874</v>
      </c>
      <c r="W16" s="32">
        <v>0.69273546127946162</v>
      </c>
      <c r="X16" s="33">
        <v>0.53925631313131328</v>
      </c>
      <c r="Y16" s="33">
        <v>0.32996656565656579</v>
      </c>
      <c r="Z16" s="33">
        <v>0.28345773288439968</v>
      </c>
      <c r="AA16" s="34">
        <v>0.17575306751727826</v>
      </c>
      <c r="AC16" s="67">
        <v>3930</v>
      </c>
      <c r="AD16" s="57">
        <v>2632</v>
      </c>
      <c r="AE16" s="67">
        <v>1700</v>
      </c>
      <c r="AF16" s="57">
        <v>1562</v>
      </c>
      <c r="AG16" s="6"/>
    </row>
    <row r="17" spans="1:33" x14ac:dyDescent="0.45">
      <c r="A17" s="8"/>
      <c r="C17">
        <v>28</v>
      </c>
      <c r="D17" s="6">
        <v>23</v>
      </c>
      <c r="E17" s="18">
        <v>2385</v>
      </c>
      <c r="F17" s="38">
        <v>14.981273408239701</v>
      </c>
      <c r="G17" s="6">
        <v>1.4981273408239701E-3</v>
      </c>
      <c r="H17" s="14">
        <v>1628</v>
      </c>
      <c r="I17" s="6">
        <v>3570</v>
      </c>
      <c r="J17" s="40">
        <v>0.19500000000000001</v>
      </c>
      <c r="K17" s="41">
        <v>0.36</v>
      </c>
      <c r="L17" s="14">
        <v>130.16249999999999</v>
      </c>
      <c r="M17" s="6">
        <v>240.29999999999998</v>
      </c>
      <c r="N17" s="19">
        <v>1.788090909090909</v>
      </c>
      <c r="O17" s="20">
        <v>0.81426909090909105</v>
      </c>
      <c r="P17" s="20">
        <v>2.60236</v>
      </c>
      <c r="Q17" s="45">
        <v>69.767441860465112</v>
      </c>
      <c r="R17" s="32">
        <v>2.4207999999999994</v>
      </c>
      <c r="S17" s="33">
        <v>2.2694999999999994</v>
      </c>
      <c r="T17" s="33">
        <v>2.063181818181818</v>
      </c>
      <c r="U17" s="33">
        <v>2.0173333333333328</v>
      </c>
      <c r="V17" s="34">
        <v>1.9111578947368417</v>
      </c>
      <c r="W17" s="32">
        <v>0.63270909090909044</v>
      </c>
      <c r="X17" s="33">
        <v>0.48140909090909045</v>
      </c>
      <c r="Y17" s="33">
        <v>0.27509090909090905</v>
      </c>
      <c r="Z17" s="33">
        <v>0.2292424242424238</v>
      </c>
      <c r="AA17" s="34">
        <v>0.12306698564593277</v>
      </c>
      <c r="AC17" s="67">
        <v>3959</v>
      </c>
      <c r="AD17" s="57">
        <v>2589</v>
      </c>
      <c r="AE17" s="67">
        <v>1702</v>
      </c>
      <c r="AF17" s="57">
        <v>1562</v>
      </c>
      <c r="AG17" s="6"/>
    </row>
    <row r="18" spans="1:33" x14ac:dyDescent="0.45">
      <c r="A18" s="8"/>
      <c r="C18">
        <v>28</v>
      </c>
      <c r="D18" s="6">
        <v>24</v>
      </c>
      <c r="E18" s="18">
        <v>2385</v>
      </c>
      <c r="F18" s="38">
        <v>15.612802498048399</v>
      </c>
      <c r="G18" s="6">
        <v>1.56128024980484E-3</v>
      </c>
      <c r="H18" s="14">
        <v>1628</v>
      </c>
      <c r="I18" s="6">
        <v>3570</v>
      </c>
      <c r="J18" s="40">
        <v>0.19600000000000001</v>
      </c>
      <c r="K18" s="41">
        <v>0.378</v>
      </c>
      <c r="L18" s="14">
        <v>125.53800000000001</v>
      </c>
      <c r="M18" s="6">
        <v>242.10900000000001</v>
      </c>
      <c r="N18" s="19">
        <v>1.7245624242424245</v>
      </c>
      <c r="O18" s="20">
        <v>0.86351304242424254</v>
      </c>
      <c r="P18" s="20">
        <v>2.588075466666667</v>
      </c>
      <c r="Q18" s="45">
        <v>70.680628272251312</v>
      </c>
      <c r="R18" s="32">
        <v>2.4390239999999999</v>
      </c>
      <c r="S18" s="33">
        <v>2.2865850000000001</v>
      </c>
      <c r="T18" s="33">
        <v>2.0787136363636365</v>
      </c>
      <c r="U18" s="33">
        <v>2.0325199999999999</v>
      </c>
      <c r="V18" s="34">
        <v>1.9255452631578946</v>
      </c>
      <c r="W18" s="32">
        <v>0.71446157575757541</v>
      </c>
      <c r="X18" s="33">
        <v>0.56202257575757564</v>
      </c>
      <c r="Y18" s="33">
        <v>0.35415121212121203</v>
      </c>
      <c r="Z18" s="33">
        <v>0.30795757575757543</v>
      </c>
      <c r="AA18" s="34">
        <v>0.2009828389154702</v>
      </c>
      <c r="AC18" s="67">
        <v>3966</v>
      </c>
      <c r="AD18" s="57">
        <v>2589</v>
      </c>
      <c r="AE18" s="67">
        <v>1701</v>
      </c>
      <c r="AF18" s="57">
        <v>1554</v>
      </c>
      <c r="AG18" s="6"/>
    </row>
    <row r="19" spans="1:33" x14ac:dyDescent="0.45">
      <c r="A19" s="8"/>
      <c r="C19">
        <v>28</v>
      </c>
      <c r="D19" s="6">
        <v>32</v>
      </c>
      <c r="E19" s="18">
        <v>2385</v>
      </c>
      <c r="F19" s="38">
        <v>34.163006344558319</v>
      </c>
      <c r="G19" s="6">
        <v>3.4163006344558318E-3</v>
      </c>
      <c r="H19" s="14">
        <v>1628</v>
      </c>
      <c r="I19" s="6">
        <v>3570</v>
      </c>
      <c r="J19" s="40">
        <v>0.20100000000000001</v>
      </c>
      <c r="K19" s="41">
        <v>0.378</v>
      </c>
      <c r="L19" s="14">
        <v>58.835571428571441</v>
      </c>
      <c r="M19" s="6">
        <v>110.64600000000002</v>
      </c>
      <c r="N19" s="19">
        <v>0.80824623376623383</v>
      </c>
      <c r="O19" s="20">
        <v>0.38337410909090913</v>
      </c>
      <c r="P19" s="20">
        <v>1.191620342857143</v>
      </c>
      <c r="Q19" s="45">
        <v>70.155902004454333</v>
      </c>
      <c r="R19" s="32">
        <v>1.1146560000000001</v>
      </c>
      <c r="S19" s="33">
        <v>1.0449900000000001</v>
      </c>
      <c r="T19" s="33">
        <v>0.94999090909090922</v>
      </c>
      <c r="U19" s="33">
        <v>0.92888000000000015</v>
      </c>
      <c r="V19" s="34">
        <v>0.87999157894736857</v>
      </c>
      <c r="W19" s="32">
        <v>0.30640976623376626</v>
      </c>
      <c r="X19" s="33">
        <v>0.23674376623376625</v>
      </c>
      <c r="Y19" s="33">
        <v>0.14174467532467538</v>
      </c>
      <c r="Z19" s="33">
        <v>0.12063376623376632</v>
      </c>
      <c r="AA19" s="34">
        <v>7.1745345181134734E-2</v>
      </c>
      <c r="AC19" s="67">
        <v>3930</v>
      </c>
      <c r="AD19" s="57">
        <v>2589</v>
      </c>
      <c r="AE19" s="67">
        <v>1700</v>
      </c>
      <c r="AF19" s="57">
        <v>1543</v>
      </c>
      <c r="AG19" s="6"/>
    </row>
    <row r="20" spans="1:33" x14ac:dyDescent="0.45">
      <c r="A20" s="8"/>
      <c r="C20">
        <v>27</v>
      </c>
      <c r="D20" s="6">
        <v>33</v>
      </c>
      <c r="E20" s="18">
        <v>2385</v>
      </c>
      <c r="F20" s="38">
        <v>34.26333822809594</v>
      </c>
      <c r="G20" s="6">
        <v>3.4263338228095941E-3</v>
      </c>
      <c r="H20" s="14">
        <v>1628</v>
      </c>
      <c r="I20" s="6">
        <v>3570</v>
      </c>
      <c r="J20" s="40">
        <v>0.20100000000000001</v>
      </c>
      <c r="K20" s="41">
        <v>0.379</v>
      </c>
      <c r="L20" s="14">
        <v>58.663285714285713</v>
      </c>
      <c r="M20" s="6">
        <v>110.61385714285713</v>
      </c>
      <c r="N20" s="19">
        <v>0.80587948051948033</v>
      </c>
      <c r="O20" s="20">
        <v>0.38445663376623357</v>
      </c>
      <c r="P20" s="20">
        <v>1.1903361142857138</v>
      </c>
      <c r="Q20" s="45">
        <v>70.211189329381256</v>
      </c>
      <c r="R20" s="32">
        <v>1.1143321904761903</v>
      </c>
      <c r="S20" s="33">
        <v>1.0446864285714283</v>
      </c>
      <c r="T20" s="33">
        <v>0.94971493506493498</v>
      </c>
      <c r="U20" s="33">
        <v>0.92861015873015862</v>
      </c>
      <c r="V20" s="34">
        <v>0.87973593984962395</v>
      </c>
      <c r="W20" s="32">
        <v>0.30845270995670993</v>
      </c>
      <c r="X20" s="33">
        <v>0.23880694805194802</v>
      </c>
      <c r="Y20" s="33">
        <v>0.14383545454545466</v>
      </c>
      <c r="Z20" s="33">
        <v>0.12273067821067829</v>
      </c>
      <c r="AA20" s="34">
        <v>7.385645933014362E-2</v>
      </c>
      <c r="AC20" s="67">
        <v>3930</v>
      </c>
      <c r="AD20" s="57">
        <v>2589</v>
      </c>
      <c r="AE20" s="67">
        <v>1713</v>
      </c>
      <c r="AF20" s="57">
        <v>1554</v>
      </c>
      <c r="AG20" s="6"/>
    </row>
    <row r="21" spans="1:33" x14ac:dyDescent="0.45">
      <c r="A21" s="8"/>
      <c r="C21">
        <v>24</v>
      </c>
      <c r="D21" s="6">
        <v>39</v>
      </c>
      <c r="E21" s="18">
        <v>2385</v>
      </c>
      <c r="F21" s="38">
        <v>36.900369003690038</v>
      </c>
      <c r="G21" s="6">
        <v>3.690036900369004E-3</v>
      </c>
      <c r="H21" s="14">
        <v>1628</v>
      </c>
      <c r="I21" s="6">
        <v>3570</v>
      </c>
      <c r="J21" s="40">
        <v>0.16600000000000001</v>
      </c>
      <c r="K21" s="41">
        <v>0.40799999999999997</v>
      </c>
      <c r="L21" s="14">
        <v>44.985999999999997</v>
      </c>
      <c r="M21" s="6">
        <v>110.56799999999998</v>
      </c>
      <c r="N21" s="19">
        <v>0.61798949494949496</v>
      </c>
      <c r="O21" s="20">
        <v>0.48932854949494953</v>
      </c>
      <c r="P21" s="20">
        <v>1.1073180444444444</v>
      </c>
      <c r="Q21" s="45">
        <v>75.443786982248525</v>
      </c>
      <c r="R21" s="32">
        <v>1.1138702222222221</v>
      </c>
      <c r="S21" s="33">
        <v>1.044253333333333</v>
      </c>
      <c r="T21" s="33">
        <v>0.9493212121212119</v>
      </c>
      <c r="U21" s="33">
        <v>0.92822518518518504</v>
      </c>
      <c r="V21" s="34">
        <v>0.87937122807017531</v>
      </c>
      <c r="W21" s="32">
        <v>0.49588072727272714</v>
      </c>
      <c r="X21" s="33">
        <v>0.42626383838383808</v>
      </c>
      <c r="Y21" s="33">
        <v>0.33133171717171694</v>
      </c>
      <c r="Z21" s="33">
        <v>0.31023569023569009</v>
      </c>
      <c r="AA21" s="34">
        <v>0.26138173312068036</v>
      </c>
      <c r="AC21" s="67">
        <v>3930</v>
      </c>
      <c r="AD21" s="57">
        <v>2589</v>
      </c>
      <c r="AE21" s="67">
        <v>1696</v>
      </c>
      <c r="AF21" s="57">
        <v>1571</v>
      </c>
      <c r="AG21" s="6"/>
    </row>
    <row r="22" spans="1:33" x14ac:dyDescent="0.45">
      <c r="A22" s="8"/>
      <c r="C22">
        <v>33</v>
      </c>
      <c r="D22" s="6">
        <v>27</v>
      </c>
      <c r="E22" s="18">
        <v>2385</v>
      </c>
      <c r="F22" s="38">
        <v>17.636684303350968</v>
      </c>
      <c r="G22" s="6">
        <v>1.7636684303350969E-3</v>
      </c>
      <c r="H22" s="14">
        <v>1628</v>
      </c>
      <c r="I22" s="6">
        <v>3570</v>
      </c>
      <c r="J22" s="40">
        <v>0.20300000000000001</v>
      </c>
      <c r="K22" s="41">
        <v>0.34</v>
      </c>
      <c r="L22" s="14">
        <v>115.10100000000001</v>
      </c>
      <c r="M22" s="6">
        <v>192.78000000000003</v>
      </c>
      <c r="N22" s="19">
        <v>1.5811854545454549</v>
      </c>
      <c r="O22" s="20">
        <v>0.57109614545454568</v>
      </c>
      <c r="P22" s="20">
        <v>2.1522816000000007</v>
      </c>
      <c r="Q22" s="45">
        <v>67.675159235668787</v>
      </c>
      <c r="R22" s="32">
        <v>1.9420800000000003</v>
      </c>
      <c r="S22" s="33">
        <v>1.8207000000000002</v>
      </c>
      <c r="T22" s="33">
        <v>1.6551818181818185</v>
      </c>
      <c r="U22" s="33">
        <v>1.6184000000000003</v>
      </c>
      <c r="V22" s="34">
        <v>1.5332210526315793</v>
      </c>
      <c r="W22" s="32">
        <v>0.36089454545454536</v>
      </c>
      <c r="X22" s="33">
        <v>0.23951454545454531</v>
      </c>
      <c r="Y22" s="33">
        <v>7.3996363636363638E-2</v>
      </c>
      <c r="Z22" s="33">
        <v>3.7214545454545389E-2</v>
      </c>
      <c r="AA22" s="34">
        <v>-4.7964401913875632E-2</v>
      </c>
      <c r="AC22" s="67">
        <v>3930</v>
      </c>
      <c r="AD22" s="57">
        <v>2649</v>
      </c>
      <c r="AE22" s="67">
        <v>1734</v>
      </c>
      <c r="AF22" s="57">
        <v>1546</v>
      </c>
      <c r="AG22" s="6"/>
    </row>
    <row r="23" spans="1:33" s="13" customFormat="1" x14ac:dyDescent="0.45">
      <c r="A23" s="15"/>
      <c r="B23" s="16"/>
      <c r="C23" s="13">
        <v>34</v>
      </c>
      <c r="D23" s="11">
        <v>26</v>
      </c>
      <c r="E23" s="48">
        <v>2385</v>
      </c>
      <c r="F23" s="39">
        <v>17.474879860200961</v>
      </c>
      <c r="G23" s="11">
        <v>1.7474879860200961E-3</v>
      </c>
      <c r="H23" s="12">
        <v>1628</v>
      </c>
      <c r="I23" s="11">
        <v>3570</v>
      </c>
      <c r="J23" s="42">
        <v>0.20200000000000001</v>
      </c>
      <c r="K23" s="43">
        <v>0.35899999999999999</v>
      </c>
      <c r="L23" s="12">
        <v>115.59450000000001</v>
      </c>
      <c r="M23" s="11">
        <v>205.43774999999999</v>
      </c>
      <c r="N23" s="21">
        <v>1.5879648484848483</v>
      </c>
      <c r="O23" s="22">
        <v>0.66293601818181813</v>
      </c>
      <c r="P23" s="22">
        <v>2.2509008666666666</v>
      </c>
      <c r="Q23" s="46">
        <v>68.958893584325779</v>
      </c>
      <c r="R23" s="35">
        <v>2.0695951111111111</v>
      </c>
      <c r="S23" s="36">
        <v>1.9402454166666665</v>
      </c>
      <c r="T23" s="36">
        <v>1.7638594696969696</v>
      </c>
      <c r="U23" s="36">
        <v>1.7246625925925925</v>
      </c>
      <c r="V23" s="37">
        <v>1.6338908771929823</v>
      </c>
      <c r="W23" s="35">
        <v>0.48163026262626274</v>
      </c>
      <c r="X23" s="36">
        <v>0.35228056818181819</v>
      </c>
      <c r="Y23" s="36">
        <v>0.17589462121212129</v>
      </c>
      <c r="Z23" s="36">
        <v>0.13669774410774416</v>
      </c>
      <c r="AA23" s="37">
        <v>4.5926028708134004E-2</v>
      </c>
      <c r="AC23" s="68">
        <v>3930</v>
      </c>
      <c r="AD23" s="58">
        <v>2557</v>
      </c>
      <c r="AE23" s="68">
        <v>1721</v>
      </c>
      <c r="AF23" s="58">
        <v>1557</v>
      </c>
      <c r="AG23" s="11"/>
    </row>
    <row r="24" spans="1:33" x14ac:dyDescent="0.45">
      <c r="A24" s="8"/>
      <c r="B24" s="1" t="s">
        <v>34</v>
      </c>
      <c r="C24">
        <v>31</v>
      </c>
      <c r="D24" s="6">
        <v>34</v>
      </c>
      <c r="E24" s="18">
        <v>2385</v>
      </c>
      <c r="F24" s="38">
        <v>31.483667847304208</v>
      </c>
      <c r="G24" s="6">
        <v>3.1483667847304209E-3</v>
      </c>
      <c r="H24" s="14">
        <v>1628</v>
      </c>
      <c r="I24" s="6">
        <v>3570</v>
      </c>
      <c r="J24" s="40">
        <v>0.245</v>
      </c>
      <c r="K24" s="41">
        <v>0.45500000000000002</v>
      </c>
      <c r="L24" s="14">
        <v>77.818125000000009</v>
      </c>
      <c r="M24" s="6">
        <v>144.51937500000003</v>
      </c>
      <c r="N24" s="19">
        <v>1.0690166666666667</v>
      </c>
      <c r="O24" s="20">
        <v>0.4932748333333335</v>
      </c>
      <c r="P24" s="20">
        <v>1.5622915000000002</v>
      </c>
      <c r="Q24" s="45">
        <v>69.892473118279568</v>
      </c>
      <c r="R24" s="32">
        <v>1.4558988888888889</v>
      </c>
      <c r="S24" s="33">
        <v>1.3649052083333333</v>
      </c>
      <c r="T24" s="33">
        <v>1.2408229166666667</v>
      </c>
      <c r="U24" s="33">
        <v>1.213249074074074</v>
      </c>
      <c r="V24" s="34">
        <v>1.1493938596491229</v>
      </c>
      <c r="W24" s="32">
        <v>0.38688222222222213</v>
      </c>
      <c r="X24" s="33">
        <v>0.29588854166666656</v>
      </c>
      <c r="Y24" s="33">
        <v>0.17180624999999994</v>
      </c>
      <c r="Z24" s="33">
        <v>0.14423240740740728</v>
      </c>
      <c r="AA24" s="34">
        <v>8.0377192982456158E-2</v>
      </c>
      <c r="AC24" s="67">
        <v>3930</v>
      </c>
      <c r="AD24" s="57">
        <v>2510</v>
      </c>
      <c r="AE24" s="67">
        <v>1702</v>
      </c>
      <c r="AF24" s="57">
        <v>1556</v>
      </c>
      <c r="AG24" s="6"/>
    </row>
    <row r="25" spans="1:33" x14ac:dyDescent="0.45">
      <c r="A25" s="8"/>
      <c r="C25">
        <v>31</v>
      </c>
      <c r="D25" s="6">
        <v>26</v>
      </c>
      <c r="E25" s="18">
        <v>2385</v>
      </c>
      <c r="F25" s="38">
        <v>18.018018018018019</v>
      </c>
      <c r="G25" s="6">
        <v>1.8018018018018018E-3</v>
      </c>
      <c r="H25" s="14">
        <v>1628</v>
      </c>
      <c r="I25" s="6">
        <v>3570</v>
      </c>
      <c r="J25" s="40">
        <v>0.108</v>
      </c>
      <c r="K25" s="41">
        <v>0.16400000000000001</v>
      </c>
      <c r="L25" s="14">
        <v>59.94</v>
      </c>
      <c r="M25" s="6">
        <v>91.02</v>
      </c>
      <c r="N25" s="19">
        <v>0.82341818181818172</v>
      </c>
      <c r="O25" s="20">
        <v>0.22659248484848499</v>
      </c>
      <c r="P25" s="20">
        <v>1.0500106666666666</v>
      </c>
      <c r="Q25" s="45">
        <v>65.495207667731634</v>
      </c>
      <c r="R25" s="32">
        <v>0.91694222222222221</v>
      </c>
      <c r="S25" s="33">
        <v>0.85963333333333336</v>
      </c>
      <c r="T25" s="33">
        <v>0.78148484848484856</v>
      </c>
      <c r="U25" s="33">
        <v>0.76411851851851853</v>
      </c>
      <c r="V25" s="34">
        <v>0.72390175438596494</v>
      </c>
      <c r="W25" s="32">
        <v>9.3524040404040498E-2</v>
      </c>
      <c r="X25" s="33">
        <v>3.6215151515151645E-2</v>
      </c>
      <c r="Y25" s="33">
        <v>-4.1933333333333156E-2</v>
      </c>
      <c r="Z25" s="33">
        <v>-5.9299663299663186E-2</v>
      </c>
      <c r="AA25" s="34">
        <v>-9.9516427432216781E-2</v>
      </c>
      <c r="AC25" s="67">
        <v>4006</v>
      </c>
      <c r="AD25" s="57">
        <v>2694</v>
      </c>
      <c r="AE25" s="67">
        <v>1696</v>
      </c>
      <c r="AF25" s="57">
        <v>1562</v>
      </c>
      <c r="AG25" s="6"/>
    </row>
    <row r="26" spans="1:33" x14ac:dyDescent="0.45">
      <c r="A26" s="8"/>
      <c r="C26">
        <v>30</v>
      </c>
      <c r="D26" s="6">
        <v>25</v>
      </c>
      <c r="E26" s="18">
        <v>2385</v>
      </c>
      <c r="F26" s="38">
        <v>17.979144192736424</v>
      </c>
      <c r="G26" s="6">
        <v>1.7979144192736423E-3</v>
      </c>
      <c r="H26" s="14">
        <v>1628</v>
      </c>
      <c r="I26" s="6">
        <v>3570</v>
      </c>
      <c r="J26" s="40">
        <v>0.14599999999999999</v>
      </c>
      <c r="K26" s="41">
        <v>0.20499999999999999</v>
      </c>
      <c r="L26" s="14">
        <v>81.205200000000005</v>
      </c>
      <c r="M26" s="6">
        <v>114.021</v>
      </c>
      <c r="N26" s="19">
        <v>1.115546181818182</v>
      </c>
      <c r="O26" s="20">
        <v>0.23678613818181815</v>
      </c>
      <c r="P26" s="20">
        <v>1.3523323200000001</v>
      </c>
      <c r="Q26" s="45">
        <v>63.704164077066501</v>
      </c>
      <c r="R26" s="32">
        <v>1.1486559999999999</v>
      </c>
      <c r="S26" s="33">
        <v>1.076865</v>
      </c>
      <c r="T26" s="33">
        <v>0.97896818181818168</v>
      </c>
      <c r="U26" s="33">
        <v>0.95721333333333325</v>
      </c>
      <c r="V26" s="34">
        <v>0.90683368421052624</v>
      </c>
      <c r="W26" s="32">
        <v>3.3109818181817907E-2</v>
      </c>
      <c r="X26" s="33">
        <v>-3.8681181818182031E-2</v>
      </c>
      <c r="Y26" s="33">
        <v>-0.13657800000000031</v>
      </c>
      <c r="Z26" s="33">
        <v>-0.15833284848484874</v>
      </c>
      <c r="AA26" s="34">
        <v>-0.20871249760765576</v>
      </c>
      <c r="AC26" s="67">
        <v>3930</v>
      </c>
      <c r="AD26" s="57">
        <v>2589</v>
      </c>
      <c r="AE26" s="67">
        <v>1709</v>
      </c>
      <c r="AF26" s="57">
        <v>1560</v>
      </c>
      <c r="AG26" s="6"/>
    </row>
    <row r="27" spans="1:33" x14ac:dyDescent="0.45">
      <c r="A27" s="8"/>
      <c r="C27">
        <v>30</v>
      </c>
      <c r="D27" s="6">
        <v>33</v>
      </c>
      <c r="E27" s="18">
        <v>2385</v>
      </c>
      <c r="F27" s="38">
        <v>29.761904761904759</v>
      </c>
      <c r="G27" s="6">
        <v>2.976190476190476E-3</v>
      </c>
      <c r="H27" s="14">
        <v>1628</v>
      </c>
      <c r="I27" s="6">
        <v>3570</v>
      </c>
      <c r="J27" s="40">
        <v>0.23899999999999999</v>
      </c>
      <c r="K27" s="41">
        <v>0.441</v>
      </c>
      <c r="L27" s="14">
        <v>80.304000000000002</v>
      </c>
      <c r="M27" s="6">
        <v>148.17600000000002</v>
      </c>
      <c r="N27" s="19">
        <v>1.1031660606060605</v>
      </c>
      <c r="O27" s="20">
        <v>0.50177900606060633</v>
      </c>
      <c r="P27" s="20">
        <v>1.6049450666666667</v>
      </c>
      <c r="Q27" s="45">
        <v>69.756406200569444</v>
      </c>
      <c r="R27" s="32">
        <v>1.4927360000000003</v>
      </c>
      <c r="S27" s="33">
        <v>1.3994400000000002</v>
      </c>
      <c r="T27" s="33">
        <v>1.2722181818181821</v>
      </c>
      <c r="U27" s="33">
        <v>1.243946666666667</v>
      </c>
      <c r="V27" s="34">
        <v>1.1784757894736844</v>
      </c>
      <c r="W27" s="32">
        <v>0.3895699393939398</v>
      </c>
      <c r="X27" s="33">
        <v>0.29627393939393976</v>
      </c>
      <c r="Y27" s="33">
        <v>0.16905212121212165</v>
      </c>
      <c r="Z27" s="33">
        <v>0.14078060606060649</v>
      </c>
      <c r="AA27" s="34">
        <v>7.5309728867623882E-2</v>
      </c>
      <c r="AC27" s="67">
        <v>3930</v>
      </c>
      <c r="AD27" s="57">
        <v>2589</v>
      </c>
      <c r="AE27" s="67">
        <v>1703</v>
      </c>
      <c r="AF27" s="57">
        <v>1565</v>
      </c>
      <c r="AG27" s="6"/>
    </row>
    <row r="28" spans="1:33" x14ac:dyDescent="0.45">
      <c r="A28" s="8"/>
      <c r="C28">
        <v>28</v>
      </c>
      <c r="D28" s="6">
        <v>32</v>
      </c>
      <c r="E28" s="18">
        <v>2385</v>
      </c>
      <c r="F28" s="38">
        <v>32.679738562091501</v>
      </c>
      <c r="G28" s="6">
        <v>3.26797385620915E-3</v>
      </c>
      <c r="H28" s="14">
        <v>1628</v>
      </c>
      <c r="I28" s="6">
        <v>3570</v>
      </c>
      <c r="J28" s="40">
        <v>0.219</v>
      </c>
      <c r="K28" s="41">
        <v>0.44900000000000001</v>
      </c>
      <c r="L28" s="14">
        <v>67.01400000000001</v>
      </c>
      <c r="M28" s="6">
        <v>137.39400000000001</v>
      </c>
      <c r="N28" s="19">
        <v>0.92059636363636366</v>
      </c>
      <c r="O28" s="20">
        <v>0.5225540363636364</v>
      </c>
      <c r="P28" s="20">
        <v>1.4431503999999999</v>
      </c>
      <c r="Q28" s="45">
        <v>71.932073053508503</v>
      </c>
      <c r="R28" s="32">
        <v>1.3841173333333334</v>
      </c>
      <c r="S28" s="33">
        <v>1.2976100000000002</v>
      </c>
      <c r="T28" s="33">
        <v>1.1796454545454547</v>
      </c>
      <c r="U28" s="33">
        <v>1.1534311111111111</v>
      </c>
      <c r="V28" s="34">
        <v>1.0927242105263157</v>
      </c>
      <c r="W28" s="32">
        <v>0.46352096969696976</v>
      </c>
      <c r="X28" s="33">
        <v>0.3770136363636365</v>
      </c>
      <c r="Y28" s="33">
        <v>0.25904909090909101</v>
      </c>
      <c r="Z28" s="33">
        <v>0.23283474747474742</v>
      </c>
      <c r="AA28" s="34">
        <v>0.17212784688995209</v>
      </c>
      <c r="AC28" s="67">
        <v>3930</v>
      </c>
      <c r="AD28" s="57">
        <v>2589</v>
      </c>
      <c r="AE28" s="67">
        <v>1694</v>
      </c>
      <c r="AF28" s="57">
        <v>1562</v>
      </c>
      <c r="AG28" s="6"/>
    </row>
    <row r="29" spans="1:33" x14ac:dyDescent="0.45">
      <c r="A29" s="8"/>
      <c r="C29">
        <v>27</v>
      </c>
      <c r="D29" s="6">
        <v>38</v>
      </c>
      <c r="E29" s="18">
        <v>2385</v>
      </c>
      <c r="F29" s="38">
        <v>30.146425495262704</v>
      </c>
      <c r="G29" s="6">
        <v>3.0146425495262705E-3</v>
      </c>
      <c r="H29" s="14">
        <v>1628</v>
      </c>
      <c r="I29" s="6">
        <v>3570</v>
      </c>
      <c r="J29" s="40">
        <v>0.214</v>
      </c>
      <c r="K29" s="41">
        <v>0.39</v>
      </c>
      <c r="L29" s="14">
        <v>70.986857142857147</v>
      </c>
      <c r="M29" s="6">
        <v>129.36857142857144</v>
      </c>
      <c r="N29" s="19">
        <v>0.97517298701298705</v>
      </c>
      <c r="O29" s="20">
        <v>0.43135455584415594</v>
      </c>
      <c r="P29" s="20">
        <v>1.4065275428571429</v>
      </c>
      <c r="Q29" s="45">
        <v>69.493941553813272</v>
      </c>
      <c r="R29" s="32">
        <v>1.3032685714285717</v>
      </c>
      <c r="S29" s="33">
        <v>1.221814285714286</v>
      </c>
      <c r="T29" s="33">
        <v>1.1107402597402598</v>
      </c>
      <c r="U29" s="33">
        <v>1.0860571428571431</v>
      </c>
      <c r="V29" s="34">
        <v>1.0288962406015039</v>
      </c>
      <c r="W29" s="32">
        <v>0.32809558441558462</v>
      </c>
      <c r="X29" s="33">
        <v>0.24664129870129892</v>
      </c>
      <c r="Y29" s="33">
        <v>0.13556727272727276</v>
      </c>
      <c r="Z29" s="33">
        <v>0.11088415584415601</v>
      </c>
      <c r="AA29" s="34">
        <v>5.3723253588516817E-2</v>
      </c>
      <c r="AC29" s="67">
        <v>3790</v>
      </c>
      <c r="AD29" s="57">
        <v>2589</v>
      </c>
      <c r="AE29" s="67">
        <v>1696</v>
      </c>
      <c r="AF29" s="57">
        <v>1571</v>
      </c>
      <c r="AG29" s="6"/>
    </row>
    <row r="30" spans="1:33" x14ac:dyDescent="0.45">
      <c r="A30" s="8"/>
      <c r="C30">
        <v>26</v>
      </c>
      <c r="D30" s="6">
        <v>37</v>
      </c>
      <c r="E30" s="18">
        <v>2385</v>
      </c>
      <c r="F30" s="38">
        <v>29.952931108258451</v>
      </c>
      <c r="G30" s="6">
        <v>2.995293110825845E-3</v>
      </c>
      <c r="H30" s="14">
        <v>1628</v>
      </c>
      <c r="I30" s="6">
        <v>3570</v>
      </c>
      <c r="J30" s="40">
        <v>0.214</v>
      </c>
      <c r="K30" s="41">
        <v>0.38100000000000001</v>
      </c>
      <c r="L30" s="14">
        <v>71.445428571428565</v>
      </c>
      <c r="M30" s="6">
        <v>127.19957142857143</v>
      </c>
      <c r="N30" s="19">
        <v>0.98147255411255407</v>
      </c>
      <c r="O30" s="20">
        <v>0.41143879826839835</v>
      </c>
      <c r="P30" s="20">
        <v>1.3929113523809524</v>
      </c>
      <c r="Q30" s="45">
        <v>68.996740311481361</v>
      </c>
      <c r="R30" s="32">
        <v>1.2814179047619048</v>
      </c>
      <c r="S30" s="33">
        <v>1.2013292857142857</v>
      </c>
      <c r="T30" s="33">
        <v>1.0921175324675325</v>
      </c>
      <c r="U30" s="33">
        <v>1.0678482539682539</v>
      </c>
      <c r="V30" s="34">
        <v>1.0116457142857143</v>
      </c>
      <c r="W30" s="32">
        <v>0.29994535064935068</v>
      </c>
      <c r="X30" s="33">
        <v>0.21985673160173158</v>
      </c>
      <c r="Y30" s="33">
        <v>0.11064497835497844</v>
      </c>
      <c r="Z30" s="33">
        <v>8.6375699855699817E-2</v>
      </c>
      <c r="AA30" s="34">
        <v>3.0173160173160185E-2</v>
      </c>
      <c r="AC30" s="67">
        <v>3930</v>
      </c>
      <c r="AD30" s="57">
        <v>2589</v>
      </c>
      <c r="AE30" s="67">
        <v>1696</v>
      </c>
      <c r="AF30" s="57">
        <v>1574</v>
      </c>
      <c r="AG30" s="6"/>
    </row>
    <row r="31" spans="1:33" x14ac:dyDescent="0.45">
      <c r="A31" s="8"/>
      <c r="C31">
        <v>25</v>
      </c>
      <c r="D31" s="6">
        <v>37</v>
      </c>
      <c r="E31" s="18">
        <v>2385</v>
      </c>
      <c r="F31" s="38">
        <v>30.546009927453227</v>
      </c>
      <c r="G31" s="6">
        <v>3.0546009927453228E-3</v>
      </c>
      <c r="H31" s="14">
        <v>1628</v>
      </c>
      <c r="I31" s="6">
        <v>3570</v>
      </c>
      <c r="J31" s="40">
        <v>0.20699999999999999</v>
      </c>
      <c r="K31" s="41">
        <v>0.33900000000000002</v>
      </c>
      <c r="L31" s="14">
        <v>67.766624999999991</v>
      </c>
      <c r="M31" s="6">
        <v>110.980125</v>
      </c>
      <c r="N31" s="19">
        <v>0.93093545454545445</v>
      </c>
      <c r="O31" s="20">
        <v>0.31719264545454556</v>
      </c>
      <c r="P31" s="20">
        <v>1.2481281</v>
      </c>
      <c r="Q31" s="45">
        <v>67.181926278240184</v>
      </c>
      <c r="R31" s="32">
        <v>1.1180219999999998</v>
      </c>
      <c r="S31" s="33">
        <v>1.0481456249999999</v>
      </c>
      <c r="T31" s="33">
        <v>0.95285965909090897</v>
      </c>
      <c r="U31" s="33">
        <v>0.93168499999999987</v>
      </c>
      <c r="V31" s="34">
        <v>0.88264894736842092</v>
      </c>
      <c r="W31" s="32">
        <v>0.18708654545454539</v>
      </c>
      <c r="X31" s="33">
        <v>0.1172101704545454</v>
      </c>
      <c r="Y31" s="33">
        <v>2.1924204545454518E-2</v>
      </c>
      <c r="Z31" s="33">
        <v>7.4954545454541943E-4</v>
      </c>
      <c r="AA31" s="34">
        <v>-4.8286507177033533E-2</v>
      </c>
      <c r="AC31" s="67">
        <v>3818</v>
      </c>
      <c r="AD31" s="57">
        <v>2816</v>
      </c>
      <c r="AE31" s="67">
        <v>1697</v>
      </c>
      <c r="AF31" s="57">
        <v>1563</v>
      </c>
      <c r="AG31" s="6"/>
    </row>
    <row r="32" spans="1:33" x14ac:dyDescent="0.45">
      <c r="A32" s="8"/>
      <c r="C32">
        <v>25</v>
      </c>
      <c r="D32" s="6">
        <v>30</v>
      </c>
      <c r="E32" s="18">
        <v>2385</v>
      </c>
      <c r="F32" s="38">
        <v>32.113037893384714</v>
      </c>
      <c r="G32" s="6">
        <v>3.2113037893384713E-3</v>
      </c>
      <c r="H32" s="14">
        <v>1628</v>
      </c>
      <c r="I32" s="6">
        <v>3570</v>
      </c>
      <c r="J32" s="40">
        <v>0.193</v>
      </c>
      <c r="K32" s="41">
        <v>0.41899999999999998</v>
      </c>
      <c r="L32" s="14">
        <v>60.100200000000001</v>
      </c>
      <c r="M32" s="6">
        <v>130.47659999999999</v>
      </c>
      <c r="N32" s="19">
        <v>0.82561890909090896</v>
      </c>
      <c r="O32" s="20">
        <v>0.52347661090909092</v>
      </c>
      <c r="P32" s="20">
        <v>1.3490955199999999</v>
      </c>
      <c r="Q32" s="45">
        <v>73.072898500174404</v>
      </c>
      <c r="R32" s="32">
        <v>1.3144309333333331</v>
      </c>
      <c r="S32" s="33">
        <v>1.2322789999999999</v>
      </c>
      <c r="T32" s="33">
        <v>1.1202536363636362</v>
      </c>
      <c r="U32" s="33">
        <v>1.095359111111111</v>
      </c>
      <c r="V32" s="34">
        <v>1.0377086315789472</v>
      </c>
      <c r="W32" s="32">
        <v>0.48881202424242409</v>
      </c>
      <c r="X32" s="33">
        <v>0.40666009090909094</v>
      </c>
      <c r="Y32" s="33">
        <v>0.29463472727272721</v>
      </c>
      <c r="Z32" s="33">
        <v>0.26974020202020199</v>
      </c>
      <c r="AA32" s="34">
        <v>0.21208972248803826</v>
      </c>
      <c r="AC32" s="67">
        <v>3870</v>
      </c>
      <c r="AD32" s="57">
        <v>2589</v>
      </c>
      <c r="AE32" s="67">
        <v>1696</v>
      </c>
      <c r="AF32" s="57">
        <v>1555</v>
      </c>
      <c r="AG32" s="6"/>
    </row>
    <row r="33" spans="1:33" s="13" customFormat="1" x14ac:dyDescent="0.45">
      <c r="A33" s="15"/>
      <c r="B33" s="16"/>
      <c r="C33" s="13">
        <v>21</v>
      </c>
      <c r="D33" s="11">
        <v>36</v>
      </c>
      <c r="E33" s="48">
        <v>2385</v>
      </c>
      <c r="F33" s="39">
        <v>31.404217137729926</v>
      </c>
      <c r="G33" s="11">
        <v>3.1404217137729925E-3</v>
      </c>
      <c r="H33" s="12">
        <v>1628</v>
      </c>
      <c r="I33" s="11">
        <v>3570</v>
      </c>
      <c r="J33" s="42">
        <v>0.192</v>
      </c>
      <c r="K33" s="43">
        <v>0.28299999999999997</v>
      </c>
      <c r="L33" s="12">
        <v>61.138285714285715</v>
      </c>
      <c r="M33" s="11">
        <v>90.115285714285704</v>
      </c>
      <c r="N33" s="21">
        <v>0.83987948051948047</v>
      </c>
      <c r="O33" s="22">
        <v>0.21053853852813845</v>
      </c>
      <c r="P33" s="22">
        <v>1.0504180190476189</v>
      </c>
      <c r="Q33" s="46">
        <v>64.819056344480074</v>
      </c>
      <c r="R33" s="35">
        <v>0.90782806349206346</v>
      </c>
      <c r="S33" s="36">
        <v>0.8510888095238095</v>
      </c>
      <c r="T33" s="36">
        <v>0.77371709956709955</v>
      </c>
      <c r="U33" s="36">
        <v>0.75652338624338622</v>
      </c>
      <c r="V33" s="37">
        <v>0.71670636591478698</v>
      </c>
      <c r="W33" s="35">
        <v>6.7948582972582994E-2</v>
      </c>
      <c r="X33" s="36">
        <v>1.1209329004329027E-2</v>
      </c>
      <c r="Y33" s="36">
        <v>-6.6162380952380917E-2</v>
      </c>
      <c r="Z33" s="36">
        <v>-8.335609427609425E-2</v>
      </c>
      <c r="AA33" s="37">
        <v>-0.12317311460469349</v>
      </c>
      <c r="AC33" s="68">
        <v>3958</v>
      </c>
      <c r="AD33" s="58">
        <v>2616</v>
      </c>
      <c r="AE33" s="68">
        <v>1721</v>
      </c>
      <c r="AF33" s="58">
        <v>1524</v>
      </c>
      <c r="AG33" s="11" t="s">
        <v>74</v>
      </c>
    </row>
    <row r="34" spans="1:33" x14ac:dyDescent="0.45">
      <c r="A34" s="8"/>
      <c r="B34" s="1" t="s">
        <v>38</v>
      </c>
      <c r="C34">
        <v>30</v>
      </c>
      <c r="D34" s="6">
        <v>30</v>
      </c>
      <c r="E34" s="18">
        <v>2385</v>
      </c>
      <c r="F34" s="38">
        <v>24.015369836695488</v>
      </c>
      <c r="G34" s="6">
        <v>2.4015369836695487E-3</v>
      </c>
      <c r="H34" s="14">
        <v>1628</v>
      </c>
      <c r="I34" s="6">
        <v>3570</v>
      </c>
      <c r="J34" s="40">
        <v>0.19</v>
      </c>
      <c r="K34" s="41">
        <v>0.33600000000000002</v>
      </c>
      <c r="L34" s="14">
        <v>79.116</v>
      </c>
      <c r="M34" s="6">
        <v>139.91040000000001</v>
      </c>
      <c r="N34" s="19">
        <v>1.0868460606060606</v>
      </c>
      <c r="O34" s="20">
        <v>0.44846700606060608</v>
      </c>
      <c r="P34" s="20">
        <v>1.5353130666666668</v>
      </c>
      <c r="Q34" s="45">
        <v>68.852459016393439</v>
      </c>
      <c r="R34" s="32">
        <v>1.4094677333333334</v>
      </c>
      <c r="S34" s="33">
        <v>1.3213760000000001</v>
      </c>
      <c r="T34" s="33">
        <v>1.2012509090909091</v>
      </c>
      <c r="U34" s="33">
        <v>1.1745564444444445</v>
      </c>
      <c r="V34" s="34">
        <v>1.1127376842105263</v>
      </c>
      <c r="W34" s="32">
        <v>0.32262167272727282</v>
      </c>
      <c r="X34" s="33">
        <v>0.23452993939393951</v>
      </c>
      <c r="Y34" s="33">
        <v>0.11440484848484855</v>
      </c>
      <c r="Z34" s="33">
        <v>8.7710383838383921E-2</v>
      </c>
      <c r="AA34" s="34">
        <v>2.589162360446573E-2</v>
      </c>
      <c r="AC34" s="67">
        <v>3949</v>
      </c>
      <c r="AD34" s="57">
        <v>2589</v>
      </c>
      <c r="AE34" s="67">
        <v>1713</v>
      </c>
      <c r="AF34" s="57">
        <v>1564</v>
      </c>
      <c r="AG34" s="6"/>
    </row>
    <row r="35" spans="1:33" x14ac:dyDescent="0.45">
      <c r="A35" s="8"/>
      <c r="C35">
        <v>26</v>
      </c>
      <c r="D35" s="6">
        <v>43</v>
      </c>
      <c r="E35" s="18">
        <v>2385</v>
      </c>
      <c r="F35" s="38">
        <v>21.598272138228943</v>
      </c>
      <c r="G35" s="6">
        <v>2.1598272138228943E-3</v>
      </c>
      <c r="H35" s="14">
        <v>1628</v>
      </c>
      <c r="I35" s="6">
        <v>3570</v>
      </c>
      <c r="J35" s="40">
        <v>0.16</v>
      </c>
      <c r="K35" s="41">
        <v>0.28999999999999998</v>
      </c>
      <c r="L35" s="14">
        <v>74.08</v>
      </c>
      <c r="M35" s="6">
        <v>134.26999999999998</v>
      </c>
      <c r="N35" s="19">
        <v>1.0176646464646464</v>
      </c>
      <c r="O35" s="20">
        <v>0.44459224242424222</v>
      </c>
      <c r="P35" s="20">
        <v>1.4622568888888887</v>
      </c>
      <c r="Q35" s="45">
        <v>69.377990430622006</v>
      </c>
      <c r="R35" s="32">
        <v>1.3526459259259256</v>
      </c>
      <c r="S35" s="33">
        <v>1.2681055555555554</v>
      </c>
      <c r="T35" s="33">
        <v>1.1528232323232321</v>
      </c>
      <c r="U35" s="33">
        <v>1.1272049382716047</v>
      </c>
      <c r="V35" s="34">
        <v>1.0678783625730992</v>
      </c>
      <c r="W35" s="32">
        <v>0.3349812794612792</v>
      </c>
      <c r="X35" s="33">
        <v>0.25044090909090899</v>
      </c>
      <c r="Y35" s="33">
        <v>0.13515858585858576</v>
      </c>
      <c r="Z35" s="33">
        <v>0.10954029180695835</v>
      </c>
      <c r="AA35" s="34">
        <v>5.0213716108452822E-2</v>
      </c>
      <c r="AC35" s="67">
        <v>3912</v>
      </c>
      <c r="AD35" s="57">
        <v>2589</v>
      </c>
      <c r="AE35" s="67">
        <v>1698</v>
      </c>
      <c r="AF35" s="57">
        <v>1545</v>
      </c>
      <c r="AG35" s="6"/>
    </row>
    <row r="36" spans="1:33" x14ac:dyDescent="0.45">
      <c r="A36" s="8"/>
      <c r="C36">
        <v>25</v>
      </c>
      <c r="D36" s="6">
        <v>44</v>
      </c>
      <c r="E36" s="18">
        <v>2385</v>
      </c>
      <c r="F36" s="38">
        <v>21.551724137931036</v>
      </c>
      <c r="G36" s="6">
        <v>2.1551724137931034E-3</v>
      </c>
      <c r="H36" s="14">
        <v>1628</v>
      </c>
      <c r="I36" s="6">
        <v>3570</v>
      </c>
      <c r="J36" s="40">
        <v>0.13900000000000001</v>
      </c>
      <c r="K36" s="41">
        <v>0.27500000000000002</v>
      </c>
      <c r="L36" s="14">
        <v>64.496000000000009</v>
      </c>
      <c r="M36" s="6">
        <v>127.60000000000001</v>
      </c>
      <c r="N36" s="19">
        <v>0.88600565656565655</v>
      </c>
      <c r="O36" s="20">
        <v>0.46792572121212117</v>
      </c>
      <c r="P36" s="20">
        <v>1.3539313777777777</v>
      </c>
      <c r="Q36" s="45">
        <v>71.206628689798038</v>
      </c>
      <c r="R36" s="32">
        <v>1.2854518518518521</v>
      </c>
      <c r="S36" s="33">
        <v>1.2051111111111112</v>
      </c>
      <c r="T36" s="33">
        <v>1.0955555555555558</v>
      </c>
      <c r="U36" s="33">
        <v>1.0712098765432101</v>
      </c>
      <c r="V36" s="34">
        <v>1.0148304093567253</v>
      </c>
      <c r="W36" s="32">
        <v>0.39944619528619552</v>
      </c>
      <c r="X36" s="33">
        <v>0.31910545454545469</v>
      </c>
      <c r="Y36" s="33">
        <v>0.20954989898989929</v>
      </c>
      <c r="Z36" s="33">
        <v>0.18520421997755354</v>
      </c>
      <c r="AA36" s="34">
        <v>0.12882475279106875</v>
      </c>
      <c r="AC36" s="67">
        <v>3991</v>
      </c>
      <c r="AD36" s="57">
        <v>2589</v>
      </c>
      <c r="AE36" s="67">
        <v>1705</v>
      </c>
      <c r="AF36" s="57">
        <v>1566</v>
      </c>
      <c r="AG36" s="6"/>
    </row>
    <row r="37" spans="1:33" x14ac:dyDescent="0.45">
      <c r="A37" s="8"/>
      <c r="C37">
        <v>24</v>
      </c>
      <c r="D37" s="6">
        <v>41</v>
      </c>
      <c r="E37" s="18">
        <v>2385</v>
      </c>
      <c r="F37" s="38">
        <v>15.048908954100828</v>
      </c>
      <c r="G37" s="6">
        <v>1.5048908954100827E-3</v>
      </c>
      <c r="H37" s="14">
        <v>1628</v>
      </c>
      <c r="I37" s="6">
        <v>3570</v>
      </c>
      <c r="J37" s="40">
        <v>0.17699999999999999</v>
      </c>
      <c r="K37" s="41">
        <v>0.28799999999999998</v>
      </c>
      <c r="L37" s="14">
        <v>117.6165</v>
      </c>
      <c r="M37" s="6">
        <v>191.376</v>
      </c>
      <c r="N37" s="19">
        <v>1.6157418181818182</v>
      </c>
      <c r="O37" s="20">
        <v>0.54113658181818181</v>
      </c>
      <c r="P37" s="20">
        <v>2.1568784000000001</v>
      </c>
      <c r="Q37" s="45">
        <v>67.039106145251395</v>
      </c>
      <c r="R37" s="32">
        <v>1.9279359999999999</v>
      </c>
      <c r="S37" s="33">
        <v>1.8074399999999999</v>
      </c>
      <c r="T37" s="33">
        <v>1.6431272727272725</v>
      </c>
      <c r="U37" s="33">
        <v>1.6066133333333332</v>
      </c>
      <c r="V37" s="34">
        <v>1.5220547368421051</v>
      </c>
      <c r="W37" s="32">
        <v>0.3121941818181817</v>
      </c>
      <c r="X37" s="33">
        <v>0.19169818181818177</v>
      </c>
      <c r="Y37" s="33">
        <v>2.738545454545438E-2</v>
      </c>
      <c r="Z37" s="33">
        <v>-9.1284848484849412E-3</v>
      </c>
      <c r="AA37" s="34">
        <v>-9.3687081339713041E-2</v>
      </c>
      <c r="AC37" s="67">
        <v>3930</v>
      </c>
      <c r="AD37" s="57">
        <v>2682</v>
      </c>
      <c r="AE37" s="67">
        <v>1698</v>
      </c>
      <c r="AF37" s="57">
        <v>1555</v>
      </c>
      <c r="AG37" s="6"/>
    </row>
    <row r="38" spans="1:33" x14ac:dyDescent="0.45">
      <c r="A38" s="8"/>
      <c r="C38">
        <v>34</v>
      </c>
      <c r="D38" s="6">
        <v>22</v>
      </c>
      <c r="E38" s="18">
        <v>2385</v>
      </c>
      <c r="F38" s="38">
        <v>18.115942028985508</v>
      </c>
      <c r="G38" s="6">
        <v>1.8115942028985507E-3</v>
      </c>
      <c r="H38" s="14">
        <v>1628</v>
      </c>
      <c r="I38" s="6">
        <v>3570</v>
      </c>
      <c r="J38" s="40">
        <v>0.19800000000000001</v>
      </c>
      <c r="K38" s="41">
        <v>0.32</v>
      </c>
      <c r="L38" s="14">
        <v>109.29600000000001</v>
      </c>
      <c r="M38" s="6">
        <v>176.64000000000001</v>
      </c>
      <c r="N38" s="19">
        <v>1.5014400000000001</v>
      </c>
      <c r="O38" s="20">
        <v>0.49380693333333325</v>
      </c>
      <c r="P38" s="20">
        <v>1.9952469333333334</v>
      </c>
      <c r="Q38" s="45">
        <v>66.889632107023417</v>
      </c>
      <c r="R38" s="32">
        <v>1.7794844444444446</v>
      </c>
      <c r="S38" s="33">
        <v>1.6682666666666668</v>
      </c>
      <c r="T38" s="33">
        <v>1.5166060606060607</v>
      </c>
      <c r="U38" s="33">
        <v>1.4829037037037038</v>
      </c>
      <c r="V38" s="34">
        <v>1.4048561403508772</v>
      </c>
      <c r="W38" s="32">
        <v>0.27804444444444454</v>
      </c>
      <c r="X38" s="33">
        <v>0.16682666666666668</v>
      </c>
      <c r="Y38" s="33">
        <v>1.5166060606060627E-2</v>
      </c>
      <c r="Z38" s="33">
        <v>-1.8536296296296273E-2</v>
      </c>
      <c r="AA38" s="34">
        <v>-9.6583859649122861E-2</v>
      </c>
      <c r="AC38" s="67">
        <v>3900</v>
      </c>
      <c r="AD38" s="57">
        <v>2651</v>
      </c>
      <c r="AE38" s="67">
        <v>1698</v>
      </c>
      <c r="AF38" s="57">
        <v>1552</v>
      </c>
      <c r="AG38" s="6"/>
    </row>
    <row r="39" spans="1:33" x14ac:dyDescent="0.45">
      <c r="A39" s="8"/>
      <c r="C39">
        <v>28</v>
      </c>
      <c r="D39" s="6">
        <v>34</v>
      </c>
      <c r="E39" s="18">
        <v>2385</v>
      </c>
      <c r="F39" s="38">
        <v>22.111663902708678</v>
      </c>
      <c r="G39" s="6">
        <v>2.2111663902708678E-3</v>
      </c>
      <c r="H39" s="14">
        <v>1628</v>
      </c>
      <c r="I39" s="6">
        <v>3570</v>
      </c>
      <c r="J39" s="40">
        <v>0.19400000000000001</v>
      </c>
      <c r="K39" s="41">
        <v>0.315</v>
      </c>
      <c r="L39" s="14">
        <v>87.736500000000007</v>
      </c>
      <c r="M39" s="6">
        <v>142.45875000000001</v>
      </c>
      <c r="N39" s="19">
        <v>1.2052690909090911</v>
      </c>
      <c r="O39" s="20">
        <v>0.40140430909090896</v>
      </c>
      <c r="P39" s="20">
        <v>1.6066734</v>
      </c>
      <c r="Q39" s="45">
        <v>66.992769034453417</v>
      </c>
      <c r="R39" s="32">
        <v>1.4351400000000001</v>
      </c>
      <c r="S39" s="33">
        <v>1.34544375</v>
      </c>
      <c r="T39" s="33">
        <v>1.223130681818182</v>
      </c>
      <c r="U39" s="33">
        <v>1.1959500000000001</v>
      </c>
      <c r="V39" s="34">
        <v>1.1330052631578948</v>
      </c>
      <c r="W39" s="32">
        <v>0.22987090909090901</v>
      </c>
      <c r="X39" s="33">
        <v>0.14017465909090898</v>
      </c>
      <c r="Y39" s="33">
        <v>1.7861590909090896E-2</v>
      </c>
      <c r="Z39" s="33">
        <v>-9.319090909090999E-3</v>
      </c>
      <c r="AA39" s="34">
        <v>-7.2263827751196219E-2</v>
      </c>
      <c r="AC39" s="67">
        <v>3906</v>
      </c>
      <c r="AD39" s="57">
        <v>2589</v>
      </c>
      <c r="AE39" s="67">
        <v>1702</v>
      </c>
      <c r="AF39" s="57">
        <v>1564</v>
      </c>
      <c r="AG39" s="6"/>
    </row>
    <row r="40" spans="1:33" x14ac:dyDescent="0.45">
      <c r="A40" s="8"/>
      <c r="C40">
        <v>28</v>
      </c>
      <c r="D40" s="6">
        <v>37</v>
      </c>
      <c r="E40" s="18">
        <v>2385</v>
      </c>
      <c r="F40" s="38">
        <v>22.408963585434172</v>
      </c>
      <c r="G40" s="6">
        <v>2.2408963585434172E-3</v>
      </c>
      <c r="H40" s="14">
        <v>1628</v>
      </c>
      <c r="I40" s="6">
        <v>3570</v>
      </c>
      <c r="J40" s="40">
        <v>0.183</v>
      </c>
      <c r="K40" s="41">
        <v>0.308</v>
      </c>
      <c r="L40" s="14">
        <v>81.663750000000007</v>
      </c>
      <c r="M40" s="6">
        <v>137.44500000000002</v>
      </c>
      <c r="N40" s="19">
        <v>1.1218454545454546</v>
      </c>
      <c r="O40" s="20">
        <v>0.41023987878787876</v>
      </c>
      <c r="P40" s="20">
        <v>1.5320853333333333</v>
      </c>
      <c r="Q40" s="45">
        <v>67.781690140845072</v>
      </c>
      <c r="R40" s="32">
        <v>1.3846311111111111</v>
      </c>
      <c r="S40" s="33">
        <v>1.2980916666666666</v>
      </c>
      <c r="T40" s="33">
        <v>1.1800833333333334</v>
      </c>
      <c r="U40" s="33">
        <v>1.1538592592592594</v>
      </c>
      <c r="V40" s="34">
        <v>1.0931298245614036</v>
      </c>
      <c r="W40" s="32">
        <v>0.26278565656565656</v>
      </c>
      <c r="X40" s="33">
        <v>0.17624621212121205</v>
      </c>
      <c r="Y40" s="33">
        <v>5.8237878787878783E-2</v>
      </c>
      <c r="Z40" s="33">
        <v>3.2013804713804772E-2</v>
      </c>
      <c r="AA40" s="34">
        <v>-2.8715629984050972E-2</v>
      </c>
      <c r="AC40" s="67">
        <v>3911</v>
      </c>
      <c r="AD40" s="57">
        <v>2589</v>
      </c>
      <c r="AE40" s="67">
        <v>1699</v>
      </c>
      <c r="AF40" s="57">
        <v>1566</v>
      </c>
      <c r="AG40" s="6"/>
    </row>
    <row r="41" spans="1:33" x14ac:dyDescent="0.45">
      <c r="A41" s="8"/>
      <c r="C41">
        <v>27</v>
      </c>
      <c r="D41" s="6">
        <v>32</v>
      </c>
      <c r="E41" s="18">
        <v>2385</v>
      </c>
      <c r="F41" s="38">
        <v>17.21170395869191</v>
      </c>
      <c r="G41" s="6">
        <v>1.7211703958691909E-3</v>
      </c>
      <c r="H41" s="14">
        <v>1628</v>
      </c>
      <c r="I41" s="6">
        <v>3570</v>
      </c>
      <c r="J41" s="40">
        <v>0.18</v>
      </c>
      <c r="K41" s="41">
        <v>0.29199999999999998</v>
      </c>
      <c r="L41" s="14">
        <v>104.58000000000001</v>
      </c>
      <c r="M41" s="6">
        <v>169.65200000000002</v>
      </c>
      <c r="N41" s="19">
        <v>1.4366545454545456</v>
      </c>
      <c r="O41" s="20">
        <v>0.47728856565656541</v>
      </c>
      <c r="P41" s="20">
        <v>1.9139431111111112</v>
      </c>
      <c r="Q41" s="45">
        <v>66.972477064220172</v>
      </c>
      <c r="R41" s="32">
        <v>1.7090868148148151</v>
      </c>
      <c r="S41" s="33">
        <v>1.6022688888888892</v>
      </c>
      <c r="T41" s="33">
        <v>1.456608080808081</v>
      </c>
      <c r="U41" s="33">
        <v>1.4242390123456792</v>
      </c>
      <c r="V41" s="34">
        <v>1.3492790643274855</v>
      </c>
      <c r="W41" s="32">
        <v>0.27243226936026943</v>
      </c>
      <c r="X41" s="33">
        <v>0.16561434343434356</v>
      </c>
      <c r="Y41" s="33">
        <v>1.995353535353539E-2</v>
      </c>
      <c r="Z41" s="33">
        <v>-1.241553310886645E-2</v>
      </c>
      <c r="AA41" s="34">
        <v>-8.7375481127060173E-2</v>
      </c>
      <c r="AC41" s="67">
        <v>3892</v>
      </c>
      <c r="AD41" s="57">
        <v>2589</v>
      </c>
      <c r="AE41" s="67">
        <v>1694</v>
      </c>
      <c r="AF41" s="57">
        <v>1565</v>
      </c>
      <c r="AG41" s="6"/>
    </row>
    <row r="42" spans="1:33" x14ac:dyDescent="0.45">
      <c r="A42" s="8"/>
      <c r="C42">
        <v>27</v>
      </c>
      <c r="D42" s="6">
        <v>28</v>
      </c>
      <c r="E42" s="18">
        <v>2385</v>
      </c>
      <c r="F42" s="38">
        <v>21.598272138228943</v>
      </c>
      <c r="G42" s="6">
        <v>2.1598272138228943E-3</v>
      </c>
      <c r="H42" s="14">
        <v>1628</v>
      </c>
      <c r="I42" s="6">
        <v>3570</v>
      </c>
      <c r="J42" s="40">
        <v>0.13500000000000001</v>
      </c>
      <c r="K42" s="41">
        <v>0.20799999999999999</v>
      </c>
      <c r="L42" s="14">
        <v>62.505000000000003</v>
      </c>
      <c r="M42" s="6">
        <v>96.303999999999988</v>
      </c>
      <c r="N42" s="19">
        <v>0.85865454545454556</v>
      </c>
      <c r="O42" s="20">
        <v>0.24678367676767665</v>
      </c>
      <c r="P42" s="20">
        <v>1.1054382222222223</v>
      </c>
      <c r="Q42" s="45">
        <v>65.822784810126564</v>
      </c>
      <c r="R42" s="32">
        <v>0.97017362962962939</v>
      </c>
      <c r="S42" s="33">
        <v>0.90953777777777756</v>
      </c>
      <c r="T42" s="33">
        <v>0.82685252525252506</v>
      </c>
      <c r="U42" s="33">
        <v>0.80847802469135788</v>
      </c>
      <c r="V42" s="34">
        <v>0.76592654970760221</v>
      </c>
      <c r="W42" s="32">
        <v>0.11151908417508383</v>
      </c>
      <c r="X42" s="33">
        <v>5.0883232323231997E-2</v>
      </c>
      <c r="Y42" s="33">
        <v>-3.1802020202020498E-2</v>
      </c>
      <c r="Z42" s="33">
        <v>-5.0176520763187682E-2</v>
      </c>
      <c r="AA42" s="34">
        <v>-9.2727995746943348E-2</v>
      </c>
      <c r="AC42" s="67">
        <v>3877</v>
      </c>
      <c r="AD42" s="57">
        <v>2589</v>
      </c>
      <c r="AE42" s="67">
        <v>1697</v>
      </c>
      <c r="AF42" s="57">
        <v>1563</v>
      </c>
      <c r="AG42" s="6"/>
    </row>
    <row r="43" spans="1:33" s="13" customFormat="1" x14ac:dyDescent="0.45">
      <c r="A43" s="15"/>
      <c r="B43" s="16"/>
      <c r="C43" s="13">
        <v>29</v>
      </c>
      <c r="D43" s="11">
        <v>31</v>
      </c>
      <c r="E43" s="48">
        <v>2385</v>
      </c>
      <c r="F43" s="39">
        <v>23.852116875372687</v>
      </c>
      <c r="G43" s="11">
        <v>2.3852116875372688E-3</v>
      </c>
      <c r="H43" s="12">
        <v>1628</v>
      </c>
      <c r="I43" s="11">
        <v>3570</v>
      </c>
      <c r="J43" s="42">
        <v>0.184</v>
      </c>
      <c r="K43" s="43">
        <v>0.315</v>
      </c>
      <c r="L43" s="12">
        <v>77.141999999999996</v>
      </c>
      <c r="M43" s="11">
        <v>132.06375</v>
      </c>
      <c r="N43" s="21">
        <v>1.0597284848484847</v>
      </c>
      <c r="O43" s="22">
        <v>0.4043670484848485</v>
      </c>
      <c r="P43" s="22">
        <v>1.4640955333333332</v>
      </c>
      <c r="Q43" s="46">
        <v>68.15231501514495</v>
      </c>
      <c r="R43" s="35">
        <v>1.3304199999999999</v>
      </c>
      <c r="S43" s="36">
        <v>1.2472687499999999</v>
      </c>
      <c r="T43" s="36">
        <v>1.1338806818181819</v>
      </c>
      <c r="U43" s="36">
        <v>1.1086833333333332</v>
      </c>
      <c r="V43" s="37">
        <v>1.0503315789473684</v>
      </c>
      <c r="W43" s="35">
        <v>0.27069151515151524</v>
      </c>
      <c r="X43" s="36">
        <v>0.18754026515151523</v>
      </c>
      <c r="Y43" s="36">
        <v>7.4152196969697215E-2</v>
      </c>
      <c r="Z43" s="36">
        <v>4.8954848484848545E-2</v>
      </c>
      <c r="AA43" s="37">
        <v>-9.3969059011163036E-3</v>
      </c>
      <c r="AC43" s="68">
        <v>3914</v>
      </c>
      <c r="AD43" s="58">
        <v>2526</v>
      </c>
      <c r="AE43" s="68">
        <v>1695</v>
      </c>
      <c r="AF43" s="58">
        <v>1570</v>
      </c>
      <c r="AG43" s="11"/>
    </row>
    <row r="44" spans="1:33" x14ac:dyDescent="0.45">
      <c r="A44" s="8"/>
      <c r="B44" s="1" t="s">
        <v>39</v>
      </c>
      <c r="C44">
        <v>32</v>
      </c>
      <c r="D44" s="6">
        <v>38</v>
      </c>
      <c r="E44" s="18">
        <v>2385</v>
      </c>
      <c r="F44" s="38">
        <v>30.381944444444446</v>
      </c>
      <c r="G44" s="6">
        <v>3.0381944444444445E-3</v>
      </c>
      <c r="H44" s="14">
        <v>1628</v>
      </c>
      <c r="I44" s="6">
        <v>3570</v>
      </c>
      <c r="J44" s="40">
        <v>0.14099999999999999</v>
      </c>
      <c r="K44" s="41">
        <v>0.33800000000000002</v>
      </c>
      <c r="L44" s="14">
        <v>46.409142857142854</v>
      </c>
      <c r="M44" s="6">
        <v>111.25028571428572</v>
      </c>
      <c r="N44" s="19">
        <v>0.63753974025974014</v>
      </c>
      <c r="O44" s="20">
        <v>0.48353545974025985</v>
      </c>
      <c r="P44" s="20">
        <v>1.1210751999999999</v>
      </c>
      <c r="Q44" s="45">
        <v>74.977817213842059</v>
      </c>
      <c r="R44" s="32">
        <v>1.1207436190476192</v>
      </c>
      <c r="S44" s="33">
        <v>1.050697142857143</v>
      </c>
      <c r="T44" s="33">
        <v>0.95517922077922091</v>
      </c>
      <c r="U44" s="33">
        <v>0.93395301587301593</v>
      </c>
      <c r="V44" s="34">
        <v>0.88479759398496249</v>
      </c>
      <c r="W44" s="32">
        <v>0.48320387878787907</v>
      </c>
      <c r="X44" s="33">
        <v>0.41315740259740286</v>
      </c>
      <c r="Y44" s="33">
        <v>0.31763948051948077</v>
      </c>
      <c r="Z44" s="33">
        <v>0.2964132756132758</v>
      </c>
      <c r="AA44" s="34">
        <v>0.24725785372522235</v>
      </c>
      <c r="AC44" s="67">
        <v>3930</v>
      </c>
      <c r="AD44" s="57">
        <v>2589</v>
      </c>
      <c r="AE44" s="67">
        <v>1696</v>
      </c>
      <c r="AF44" s="57">
        <v>1546</v>
      </c>
      <c r="AG44" s="6"/>
    </row>
    <row r="45" spans="1:33" x14ac:dyDescent="0.45">
      <c r="A45" s="8"/>
      <c r="C45">
        <v>31</v>
      </c>
      <c r="D45" s="6">
        <v>38</v>
      </c>
      <c r="E45" s="18">
        <v>2385</v>
      </c>
      <c r="F45" s="38">
        <v>30.342436064152583</v>
      </c>
      <c r="G45" s="6">
        <v>3.0342436064152581E-3</v>
      </c>
      <c r="H45" s="14">
        <v>1628</v>
      </c>
      <c r="I45" s="6">
        <v>3570</v>
      </c>
      <c r="J45" s="40">
        <v>0.13500000000000001</v>
      </c>
      <c r="K45" s="41">
        <v>0.30299999999999999</v>
      </c>
      <c r="L45" s="14">
        <v>44.492142857142859</v>
      </c>
      <c r="M45" s="6">
        <v>99.860142857142847</v>
      </c>
      <c r="N45" s="19">
        <v>0.61120519480519475</v>
      </c>
      <c r="O45" s="20">
        <v>0.41222394805194795</v>
      </c>
      <c r="P45" s="20">
        <v>1.0234291428571427</v>
      </c>
      <c r="Q45" s="45">
        <v>73.722627737226276</v>
      </c>
      <c r="R45" s="32">
        <v>1.0059984761904761</v>
      </c>
      <c r="S45" s="33">
        <v>0.94312357142857128</v>
      </c>
      <c r="T45" s="33">
        <v>0.85738506493506483</v>
      </c>
      <c r="U45" s="33">
        <v>0.83833206349206335</v>
      </c>
      <c r="V45" s="34">
        <v>0.79420932330827054</v>
      </c>
      <c r="W45" s="32">
        <v>0.39479328138528136</v>
      </c>
      <c r="X45" s="33">
        <v>0.33191837662337653</v>
      </c>
      <c r="Y45" s="33">
        <v>0.24617987012987008</v>
      </c>
      <c r="Z45" s="33">
        <v>0.2271268686868686</v>
      </c>
      <c r="AA45" s="34">
        <v>0.18300412850307579</v>
      </c>
      <c r="AC45" s="67">
        <v>3930</v>
      </c>
      <c r="AD45" s="57">
        <v>2589</v>
      </c>
      <c r="AE45" s="67">
        <v>1703</v>
      </c>
      <c r="AF45" s="57">
        <v>1554</v>
      </c>
      <c r="AG45" s="6"/>
    </row>
    <row r="46" spans="1:33" x14ac:dyDescent="0.45">
      <c r="A46" s="8"/>
      <c r="C46">
        <v>27</v>
      </c>
      <c r="D46" s="6">
        <v>35</v>
      </c>
      <c r="E46" s="18">
        <v>2385</v>
      </c>
      <c r="F46" s="38">
        <v>37.878787878787882</v>
      </c>
      <c r="G46" s="6">
        <v>3.7878787878787884E-3</v>
      </c>
      <c r="H46" s="14">
        <v>1628</v>
      </c>
      <c r="I46" s="6">
        <v>3570</v>
      </c>
      <c r="J46" s="40">
        <v>0.13200000000000001</v>
      </c>
      <c r="K46" s="41">
        <v>0.28899999999999998</v>
      </c>
      <c r="L46" s="14">
        <v>34.847999999999999</v>
      </c>
      <c r="M46" s="6">
        <v>76.295999999999978</v>
      </c>
      <c r="N46" s="19">
        <v>0.47871999999999998</v>
      </c>
      <c r="O46" s="20">
        <v>0.30837546666666649</v>
      </c>
      <c r="P46" s="20">
        <v>0.78709546666666652</v>
      </c>
      <c r="Q46" s="45">
        <v>73.23872275722249</v>
      </c>
      <c r="R46" s="32">
        <v>0.76861155555555538</v>
      </c>
      <c r="S46" s="33">
        <v>0.72057333333333318</v>
      </c>
      <c r="T46" s="33">
        <v>0.65506666666666646</v>
      </c>
      <c r="U46" s="33">
        <v>0.64050962962962943</v>
      </c>
      <c r="V46" s="34">
        <v>0.60679859649122792</v>
      </c>
      <c r="W46" s="32">
        <v>0.2898915555555554</v>
      </c>
      <c r="X46" s="33">
        <v>0.2418533333333332</v>
      </c>
      <c r="Y46" s="33">
        <v>0.17634666666666649</v>
      </c>
      <c r="Z46" s="33">
        <v>0.16178962962962945</v>
      </c>
      <c r="AA46" s="34">
        <v>0.12807859649122794</v>
      </c>
      <c r="AC46" s="67">
        <v>3930</v>
      </c>
      <c r="AD46" s="57">
        <v>2589</v>
      </c>
      <c r="AE46" s="67">
        <v>1702</v>
      </c>
      <c r="AF46" s="57">
        <v>1554</v>
      </c>
      <c r="AG46" s="6"/>
    </row>
    <row r="47" spans="1:33" x14ac:dyDescent="0.45">
      <c r="A47" s="8"/>
      <c r="C47">
        <v>23</v>
      </c>
      <c r="D47" s="6">
        <v>40</v>
      </c>
      <c r="E47" s="18">
        <v>2385</v>
      </c>
      <c r="F47" s="38">
        <v>27.3224043715847</v>
      </c>
      <c r="G47" s="6">
        <v>2.7322404371584699E-3</v>
      </c>
      <c r="H47" s="14">
        <v>1628</v>
      </c>
      <c r="I47" s="6">
        <v>3570</v>
      </c>
      <c r="J47" s="40">
        <v>0.126</v>
      </c>
      <c r="K47" s="41">
        <v>0.27400000000000002</v>
      </c>
      <c r="L47" s="14">
        <v>46.116</v>
      </c>
      <c r="M47" s="6">
        <v>100.28400000000001</v>
      </c>
      <c r="N47" s="19">
        <v>0.63351272727272723</v>
      </c>
      <c r="O47" s="20">
        <v>0.40293420606060609</v>
      </c>
      <c r="P47" s="20">
        <v>1.0364469333333333</v>
      </c>
      <c r="Q47" s="45">
        <v>73.10565635005338</v>
      </c>
      <c r="R47" s="32">
        <v>1.0102684444444445</v>
      </c>
      <c r="S47" s="33">
        <v>0.94712666666666667</v>
      </c>
      <c r="T47" s="33">
        <v>0.86102424242424247</v>
      </c>
      <c r="U47" s="33">
        <v>0.8418903703703704</v>
      </c>
      <c r="V47" s="34">
        <v>0.79758035087719303</v>
      </c>
      <c r="W47" s="32">
        <v>0.3767557171717173</v>
      </c>
      <c r="X47" s="33">
        <v>0.31361393939393944</v>
      </c>
      <c r="Y47" s="33">
        <v>0.22751151515151524</v>
      </c>
      <c r="Z47" s="33">
        <v>0.20837764309764317</v>
      </c>
      <c r="AA47" s="34">
        <v>0.16406762360446581</v>
      </c>
      <c r="AC47" s="67">
        <v>3930</v>
      </c>
      <c r="AD47" s="57">
        <v>2623</v>
      </c>
      <c r="AE47" s="67">
        <v>1694</v>
      </c>
      <c r="AF47" s="57">
        <v>1545</v>
      </c>
      <c r="AG47" s="6"/>
    </row>
    <row r="48" spans="1:33" x14ac:dyDescent="0.45">
      <c r="A48" s="8"/>
      <c r="C48">
        <v>21</v>
      </c>
      <c r="D48" s="6">
        <v>40</v>
      </c>
      <c r="E48" s="18">
        <v>2385</v>
      </c>
      <c r="F48" s="38">
        <v>27.483313702394977</v>
      </c>
      <c r="G48" s="6">
        <v>2.7483313702394976E-3</v>
      </c>
      <c r="H48" s="14">
        <v>1628</v>
      </c>
      <c r="I48" s="6">
        <v>3570</v>
      </c>
      <c r="J48" s="40">
        <v>0.123</v>
      </c>
      <c r="K48" s="41">
        <v>0.27900000000000003</v>
      </c>
      <c r="L48" s="14">
        <v>44.754428571428569</v>
      </c>
      <c r="M48" s="6">
        <v>101.51614285714287</v>
      </c>
      <c r="N48" s="19">
        <v>0.61480831168831163</v>
      </c>
      <c r="O48" s="20">
        <v>0.42271820259740261</v>
      </c>
      <c r="P48" s="20">
        <v>1.0375265142857142</v>
      </c>
      <c r="Q48" s="45">
        <v>73.926868044515118</v>
      </c>
      <c r="R48" s="32">
        <v>1.022681142857143</v>
      </c>
      <c r="S48" s="33">
        <v>0.9587635714285716</v>
      </c>
      <c r="T48" s="33">
        <v>0.87160324675324685</v>
      </c>
      <c r="U48" s="33">
        <v>0.85223428571428583</v>
      </c>
      <c r="V48" s="34">
        <v>0.80737984962406029</v>
      </c>
      <c r="W48" s="32">
        <v>0.40787283116883133</v>
      </c>
      <c r="X48" s="33">
        <v>0.34395525974025998</v>
      </c>
      <c r="Y48" s="33">
        <v>0.25679493506493523</v>
      </c>
      <c r="Z48" s="33">
        <v>0.23742597402597421</v>
      </c>
      <c r="AA48" s="34">
        <v>0.19257153793574866</v>
      </c>
      <c r="AC48" s="67">
        <v>3930</v>
      </c>
      <c r="AD48" s="57">
        <v>2589</v>
      </c>
      <c r="AE48" s="67">
        <v>1696</v>
      </c>
      <c r="AF48" s="57">
        <v>1562</v>
      </c>
      <c r="AG48" s="6"/>
    </row>
    <row r="49" spans="1:33" x14ac:dyDescent="0.45">
      <c r="A49" s="8"/>
      <c r="C49">
        <v>15</v>
      </c>
      <c r="D49" s="6">
        <v>41</v>
      </c>
      <c r="E49" s="18">
        <v>2385</v>
      </c>
      <c r="F49" s="38">
        <v>39.761431411530808</v>
      </c>
      <c r="G49" s="6">
        <v>3.9761431411530811E-3</v>
      </c>
      <c r="H49" s="14">
        <v>1629</v>
      </c>
      <c r="I49" s="6">
        <v>3570</v>
      </c>
      <c r="J49" s="40">
        <v>0.128</v>
      </c>
      <c r="K49" s="41">
        <v>0.28699999999999998</v>
      </c>
      <c r="L49" s="14">
        <v>32.192000000000007</v>
      </c>
      <c r="M49" s="6">
        <v>72.180499999999995</v>
      </c>
      <c r="N49" s="19">
        <v>0.44223353535353543</v>
      </c>
      <c r="O49" s="20">
        <v>0.29771299797979789</v>
      </c>
      <c r="P49" s="20">
        <v>0.73994653333333327</v>
      </c>
      <c r="Q49" s="45">
        <v>73.70313302516692</v>
      </c>
      <c r="R49" s="32">
        <v>0.72715170370370363</v>
      </c>
      <c r="S49" s="33">
        <v>0.68170472222222211</v>
      </c>
      <c r="T49" s="33">
        <v>0.61973156565656562</v>
      </c>
      <c r="U49" s="33">
        <v>0.60595975308641969</v>
      </c>
      <c r="V49" s="34">
        <v>0.5740671345029239</v>
      </c>
      <c r="W49" s="32">
        <v>0.2849181683501682</v>
      </c>
      <c r="X49" s="33">
        <v>0.23947118686868668</v>
      </c>
      <c r="Y49" s="33">
        <v>0.17749803030303019</v>
      </c>
      <c r="Z49" s="33">
        <v>0.16372621773288426</v>
      </c>
      <c r="AA49" s="34">
        <v>0.13183359914938847</v>
      </c>
      <c r="AC49" s="67">
        <v>3930</v>
      </c>
      <c r="AD49" s="57">
        <v>2535</v>
      </c>
      <c r="AE49" s="67">
        <v>1695</v>
      </c>
      <c r="AF49" s="57">
        <v>1567</v>
      </c>
      <c r="AG49" s="6"/>
    </row>
    <row r="50" spans="1:33" x14ac:dyDescent="0.45">
      <c r="A50" s="8"/>
      <c r="C50">
        <v>33</v>
      </c>
      <c r="D50" s="6">
        <v>34</v>
      </c>
      <c r="E50" s="18">
        <v>2385</v>
      </c>
      <c r="F50" s="38">
        <v>34.15300546448087</v>
      </c>
      <c r="G50" s="6">
        <v>3.4153005464480869E-3</v>
      </c>
      <c r="H50" s="14">
        <v>1628</v>
      </c>
      <c r="I50" s="6">
        <v>3570</v>
      </c>
      <c r="J50" s="40">
        <v>0.13500000000000001</v>
      </c>
      <c r="K50" s="41">
        <v>0.27</v>
      </c>
      <c r="L50" s="14">
        <v>39.528000000000006</v>
      </c>
      <c r="M50" s="6">
        <v>79.056000000000012</v>
      </c>
      <c r="N50" s="19">
        <v>0.5430109090909091</v>
      </c>
      <c r="O50" s="20">
        <v>0.2932258909090909</v>
      </c>
      <c r="P50" s="20">
        <v>0.8362368</v>
      </c>
      <c r="Q50" s="45">
        <v>71.428571428571416</v>
      </c>
      <c r="R50" s="32">
        <v>0.79641600000000001</v>
      </c>
      <c r="S50" s="33">
        <v>0.74664000000000008</v>
      </c>
      <c r="T50" s="33">
        <v>0.67876363636363646</v>
      </c>
      <c r="U50" s="33">
        <v>0.66368000000000005</v>
      </c>
      <c r="V50" s="34">
        <v>0.62874947368421052</v>
      </c>
      <c r="W50" s="32">
        <v>0.25340509090909091</v>
      </c>
      <c r="X50" s="33">
        <v>0.20362909090909098</v>
      </c>
      <c r="Y50" s="33">
        <v>0.13575272727272736</v>
      </c>
      <c r="Z50" s="33">
        <v>0.12066909090909095</v>
      </c>
      <c r="AA50" s="34">
        <v>8.5738564593301425E-2</v>
      </c>
      <c r="AC50" s="67">
        <v>3930</v>
      </c>
      <c r="AD50" s="57">
        <v>2589</v>
      </c>
      <c r="AE50" s="67">
        <v>1702</v>
      </c>
      <c r="AF50" s="57">
        <v>1558</v>
      </c>
      <c r="AG50" s="6" t="s">
        <v>74</v>
      </c>
    </row>
    <row r="51" spans="1:33" x14ac:dyDescent="0.45">
      <c r="A51" s="8"/>
      <c r="C51">
        <v>33</v>
      </c>
      <c r="D51" s="6">
        <v>30</v>
      </c>
      <c r="E51" s="18">
        <v>2385</v>
      </c>
      <c r="F51" s="38">
        <v>33.955857385398978</v>
      </c>
      <c r="G51" s="6">
        <v>3.3955857385398977E-3</v>
      </c>
      <c r="H51" s="14">
        <v>1628</v>
      </c>
      <c r="I51" s="6">
        <v>3570</v>
      </c>
      <c r="J51" s="40">
        <v>0.13700000000000001</v>
      </c>
      <c r="K51" s="41">
        <v>0.26600000000000001</v>
      </c>
      <c r="L51" s="14">
        <v>40.346500000000006</v>
      </c>
      <c r="M51" s="6">
        <v>78.337000000000018</v>
      </c>
      <c r="N51" s="19">
        <v>0.55425494949494958</v>
      </c>
      <c r="O51" s="20">
        <v>0.28149678383838395</v>
      </c>
      <c r="P51" s="20">
        <v>0.83575173333333352</v>
      </c>
      <c r="Q51" s="45">
        <v>70.820021299254535</v>
      </c>
      <c r="R51" s="32">
        <v>0.78917274074074095</v>
      </c>
      <c r="S51" s="33">
        <v>0.73984944444444467</v>
      </c>
      <c r="T51" s="33">
        <v>0.67259040404040416</v>
      </c>
      <c r="U51" s="33">
        <v>0.65764395061728409</v>
      </c>
      <c r="V51" s="34">
        <v>0.62303111111111131</v>
      </c>
      <c r="W51" s="32">
        <v>0.23491779124579137</v>
      </c>
      <c r="X51" s="33">
        <v>0.18559449494949509</v>
      </c>
      <c r="Y51" s="33">
        <v>0.11833545454545458</v>
      </c>
      <c r="Z51" s="33">
        <v>0.10338900112233451</v>
      </c>
      <c r="AA51" s="34">
        <v>6.8776161616161735E-2</v>
      </c>
      <c r="AC51" s="67">
        <v>3930</v>
      </c>
      <c r="AD51" s="57">
        <v>2589</v>
      </c>
      <c r="AE51" s="67">
        <v>1701</v>
      </c>
      <c r="AF51" s="57">
        <v>1555</v>
      </c>
      <c r="AG51" s="6"/>
    </row>
    <row r="52" spans="1:33" x14ac:dyDescent="0.45">
      <c r="A52" s="8"/>
      <c r="C52">
        <v>34</v>
      </c>
      <c r="D52" s="6">
        <v>31</v>
      </c>
      <c r="E52" s="18">
        <v>2385</v>
      </c>
      <c r="F52" s="38">
        <v>33.670033670033668</v>
      </c>
      <c r="G52" s="6">
        <v>3.3670033670033669E-3</v>
      </c>
      <c r="H52" s="14">
        <v>1628</v>
      </c>
      <c r="I52" s="6">
        <v>3570</v>
      </c>
      <c r="J52" s="40">
        <v>0.13700000000000001</v>
      </c>
      <c r="K52" s="41">
        <v>0.28000000000000003</v>
      </c>
      <c r="L52" s="14">
        <v>40.689000000000007</v>
      </c>
      <c r="M52" s="6">
        <v>83.160000000000011</v>
      </c>
      <c r="N52" s="19">
        <v>0.55896000000000001</v>
      </c>
      <c r="O52" s="20">
        <v>0.31530240000000015</v>
      </c>
      <c r="P52" s="20">
        <v>0.87426240000000011</v>
      </c>
      <c r="Q52" s="45">
        <v>71.868583162217675</v>
      </c>
      <c r="R52" s="32">
        <v>0.83776000000000006</v>
      </c>
      <c r="S52" s="33">
        <v>0.78539999999999999</v>
      </c>
      <c r="T52" s="33">
        <v>0.71400000000000008</v>
      </c>
      <c r="U52" s="33">
        <v>0.69813333333333338</v>
      </c>
      <c r="V52" s="34">
        <v>0.66138947368421053</v>
      </c>
      <c r="W52" s="32">
        <v>0.27880000000000005</v>
      </c>
      <c r="X52" s="33">
        <v>0.22643999999999997</v>
      </c>
      <c r="Y52" s="33">
        <v>0.15504000000000007</v>
      </c>
      <c r="Z52" s="33">
        <v>0.13917333333333337</v>
      </c>
      <c r="AA52" s="34">
        <v>0.10242947368421051</v>
      </c>
      <c r="AC52" s="67">
        <v>3930</v>
      </c>
      <c r="AD52" s="57">
        <v>2589</v>
      </c>
      <c r="AE52" s="67">
        <v>1695</v>
      </c>
      <c r="AF52" s="57">
        <v>1546</v>
      </c>
      <c r="AG52" s="6" t="s">
        <v>74</v>
      </c>
    </row>
    <row r="53" spans="1:33" s="13" customFormat="1" x14ac:dyDescent="0.45">
      <c r="A53" s="15"/>
      <c r="B53" s="16"/>
      <c r="C53" s="13">
        <v>35</v>
      </c>
      <c r="D53" s="11">
        <v>32</v>
      </c>
      <c r="E53" s="48">
        <v>2385</v>
      </c>
      <c r="F53" s="39">
        <v>32.948929159802304</v>
      </c>
      <c r="G53" s="11">
        <v>3.2948929159802303E-3</v>
      </c>
      <c r="H53" s="12">
        <v>1628</v>
      </c>
      <c r="I53" s="11">
        <v>3570</v>
      </c>
      <c r="J53" s="42">
        <v>0.13400000000000001</v>
      </c>
      <c r="K53" s="43">
        <v>0.27800000000000002</v>
      </c>
      <c r="L53" s="12">
        <v>40.669000000000004</v>
      </c>
      <c r="M53" s="11">
        <v>84.373000000000019</v>
      </c>
      <c r="N53" s="21">
        <v>0.55868525252525258</v>
      </c>
      <c r="O53" s="22">
        <v>0.32462114747474752</v>
      </c>
      <c r="P53" s="22">
        <v>0.88330640000000016</v>
      </c>
      <c r="Q53" s="46">
        <v>72.170301142263753</v>
      </c>
      <c r="R53" s="35">
        <v>0.8499798518518521</v>
      </c>
      <c r="S53" s="36">
        <v>0.79685611111111132</v>
      </c>
      <c r="T53" s="36">
        <v>0.72441464646464659</v>
      </c>
      <c r="U53" s="36">
        <v>0.70831654320987669</v>
      </c>
      <c r="V53" s="37">
        <v>0.67103672514619894</v>
      </c>
      <c r="W53" s="35">
        <v>0.29129459932659951</v>
      </c>
      <c r="X53" s="36">
        <v>0.23817085858585874</v>
      </c>
      <c r="Y53" s="36">
        <v>0.16572939393939401</v>
      </c>
      <c r="Z53" s="36">
        <v>0.14963129068462411</v>
      </c>
      <c r="AA53" s="37">
        <v>0.11235147262094636</v>
      </c>
      <c r="AC53" s="68">
        <v>3930</v>
      </c>
      <c r="AD53" s="58">
        <v>2589</v>
      </c>
      <c r="AE53" s="68">
        <v>1694</v>
      </c>
      <c r="AF53" s="58">
        <v>1553</v>
      </c>
      <c r="AG53" s="11"/>
    </row>
    <row r="54" spans="1:33" x14ac:dyDescent="0.45">
      <c r="A54" s="8"/>
      <c r="B54" s="1" t="s">
        <v>40</v>
      </c>
      <c r="C54">
        <v>28</v>
      </c>
      <c r="D54" s="6">
        <v>32</v>
      </c>
      <c r="E54" s="18">
        <v>2385</v>
      </c>
      <c r="F54" s="38">
        <v>16.28001628001628</v>
      </c>
      <c r="G54" s="6">
        <v>1.6280016280016279E-3</v>
      </c>
      <c r="H54" s="14">
        <v>1626</v>
      </c>
      <c r="I54" s="6">
        <v>3570</v>
      </c>
      <c r="J54" s="40">
        <v>0.13200000000000001</v>
      </c>
      <c r="K54" s="41">
        <v>0.224</v>
      </c>
      <c r="L54" s="14">
        <v>81.081000000000003</v>
      </c>
      <c r="M54" s="6">
        <v>137.59200000000001</v>
      </c>
      <c r="N54" s="19">
        <v>1.1138399999999999</v>
      </c>
      <c r="O54" s="20">
        <v>0.41583360000000014</v>
      </c>
      <c r="P54" s="20">
        <v>1.5296736000000002</v>
      </c>
      <c r="Q54" s="45">
        <v>67.961165048543691</v>
      </c>
      <c r="R54" s="32">
        <v>1.3861120000000002</v>
      </c>
      <c r="S54" s="33">
        <v>1.2994800000000002</v>
      </c>
      <c r="T54" s="33">
        <v>1.1813454545454547</v>
      </c>
      <c r="U54" s="33">
        <v>1.1550933333333335</v>
      </c>
      <c r="V54" s="34">
        <v>1.0942989473684213</v>
      </c>
      <c r="W54" s="32">
        <v>0.27227200000000029</v>
      </c>
      <c r="X54" s="33">
        <v>0.18564000000000025</v>
      </c>
      <c r="Y54" s="33">
        <v>6.7505454545454757E-2</v>
      </c>
      <c r="Z54" s="33">
        <v>4.1253333333333586E-2</v>
      </c>
      <c r="AA54" s="34">
        <v>-1.9541052631578681E-2</v>
      </c>
      <c r="AC54" s="67">
        <v>3930</v>
      </c>
      <c r="AD54" s="57">
        <v>2647</v>
      </c>
      <c r="AE54" s="67">
        <v>1690</v>
      </c>
      <c r="AF54" s="57">
        <v>1574</v>
      </c>
      <c r="AG54" s="6"/>
    </row>
    <row r="55" spans="1:33" x14ac:dyDescent="0.45">
      <c r="A55" s="8"/>
      <c r="C55">
        <v>27</v>
      </c>
      <c r="D55" s="6">
        <v>34</v>
      </c>
      <c r="E55" s="18">
        <v>2385</v>
      </c>
      <c r="F55" s="38">
        <v>9.4966761633428298</v>
      </c>
      <c r="G55" s="6">
        <v>9.4966761633428294E-4</v>
      </c>
      <c r="H55" s="14">
        <v>1625</v>
      </c>
      <c r="I55" s="6">
        <v>3570</v>
      </c>
      <c r="J55" s="40">
        <v>8.3000000000000004E-2</v>
      </c>
      <c r="K55" s="41">
        <v>7.4999999999999997E-2</v>
      </c>
      <c r="L55" s="14">
        <v>87.399000000000015</v>
      </c>
      <c r="M55" s="6">
        <v>78.975000000000009</v>
      </c>
      <c r="N55" s="19">
        <v>1.2006327272727275</v>
      </c>
      <c r="O55" s="51">
        <v>-7.5654327272727362E-2</v>
      </c>
      <c r="P55" s="20">
        <v>1.1249784000000003</v>
      </c>
      <c r="Q55" s="45">
        <v>53.041018387553038</v>
      </c>
      <c r="R55" s="32">
        <v>0.79560000000000008</v>
      </c>
      <c r="S55" s="33">
        <v>0.74587500000000007</v>
      </c>
      <c r="T55" s="33">
        <v>0.67806818181818185</v>
      </c>
      <c r="U55" s="33">
        <v>0.66300000000000003</v>
      </c>
      <c r="V55" s="34">
        <v>0.62810526315789483</v>
      </c>
      <c r="W55" s="32">
        <v>-0.40503272727272743</v>
      </c>
      <c r="X55" s="33">
        <v>-0.45475772727272745</v>
      </c>
      <c r="Y55" s="33">
        <v>-0.52256454545454567</v>
      </c>
      <c r="Z55" s="33">
        <v>-0.53763272727272748</v>
      </c>
      <c r="AA55" s="34">
        <v>-0.57252746411483268</v>
      </c>
      <c r="AC55" s="67">
        <v>3930</v>
      </c>
      <c r="AD55" s="57">
        <v>2589</v>
      </c>
      <c r="AE55" s="67">
        <v>1687</v>
      </c>
      <c r="AF55" s="57">
        <v>1564</v>
      </c>
      <c r="AG55" s="6"/>
    </row>
    <row r="56" spans="1:33" x14ac:dyDescent="0.45">
      <c r="A56" s="8"/>
      <c r="C56">
        <v>27</v>
      </c>
      <c r="D56" s="6">
        <v>32</v>
      </c>
      <c r="E56" s="18">
        <v>2385</v>
      </c>
      <c r="F56" s="38">
        <v>16.260162601626018</v>
      </c>
      <c r="G56" s="6">
        <v>1.6260162601626018E-3</v>
      </c>
      <c r="H56" s="14">
        <v>1626</v>
      </c>
      <c r="I56" s="6">
        <v>3570</v>
      </c>
      <c r="J56" s="40">
        <v>0.13</v>
      </c>
      <c r="K56" s="41">
        <v>0.20200000000000001</v>
      </c>
      <c r="L56" s="14">
        <v>79.949999999999989</v>
      </c>
      <c r="M56" s="6">
        <v>124.22999999999999</v>
      </c>
      <c r="N56" s="19">
        <v>1.0983030303030303</v>
      </c>
      <c r="O56" s="20">
        <v>0.32357696969696959</v>
      </c>
      <c r="P56" s="20">
        <v>1.4218799999999998</v>
      </c>
      <c r="Q56" s="45">
        <v>66.013071895424844</v>
      </c>
      <c r="R56" s="32">
        <v>1.2515022222222221</v>
      </c>
      <c r="S56" s="33">
        <v>1.1732833333333332</v>
      </c>
      <c r="T56" s="33">
        <v>1.066621212121212</v>
      </c>
      <c r="U56" s="33">
        <v>1.0429185185185184</v>
      </c>
      <c r="V56" s="34">
        <v>0.98802807017543848</v>
      </c>
      <c r="W56" s="32">
        <v>0.15319919191919174</v>
      </c>
      <c r="X56" s="33">
        <v>7.4980303030302897E-2</v>
      </c>
      <c r="Y56" s="33">
        <v>-3.1681818181818366E-2</v>
      </c>
      <c r="Z56" s="33">
        <v>-5.5384511784511981E-2</v>
      </c>
      <c r="AA56" s="34">
        <v>-0.11027496012759186</v>
      </c>
      <c r="AC56" s="67">
        <v>3930</v>
      </c>
      <c r="AD56" s="57">
        <v>2589</v>
      </c>
      <c r="AE56" s="67">
        <v>1685</v>
      </c>
      <c r="AF56" s="57">
        <v>1570</v>
      </c>
      <c r="AG56" s="6"/>
    </row>
    <row r="57" spans="1:33" x14ac:dyDescent="0.45">
      <c r="A57" s="8"/>
      <c r="C57">
        <v>33</v>
      </c>
      <c r="D57" s="6">
        <v>37</v>
      </c>
      <c r="E57" s="18">
        <v>2385</v>
      </c>
      <c r="F57" s="38">
        <v>7.3746312684365778</v>
      </c>
      <c r="G57" s="6">
        <v>7.3746312684365781E-4</v>
      </c>
      <c r="H57" s="14">
        <v>1625</v>
      </c>
      <c r="I57" s="6">
        <v>3570</v>
      </c>
      <c r="J57" s="40">
        <v>9.4E-2</v>
      </c>
      <c r="K57" s="41">
        <v>0.13800000000000001</v>
      </c>
      <c r="L57" s="14">
        <v>127.464</v>
      </c>
      <c r="M57" s="6">
        <v>187.12800000000001</v>
      </c>
      <c r="N57" s="19">
        <v>1.7510206060606059</v>
      </c>
      <c r="O57" s="20">
        <v>0.43328446060606085</v>
      </c>
      <c r="P57" s="20">
        <v>2.184305066666667</v>
      </c>
      <c r="Q57" s="45">
        <v>64.727954971857415</v>
      </c>
      <c r="R57" s="32">
        <v>1.8851413333333333</v>
      </c>
      <c r="S57" s="33">
        <v>1.76732</v>
      </c>
      <c r="T57" s="33">
        <v>1.6066545454545456</v>
      </c>
      <c r="U57" s="33">
        <v>1.5709511111111112</v>
      </c>
      <c r="V57" s="34">
        <v>1.4882694736842106</v>
      </c>
      <c r="W57" s="32">
        <v>0.13412072727272739</v>
      </c>
      <c r="X57" s="33">
        <v>1.6299393939394058E-2</v>
      </c>
      <c r="Y57" s="33">
        <v>-0.14436606060606039</v>
      </c>
      <c r="Z57" s="33">
        <v>-0.18006949494949476</v>
      </c>
      <c r="AA57" s="34">
        <v>-0.26275113237639536</v>
      </c>
      <c r="AC57" s="67">
        <v>3710</v>
      </c>
      <c r="AD57" s="57">
        <v>2847</v>
      </c>
      <c r="AE57" s="67">
        <v>1689</v>
      </c>
      <c r="AF57" s="57">
        <v>1555</v>
      </c>
      <c r="AG57" s="6"/>
    </row>
    <row r="58" spans="1:33" x14ac:dyDescent="0.45">
      <c r="A58" s="8"/>
      <c r="C58">
        <v>33</v>
      </c>
      <c r="D58" s="6">
        <v>36</v>
      </c>
      <c r="E58" s="18">
        <v>2385</v>
      </c>
      <c r="F58" s="38">
        <v>7.5757575757575761</v>
      </c>
      <c r="G58" s="6">
        <v>7.5757575757575758E-4</v>
      </c>
      <c r="H58" s="14">
        <v>1625</v>
      </c>
      <c r="I58" s="6">
        <v>3570</v>
      </c>
      <c r="J58" s="40">
        <v>0.11</v>
      </c>
      <c r="K58" s="41">
        <v>0.16800000000000001</v>
      </c>
      <c r="L58" s="14">
        <v>145.19999999999999</v>
      </c>
      <c r="M58" s="6">
        <v>221.76000000000002</v>
      </c>
      <c r="N58" s="19">
        <v>1.9946666666666666</v>
      </c>
      <c r="O58" s="20">
        <v>0.55850666666666704</v>
      </c>
      <c r="P58" s="20">
        <v>2.5531733333333335</v>
      </c>
      <c r="Q58" s="45">
        <v>65.625</v>
      </c>
      <c r="R58" s="32">
        <v>2.2340266666666668</v>
      </c>
      <c r="S58" s="33">
        <v>2.0944000000000003</v>
      </c>
      <c r="T58" s="33">
        <v>1.9040000000000001</v>
      </c>
      <c r="U58" s="33">
        <v>1.8616888888888889</v>
      </c>
      <c r="V58" s="34">
        <v>1.7637052631578949</v>
      </c>
      <c r="W58" s="32">
        <v>0.23936000000000024</v>
      </c>
      <c r="X58" s="33">
        <v>9.9733333333333674E-2</v>
      </c>
      <c r="Y58" s="33">
        <v>-9.0666666666666451E-2</v>
      </c>
      <c r="Z58" s="33">
        <v>-0.13297777777777764</v>
      </c>
      <c r="AA58" s="34">
        <v>-0.2309614035087717</v>
      </c>
      <c r="AC58" s="67">
        <v>3930</v>
      </c>
      <c r="AD58" s="57">
        <v>2589</v>
      </c>
      <c r="AE58" s="67">
        <v>1706</v>
      </c>
      <c r="AF58" s="57">
        <v>1563</v>
      </c>
      <c r="AG58" s="6" t="s">
        <v>74</v>
      </c>
    </row>
    <row r="59" spans="1:33" x14ac:dyDescent="0.45">
      <c r="A59" s="8"/>
      <c r="C59">
        <v>22</v>
      </c>
      <c r="D59" s="6">
        <v>30</v>
      </c>
      <c r="E59" s="18">
        <v>2385</v>
      </c>
      <c r="F59" s="38">
        <v>9.1449474165523537</v>
      </c>
      <c r="G59" s="6">
        <v>9.1449474165523534E-4</v>
      </c>
      <c r="H59" s="14">
        <v>1627</v>
      </c>
      <c r="I59" s="6">
        <v>3570</v>
      </c>
      <c r="J59" s="40">
        <v>9.4E-2</v>
      </c>
      <c r="K59" s="41">
        <v>0.14499999999999999</v>
      </c>
      <c r="L59" s="14">
        <v>102.78900000000002</v>
      </c>
      <c r="M59" s="6">
        <v>158.5575</v>
      </c>
      <c r="N59" s="19">
        <v>1.4120509090909092</v>
      </c>
      <c r="O59" s="20">
        <v>0.40724149090909079</v>
      </c>
      <c r="P59" s="20">
        <v>1.8192924000000001</v>
      </c>
      <c r="Q59" s="45">
        <v>65.849227974568578</v>
      </c>
      <c r="R59" s="32">
        <v>1.5973199999999999</v>
      </c>
      <c r="S59" s="33">
        <v>1.4974874999999999</v>
      </c>
      <c r="T59" s="33">
        <v>1.3613522727272727</v>
      </c>
      <c r="U59" s="33">
        <v>1.3310999999999999</v>
      </c>
      <c r="V59" s="34">
        <v>1.261042105263158</v>
      </c>
      <c r="W59" s="32">
        <v>0.18526909090909061</v>
      </c>
      <c r="X59" s="33">
        <v>8.5436590909090615E-2</v>
      </c>
      <c r="Y59" s="33">
        <v>-5.0698636363636584E-2</v>
      </c>
      <c r="Z59" s="33">
        <v>-8.0950909090909295E-2</v>
      </c>
      <c r="AA59" s="34">
        <v>-0.15100880382775128</v>
      </c>
      <c r="AC59" s="67">
        <v>3930</v>
      </c>
      <c r="AD59" s="57">
        <v>2554</v>
      </c>
      <c r="AE59" s="67">
        <v>1705</v>
      </c>
      <c r="AF59" s="57">
        <v>1555</v>
      </c>
      <c r="AG59" s="6"/>
    </row>
    <row r="60" spans="1:33" x14ac:dyDescent="0.45">
      <c r="A60" s="8"/>
      <c r="C60">
        <v>19</v>
      </c>
      <c r="D60" s="6">
        <v>30</v>
      </c>
      <c r="E60" s="18">
        <v>2385</v>
      </c>
      <c r="F60" s="38">
        <v>7.8064012490241996</v>
      </c>
      <c r="G60" s="6">
        <v>7.8064012490241998E-4</v>
      </c>
      <c r="H60" s="14">
        <v>1625</v>
      </c>
      <c r="I60" s="6">
        <v>3570</v>
      </c>
      <c r="J60" s="40">
        <v>6.7000000000000004E-2</v>
      </c>
      <c r="K60" s="41">
        <v>0.11600000000000001</v>
      </c>
      <c r="L60" s="14">
        <v>85.826999999999998</v>
      </c>
      <c r="M60" s="6">
        <v>148.596</v>
      </c>
      <c r="N60" s="19">
        <v>1.1790375757575757</v>
      </c>
      <c r="O60" s="20">
        <v>0.46246429090909102</v>
      </c>
      <c r="P60" s="20">
        <v>1.6415018666666668</v>
      </c>
      <c r="Q60" s="45">
        <v>68.396226415094347</v>
      </c>
      <c r="R60" s="32">
        <v>1.4969671111111114</v>
      </c>
      <c r="S60" s="33">
        <v>1.4034066666666669</v>
      </c>
      <c r="T60" s="33">
        <v>1.2758242424242425</v>
      </c>
      <c r="U60" s="33">
        <v>1.2474725925925927</v>
      </c>
      <c r="V60" s="34">
        <v>1.1818161403508773</v>
      </c>
      <c r="W60" s="32">
        <v>0.31792953535353563</v>
      </c>
      <c r="X60" s="33">
        <v>0.22436909090909118</v>
      </c>
      <c r="Y60" s="33">
        <v>9.6786666666666799E-2</v>
      </c>
      <c r="Z60" s="33">
        <v>6.843501683501696E-2</v>
      </c>
      <c r="AA60" s="34">
        <v>2.7785645933016134E-3</v>
      </c>
      <c r="AC60" s="67">
        <v>3930</v>
      </c>
      <c r="AD60" s="57">
        <v>2589</v>
      </c>
      <c r="AE60" s="67">
        <v>1688</v>
      </c>
      <c r="AF60" s="57">
        <v>1568</v>
      </c>
      <c r="AG60" s="6"/>
    </row>
    <row r="61" spans="1:33" x14ac:dyDescent="0.45">
      <c r="A61" s="8"/>
      <c r="C61">
        <v>27</v>
      </c>
      <c r="D61" s="6">
        <v>24</v>
      </c>
      <c r="E61" s="18">
        <v>2385</v>
      </c>
      <c r="F61" s="38">
        <v>10.982976386600768</v>
      </c>
      <c r="G61" s="6">
        <v>1.0982976386600769E-3</v>
      </c>
      <c r="H61" s="14">
        <v>1627</v>
      </c>
      <c r="I61" s="6">
        <v>3570</v>
      </c>
      <c r="J61" s="40">
        <v>0.111</v>
      </c>
      <c r="K61" s="41">
        <v>0.18</v>
      </c>
      <c r="L61" s="14">
        <v>101.0655</v>
      </c>
      <c r="M61" s="6">
        <v>163.89</v>
      </c>
      <c r="N61" s="19">
        <v>1.3883745454545453</v>
      </c>
      <c r="O61" s="20">
        <v>0.46079025454545458</v>
      </c>
      <c r="P61" s="20">
        <v>1.8491647999999998</v>
      </c>
      <c r="Q61" s="45">
        <v>66.964285714285722</v>
      </c>
      <c r="R61" s="32">
        <v>1.6510399999999998</v>
      </c>
      <c r="S61" s="33">
        <v>1.5478499999999999</v>
      </c>
      <c r="T61" s="33">
        <v>1.4071363636363634</v>
      </c>
      <c r="U61" s="33">
        <v>1.3758666666666666</v>
      </c>
      <c r="V61" s="34">
        <v>1.3034526315789472</v>
      </c>
      <c r="W61" s="32">
        <v>0.26266545454545454</v>
      </c>
      <c r="X61" s="33">
        <v>0.15947545454545464</v>
      </c>
      <c r="Y61" s="33">
        <v>1.8761818181818102E-2</v>
      </c>
      <c r="Z61" s="33">
        <v>-1.2507878787878735E-2</v>
      </c>
      <c r="AA61" s="34">
        <v>-8.492191387559811E-2</v>
      </c>
      <c r="AC61" s="67">
        <v>3757</v>
      </c>
      <c r="AD61" s="57">
        <v>2589</v>
      </c>
      <c r="AE61" s="67">
        <v>1685</v>
      </c>
      <c r="AF61" s="57">
        <v>1571</v>
      </c>
      <c r="AG61" s="6"/>
    </row>
    <row r="62" spans="1:33" x14ac:dyDescent="0.45">
      <c r="A62" s="8"/>
      <c r="C62">
        <v>28</v>
      </c>
      <c r="D62" s="6">
        <v>35</v>
      </c>
      <c r="E62" s="18">
        <v>2385</v>
      </c>
      <c r="F62" s="38">
        <v>9.4428706326723333</v>
      </c>
      <c r="G62" s="6">
        <v>9.4428706326723328E-4</v>
      </c>
      <c r="H62" s="14">
        <v>1626</v>
      </c>
      <c r="I62" s="6">
        <v>3570</v>
      </c>
      <c r="J62" s="40">
        <v>7.2999999999999995E-2</v>
      </c>
      <c r="K62" s="41">
        <v>8.6999999999999994E-2</v>
      </c>
      <c r="L62" s="14">
        <v>77.306999999999988</v>
      </c>
      <c r="M62" s="6">
        <v>92.132999999999996</v>
      </c>
      <c r="N62" s="19">
        <v>1.0619951515151513</v>
      </c>
      <c r="O62" s="20">
        <v>0.10139871515151519</v>
      </c>
      <c r="P62" s="20">
        <v>1.1633938666666666</v>
      </c>
      <c r="Q62" s="45">
        <v>59.834938101788168</v>
      </c>
      <c r="R62" s="32">
        <v>0.92815466666666646</v>
      </c>
      <c r="S62" s="33">
        <v>0.87014499999999984</v>
      </c>
      <c r="T62" s="33">
        <v>0.79104090909090896</v>
      </c>
      <c r="U62" s="33">
        <v>0.77346222222222205</v>
      </c>
      <c r="V62" s="34">
        <v>0.73275368421052622</v>
      </c>
      <c r="W62" s="32">
        <v>-0.13384048484848488</v>
      </c>
      <c r="X62" s="33">
        <v>-0.1918501515151515</v>
      </c>
      <c r="Y62" s="33">
        <v>-0.27095424242424238</v>
      </c>
      <c r="Z62" s="33">
        <v>-0.28853292929292929</v>
      </c>
      <c r="AA62" s="34">
        <v>-0.32924146730462511</v>
      </c>
      <c r="AC62" s="67">
        <v>3930</v>
      </c>
      <c r="AD62" s="57">
        <v>2589</v>
      </c>
      <c r="AE62" s="67">
        <v>1675</v>
      </c>
      <c r="AF62" s="57">
        <v>1573</v>
      </c>
      <c r="AG62" s="6"/>
    </row>
    <row r="63" spans="1:33" s="13" customFormat="1" x14ac:dyDescent="0.45">
      <c r="A63" s="15"/>
      <c r="B63" s="16"/>
      <c r="C63" s="13">
        <v>29</v>
      </c>
      <c r="D63" s="11">
        <v>33</v>
      </c>
      <c r="E63" s="48">
        <v>2385</v>
      </c>
      <c r="F63" s="39">
        <v>14.88095238095238</v>
      </c>
      <c r="G63" s="11">
        <v>1.488095238095238E-3</v>
      </c>
      <c r="H63" s="12">
        <v>1626</v>
      </c>
      <c r="I63" s="11">
        <v>3570</v>
      </c>
      <c r="J63" s="42">
        <v>0.13</v>
      </c>
      <c r="K63" s="43">
        <v>0.21099999999999999</v>
      </c>
      <c r="L63" s="12">
        <v>87.360000000000014</v>
      </c>
      <c r="M63" s="11">
        <v>141.792</v>
      </c>
      <c r="N63" s="21">
        <v>1.2000969696969699</v>
      </c>
      <c r="O63" s="22">
        <v>0.39926303030303034</v>
      </c>
      <c r="P63" s="22">
        <v>1.5993600000000003</v>
      </c>
      <c r="Q63" s="46">
        <v>66.984126984126988</v>
      </c>
      <c r="R63" s="35">
        <v>1.4284231111111112</v>
      </c>
      <c r="S63" s="36">
        <v>1.3391466666666667</v>
      </c>
      <c r="T63" s="36">
        <v>1.2174060606060606</v>
      </c>
      <c r="U63" s="36">
        <v>1.1903525925925926</v>
      </c>
      <c r="V63" s="37">
        <v>1.1277024561403508</v>
      </c>
      <c r="W63" s="35">
        <v>0.22832614141414131</v>
      </c>
      <c r="X63" s="36">
        <v>0.13904969696969682</v>
      </c>
      <c r="Y63" s="36">
        <v>1.7309090909090719E-2</v>
      </c>
      <c r="Z63" s="36">
        <v>-9.7443771043772553E-3</v>
      </c>
      <c r="AA63" s="37">
        <v>-7.2394513556619078E-2</v>
      </c>
      <c r="AC63" s="68">
        <v>3930</v>
      </c>
      <c r="AD63" s="58">
        <v>2589</v>
      </c>
      <c r="AE63" s="68">
        <v>1697</v>
      </c>
      <c r="AF63" s="58">
        <v>1569</v>
      </c>
      <c r="AG63" s="11"/>
    </row>
    <row r="64" spans="1:33" x14ac:dyDescent="0.45">
      <c r="A64" s="8"/>
      <c r="B64" s="1" t="s">
        <v>41</v>
      </c>
      <c r="C64">
        <v>31</v>
      </c>
      <c r="D64" s="6">
        <v>34</v>
      </c>
      <c r="E64" s="18">
        <v>2385</v>
      </c>
      <c r="F64" s="38">
        <v>42.918454935622314</v>
      </c>
      <c r="G64" s="6">
        <v>4.2918454935622317E-3</v>
      </c>
      <c r="H64" s="14">
        <v>1628</v>
      </c>
      <c r="I64" s="6">
        <v>3570</v>
      </c>
      <c r="J64" s="40">
        <v>0.20100000000000001</v>
      </c>
      <c r="K64" s="41">
        <v>0.47499999999999998</v>
      </c>
      <c r="L64" s="14">
        <v>46.833000000000006</v>
      </c>
      <c r="M64" s="6">
        <v>110.675</v>
      </c>
      <c r="N64" s="19">
        <v>0.64336242424242429</v>
      </c>
      <c r="O64" s="20">
        <v>0.47592815353535356</v>
      </c>
      <c r="P64" s="20">
        <v>1.119290577777778</v>
      </c>
      <c r="Q64" s="45">
        <v>74.709027996225217</v>
      </c>
      <c r="R64" s="32">
        <v>1.1149481481481482</v>
      </c>
      <c r="S64" s="33">
        <v>1.045263888888889</v>
      </c>
      <c r="T64" s="33">
        <v>0.95023989898989902</v>
      </c>
      <c r="U64" s="33">
        <v>0.92912345679012354</v>
      </c>
      <c r="V64" s="34">
        <v>0.88022222222222224</v>
      </c>
      <c r="W64" s="32">
        <v>0.47158572390572395</v>
      </c>
      <c r="X64" s="33">
        <v>0.4019014646464647</v>
      </c>
      <c r="Y64" s="33">
        <v>0.30687747474747473</v>
      </c>
      <c r="Z64" s="33">
        <v>0.28576103254769925</v>
      </c>
      <c r="AA64" s="34">
        <v>0.23685979797979795</v>
      </c>
      <c r="AC64" s="67">
        <v>3930</v>
      </c>
      <c r="AD64" s="57">
        <v>2589</v>
      </c>
      <c r="AE64" s="67">
        <v>1691</v>
      </c>
      <c r="AF64" s="57">
        <v>1565</v>
      </c>
      <c r="AG64" s="6"/>
    </row>
    <row r="65" spans="1:33" x14ac:dyDescent="0.45">
      <c r="A65" s="8"/>
      <c r="C65">
        <v>41</v>
      </c>
      <c r="D65" s="6">
        <v>41</v>
      </c>
      <c r="E65" s="18">
        <v>2385</v>
      </c>
      <c r="F65" s="38">
        <v>64.350064350064343</v>
      </c>
      <c r="G65" s="6">
        <v>6.4350064350064346E-3</v>
      </c>
      <c r="H65" s="14">
        <v>1628</v>
      </c>
      <c r="I65" s="6">
        <v>3570</v>
      </c>
      <c r="J65" s="40">
        <v>0.214</v>
      </c>
      <c r="K65" s="41">
        <v>0.42</v>
      </c>
      <c r="L65" s="14">
        <v>33.255600000000001</v>
      </c>
      <c r="M65" s="6">
        <v>65.268000000000001</v>
      </c>
      <c r="N65" s="19">
        <v>0.45684460606060601</v>
      </c>
      <c r="O65" s="20">
        <v>0.23730302060606065</v>
      </c>
      <c r="P65" s="20">
        <v>0.69414762666666663</v>
      </c>
      <c r="Q65" s="45">
        <v>71.04194857916103</v>
      </c>
      <c r="R65" s="32">
        <v>0.65751466666666658</v>
      </c>
      <c r="S65" s="33">
        <v>0.61641999999999997</v>
      </c>
      <c r="T65" s="33">
        <v>0.56038181818181809</v>
      </c>
      <c r="U65" s="33">
        <v>0.5479288888888888</v>
      </c>
      <c r="V65" s="34">
        <v>0.51909052631578945</v>
      </c>
      <c r="W65" s="32">
        <v>0.20067006060606057</v>
      </c>
      <c r="X65" s="33">
        <v>0.15957539393939396</v>
      </c>
      <c r="Y65" s="33">
        <v>0.10353721212121209</v>
      </c>
      <c r="Z65" s="33">
        <v>9.1084282828282792E-2</v>
      </c>
      <c r="AA65" s="34">
        <v>6.224592025518344E-2</v>
      </c>
      <c r="AC65" s="67">
        <v>3930</v>
      </c>
      <c r="AD65" s="57">
        <v>2515</v>
      </c>
      <c r="AE65" s="67">
        <v>1705</v>
      </c>
      <c r="AF65" s="57">
        <v>1545</v>
      </c>
      <c r="AG65" s="6"/>
    </row>
    <row r="66" spans="1:33" x14ac:dyDescent="0.45">
      <c r="A66" s="8"/>
      <c r="C66">
        <v>31</v>
      </c>
      <c r="D66" s="6">
        <v>32</v>
      </c>
      <c r="E66" s="18">
        <v>2385</v>
      </c>
      <c r="F66" s="38">
        <v>41.797283176593524</v>
      </c>
      <c r="G66" s="6">
        <v>4.1797283176593526E-3</v>
      </c>
      <c r="H66" s="14">
        <v>1628</v>
      </c>
      <c r="I66" s="6">
        <v>3570</v>
      </c>
      <c r="J66" s="40">
        <v>0.19900000000000001</v>
      </c>
      <c r="K66" s="41">
        <v>0.48399999999999999</v>
      </c>
      <c r="L66" s="14">
        <v>47.610749999999996</v>
      </c>
      <c r="M66" s="6">
        <v>115.79699999999998</v>
      </c>
      <c r="N66" s="19">
        <v>0.65404666666666655</v>
      </c>
      <c r="O66" s="20">
        <v>0.50864453333333348</v>
      </c>
      <c r="P66" s="20">
        <v>1.1626912</v>
      </c>
      <c r="Q66" s="45">
        <v>75.24875621890547</v>
      </c>
      <c r="R66" s="32">
        <v>1.1665475555555553</v>
      </c>
      <c r="S66" s="33">
        <v>1.093638333333333</v>
      </c>
      <c r="T66" s="33">
        <v>0.99421666666666653</v>
      </c>
      <c r="U66" s="33">
        <v>0.97212296296296274</v>
      </c>
      <c r="V66" s="34">
        <v>0.92095859649122791</v>
      </c>
      <c r="W66" s="32">
        <v>0.51250088888888878</v>
      </c>
      <c r="X66" s="33">
        <v>0.43959166666666649</v>
      </c>
      <c r="Y66" s="33">
        <v>0.34016999999999997</v>
      </c>
      <c r="Z66" s="33">
        <v>0.31807629629629619</v>
      </c>
      <c r="AA66" s="34">
        <v>0.26691192982456136</v>
      </c>
      <c r="AC66" s="67">
        <v>3930</v>
      </c>
      <c r="AD66" s="57">
        <v>2555</v>
      </c>
      <c r="AE66" s="67">
        <v>1707</v>
      </c>
      <c r="AF66" s="57">
        <v>1560</v>
      </c>
      <c r="AG66" s="6"/>
    </row>
    <row r="67" spans="1:33" x14ac:dyDescent="0.45">
      <c r="A67" s="8"/>
      <c r="C67">
        <v>32</v>
      </c>
      <c r="D67" s="6">
        <v>34</v>
      </c>
      <c r="E67" s="18">
        <v>2385</v>
      </c>
      <c r="F67" s="38">
        <v>44.843049327354258</v>
      </c>
      <c r="G67" s="6">
        <v>4.4843049327354259E-3</v>
      </c>
      <c r="H67" s="14">
        <v>1628</v>
      </c>
      <c r="I67" s="6">
        <v>3570</v>
      </c>
      <c r="J67" s="40">
        <v>0.20699999999999999</v>
      </c>
      <c r="K67" s="41">
        <v>0.495</v>
      </c>
      <c r="L67" s="14">
        <v>46.161000000000001</v>
      </c>
      <c r="M67" s="6">
        <v>110.38500000000001</v>
      </c>
      <c r="N67" s="19">
        <v>0.63413090909090908</v>
      </c>
      <c r="O67" s="20">
        <v>0.47890669090909094</v>
      </c>
      <c r="P67" s="20">
        <v>1.1130376</v>
      </c>
      <c r="Q67" s="45">
        <v>74.931880108991834</v>
      </c>
      <c r="R67" s="32">
        <v>1.1120266666666667</v>
      </c>
      <c r="S67" s="33">
        <v>1.0425249999999999</v>
      </c>
      <c r="T67" s="33">
        <v>0.94774999999999998</v>
      </c>
      <c r="U67" s="33">
        <v>0.9266888888888889</v>
      </c>
      <c r="V67" s="34">
        <v>0.8779157894736842</v>
      </c>
      <c r="W67" s="32">
        <v>0.47789575757575764</v>
      </c>
      <c r="X67" s="33">
        <v>0.40839409090909085</v>
      </c>
      <c r="Y67" s="33">
        <v>0.3136190909090909</v>
      </c>
      <c r="Z67" s="33">
        <v>0.29255797979797982</v>
      </c>
      <c r="AA67" s="34">
        <v>0.24378488038277513</v>
      </c>
      <c r="AC67" s="67">
        <v>3930</v>
      </c>
      <c r="AD67" s="57">
        <v>2589</v>
      </c>
      <c r="AE67" s="67">
        <v>1697</v>
      </c>
      <c r="AF67" s="57">
        <v>1563</v>
      </c>
      <c r="AG67" s="6"/>
    </row>
    <row r="68" spans="1:33" x14ac:dyDescent="0.45">
      <c r="A68" s="8"/>
      <c r="C68">
        <v>30</v>
      </c>
      <c r="D68" s="6">
        <v>34</v>
      </c>
      <c r="E68" s="18">
        <v>2385</v>
      </c>
      <c r="F68" s="38">
        <v>42.347247428917122</v>
      </c>
      <c r="G68" s="6">
        <v>4.2347247428917122E-3</v>
      </c>
      <c r="H68" s="14">
        <v>1628</v>
      </c>
      <c r="I68" s="6">
        <v>3570</v>
      </c>
      <c r="J68" s="40">
        <v>0.20200000000000001</v>
      </c>
      <c r="K68" s="41">
        <v>0.48199999999999998</v>
      </c>
      <c r="L68" s="14">
        <v>47.700857142857146</v>
      </c>
      <c r="M68" s="6">
        <v>113.82085714285714</v>
      </c>
      <c r="N68" s="19">
        <v>0.65528450216450218</v>
      </c>
      <c r="O68" s="20">
        <v>0.49302048831168821</v>
      </c>
      <c r="P68" s="20">
        <v>1.1483049904761904</v>
      </c>
      <c r="Q68" s="45">
        <v>74.891236793039155</v>
      </c>
      <c r="R68" s="32">
        <v>1.1466397460317461</v>
      </c>
      <c r="S68" s="33">
        <v>1.0749747619047618</v>
      </c>
      <c r="T68" s="33">
        <v>0.97724978354978354</v>
      </c>
      <c r="U68" s="33">
        <v>0.95553312169312166</v>
      </c>
      <c r="V68" s="34">
        <v>0.9052419047619048</v>
      </c>
      <c r="W68" s="32">
        <v>0.49135524386724394</v>
      </c>
      <c r="X68" s="33">
        <v>0.41969025974025964</v>
      </c>
      <c r="Y68" s="33">
        <v>0.32196528138528135</v>
      </c>
      <c r="Z68" s="33">
        <v>0.30024861952861948</v>
      </c>
      <c r="AA68" s="34">
        <v>0.24995740259740262</v>
      </c>
      <c r="AC68" s="67">
        <v>3984</v>
      </c>
      <c r="AD68" s="57">
        <v>2486</v>
      </c>
      <c r="AE68" s="67">
        <v>1701</v>
      </c>
      <c r="AF68" s="57">
        <v>1565</v>
      </c>
      <c r="AG68" s="6"/>
    </row>
    <row r="69" spans="1:33" x14ac:dyDescent="0.45">
      <c r="A69" s="8"/>
      <c r="C69">
        <v>28</v>
      </c>
      <c r="D69" s="6">
        <v>34</v>
      </c>
      <c r="E69" s="18">
        <v>2385</v>
      </c>
      <c r="F69" s="38">
        <v>41.580041580041581</v>
      </c>
      <c r="G69" s="6">
        <v>4.1580041580041582E-3</v>
      </c>
      <c r="H69" s="14">
        <v>1628</v>
      </c>
      <c r="I69" s="6">
        <v>3570</v>
      </c>
      <c r="J69" s="40">
        <v>0.2</v>
      </c>
      <c r="K69" s="41">
        <v>0.46500000000000002</v>
      </c>
      <c r="L69" s="14">
        <v>48.1</v>
      </c>
      <c r="M69" s="6">
        <v>111.8325</v>
      </c>
      <c r="N69" s="19">
        <v>0.66076767676767689</v>
      </c>
      <c r="O69" s="20">
        <v>0.47492676767676756</v>
      </c>
      <c r="P69" s="20">
        <v>1.1356944444444443</v>
      </c>
      <c r="Q69" s="45">
        <v>74.400000000000006</v>
      </c>
      <c r="R69" s="32">
        <v>1.126608888888889</v>
      </c>
      <c r="S69" s="33">
        <v>1.0561958333333334</v>
      </c>
      <c r="T69" s="33">
        <v>0.96017803030303039</v>
      </c>
      <c r="U69" s="33">
        <v>0.93884074074074075</v>
      </c>
      <c r="V69" s="34">
        <v>0.88942807017543868</v>
      </c>
      <c r="W69" s="32">
        <v>0.4658412121212121</v>
      </c>
      <c r="X69" s="33">
        <v>0.39542815656565655</v>
      </c>
      <c r="Y69" s="33">
        <v>0.2994103535353535</v>
      </c>
      <c r="Z69" s="33">
        <v>0.27807306397306386</v>
      </c>
      <c r="AA69" s="34">
        <v>0.22866039340776179</v>
      </c>
      <c r="AC69" s="67">
        <v>3930</v>
      </c>
      <c r="AD69" s="57">
        <v>2589</v>
      </c>
      <c r="AE69" s="67">
        <v>1705</v>
      </c>
      <c r="AF69" s="57">
        <v>1562</v>
      </c>
      <c r="AG69" s="6"/>
    </row>
    <row r="70" spans="1:33" x14ac:dyDescent="0.45">
      <c r="A70" s="8"/>
      <c r="C70">
        <v>21</v>
      </c>
      <c r="D70" s="6">
        <v>34</v>
      </c>
      <c r="E70" s="18">
        <v>2385</v>
      </c>
      <c r="F70" s="38">
        <v>39.0625</v>
      </c>
      <c r="G70" s="6">
        <v>3.90625E-3</v>
      </c>
      <c r="H70" s="14">
        <v>1628</v>
      </c>
      <c r="I70" s="6">
        <v>3570</v>
      </c>
      <c r="J70" s="40">
        <v>0.247</v>
      </c>
      <c r="K70" s="41">
        <v>0.48599999999999999</v>
      </c>
      <c r="L70" s="14">
        <v>63.231999999999999</v>
      </c>
      <c r="M70" s="6">
        <v>124.416</v>
      </c>
      <c r="N70" s="19">
        <v>0.86864161616161617</v>
      </c>
      <c r="O70" s="20">
        <v>0.453592694949495</v>
      </c>
      <c r="P70" s="20">
        <v>1.3222343111111112</v>
      </c>
      <c r="Q70" s="45">
        <v>71.094207138677589</v>
      </c>
      <c r="R70" s="32">
        <v>1.2533759999999998</v>
      </c>
      <c r="S70" s="33">
        <v>1.1750399999999999</v>
      </c>
      <c r="T70" s="33">
        <v>1.0682181818181817</v>
      </c>
      <c r="U70" s="33">
        <v>1.0444799999999999</v>
      </c>
      <c r="V70" s="34">
        <v>0.98950736842105258</v>
      </c>
      <c r="W70" s="32">
        <v>0.38473438383838365</v>
      </c>
      <c r="X70" s="33">
        <v>0.30639838383838369</v>
      </c>
      <c r="Y70" s="33">
        <v>0.19957656565656556</v>
      </c>
      <c r="Z70" s="33">
        <v>0.17583838383838368</v>
      </c>
      <c r="AA70" s="34">
        <v>0.12086575225943641</v>
      </c>
      <c r="AC70" s="67">
        <v>3930</v>
      </c>
      <c r="AD70" s="57">
        <v>2589</v>
      </c>
      <c r="AE70" s="67">
        <v>1695</v>
      </c>
      <c r="AF70" s="57">
        <v>1567</v>
      </c>
      <c r="AG70" s="6"/>
    </row>
    <row r="71" spans="1:33" s="13" customFormat="1" x14ac:dyDescent="0.45">
      <c r="A71" s="15"/>
      <c r="B71" s="16"/>
      <c r="C71" s="13">
        <v>27</v>
      </c>
      <c r="D71" s="11">
        <v>34</v>
      </c>
      <c r="E71" s="48">
        <v>2385</v>
      </c>
      <c r="F71" s="39">
        <v>42.194092827004219</v>
      </c>
      <c r="G71" s="11">
        <v>4.2194092827004216E-3</v>
      </c>
      <c r="H71" s="12">
        <v>1628</v>
      </c>
      <c r="I71" s="11">
        <v>3570</v>
      </c>
      <c r="J71" s="42">
        <v>0.20100000000000001</v>
      </c>
      <c r="K71" s="43">
        <v>0.45700000000000002</v>
      </c>
      <c r="L71" s="12">
        <v>47.637000000000008</v>
      </c>
      <c r="M71" s="11">
        <v>108.30900000000001</v>
      </c>
      <c r="N71" s="21">
        <v>0.65440727272727284</v>
      </c>
      <c r="O71" s="22">
        <v>0.45186659393939399</v>
      </c>
      <c r="P71" s="22">
        <v>1.1062738666666667</v>
      </c>
      <c r="Q71" s="46">
        <v>73.972159274846234</v>
      </c>
      <c r="R71" s="35">
        <v>1.0911128888888888</v>
      </c>
      <c r="S71" s="36">
        <v>1.0229183333333334</v>
      </c>
      <c r="T71" s="36">
        <v>0.92992575757575757</v>
      </c>
      <c r="U71" s="36">
        <v>0.9092607407407407</v>
      </c>
      <c r="V71" s="37">
        <v>0.86140491228070171</v>
      </c>
      <c r="W71" s="35">
        <v>0.43670561616161596</v>
      </c>
      <c r="X71" s="36">
        <v>0.36851106060606054</v>
      </c>
      <c r="Y71" s="36">
        <v>0.27551848484848473</v>
      </c>
      <c r="Z71" s="36">
        <v>0.25485346801346787</v>
      </c>
      <c r="AA71" s="37">
        <v>0.20699763955342887</v>
      </c>
      <c r="AC71" s="68">
        <v>3930</v>
      </c>
      <c r="AD71" s="58">
        <v>2589</v>
      </c>
      <c r="AE71" s="68">
        <v>1698</v>
      </c>
      <c r="AF71" s="58">
        <v>1570</v>
      </c>
      <c r="AG71" s="11"/>
    </row>
    <row r="72" spans="1:33" x14ac:dyDescent="0.45">
      <c r="A72" s="8"/>
      <c r="B72" s="1" t="s">
        <v>42</v>
      </c>
      <c r="C72">
        <v>33</v>
      </c>
      <c r="D72" s="6">
        <v>27</v>
      </c>
      <c r="E72" s="18">
        <v>2385</v>
      </c>
      <c r="F72" s="38">
        <v>13.175230566534914</v>
      </c>
      <c r="G72" s="6">
        <v>1.3175230566534915E-3</v>
      </c>
      <c r="H72" s="14">
        <v>1628</v>
      </c>
      <c r="I72" s="6">
        <v>3570</v>
      </c>
      <c r="J72" s="40">
        <v>0.16600000000000001</v>
      </c>
      <c r="K72" s="41">
        <v>0.26300000000000001</v>
      </c>
      <c r="L72" s="14">
        <v>125.994</v>
      </c>
      <c r="M72" s="6">
        <v>199.61699999999999</v>
      </c>
      <c r="N72" s="19">
        <v>1.730826666666667</v>
      </c>
      <c r="O72" s="20">
        <v>0.53895440000000006</v>
      </c>
      <c r="P72" s="20">
        <v>2.2697810666666669</v>
      </c>
      <c r="Q72" s="45">
        <v>66.447700859019704</v>
      </c>
      <c r="R72" s="32">
        <v>2.0109564444444441</v>
      </c>
      <c r="S72" s="33">
        <v>1.8852716666666665</v>
      </c>
      <c r="T72" s="33">
        <v>1.7138833333333332</v>
      </c>
      <c r="U72" s="33">
        <v>1.675797037037037</v>
      </c>
      <c r="V72" s="34">
        <v>1.5875971929824559</v>
      </c>
      <c r="W72" s="32">
        <v>0.28012977777777714</v>
      </c>
      <c r="X72" s="33">
        <v>0.1544449999999995</v>
      </c>
      <c r="Y72" s="33">
        <v>-1.6943333333333754E-2</v>
      </c>
      <c r="Z72" s="33">
        <v>-5.5029629629629984E-2</v>
      </c>
      <c r="AA72" s="34">
        <v>-0.14322947368421102</v>
      </c>
      <c r="AC72" s="67">
        <v>3989</v>
      </c>
      <c r="AD72" s="57">
        <v>2705</v>
      </c>
      <c r="AE72" s="67">
        <v>1705</v>
      </c>
      <c r="AF72" s="57">
        <v>1573</v>
      </c>
      <c r="AG72" s="6"/>
    </row>
    <row r="73" spans="1:33" x14ac:dyDescent="0.45">
      <c r="A73" s="8"/>
      <c r="C73">
        <v>33</v>
      </c>
      <c r="D73" s="6">
        <v>26</v>
      </c>
      <c r="E73" s="18">
        <v>2385</v>
      </c>
      <c r="F73" s="38">
        <v>12.970168612191959</v>
      </c>
      <c r="G73" s="6">
        <v>1.2970168612191958E-3</v>
      </c>
      <c r="H73" s="14">
        <v>1628</v>
      </c>
      <c r="I73" s="6">
        <v>3570</v>
      </c>
      <c r="J73" s="40">
        <v>0.158</v>
      </c>
      <c r="K73" s="41">
        <v>0.27</v>
      </c>
      <c r="L73" s="14">
        <v>121.81800000000001</v>
      </c>
      <c r="M73" s="6">
        <v>208.17000000000002</v>
      </c>
      <c r="N73" s="19">
        <v>1.673459393939394</v>
      </c>
      <c r="O73" s="20">
        <v>0.63570273939393929</v>
      </c>
      <c r="P73" s="20">
        <v>2.3091621333333334</v>
      </c>
      <c r="Q73" s="45">
        <v>68.113017154389496</v>
      </c>
      <c r="R73" s="32">
        <v>2.0971200000000003</v>
      </c>
      <c r="S73" s="33">
        <v>1.9660500000000001</v>
      </c>
      <c r="T73" s="33">
        <v>1.787318181818182</v>
      </c>
      <c r="U73" s="33">
        <v>1.7476</v>
      </c>
      <c r="V73" s="34">
        <v>1.6556210526315791</v>
      </c>
      <c r="W73" s="32">
        <v>0.42366060606060629</v>
      </c>
      <c r="X73" s="33">
        <v>0.29259060606060605</v>
      </c>
      <c r="Y73" s="33">
        <v>0.113858787878788</v>
      </c>
      <c r="Z73" s="33">
        <v>7.4140606060606018E-2</v>
      </c>
      <c r="AA73" s="34">
        <v>-1.783834130781492E-2</v>
      </c>
      <c r="AC73" s="67">
        <v>3973</v>
      </c>
      <c r="AD73" s="57">
        <v>2460</v>
      </c>
      <c r="AE73" s="67">
        <v>1694</v>
      </c>
      <c r="AF73" s="57">
        <v>1575</v>
      </c>
      <c r="AG73" s="6"/>
    </row>
    <row r="74" spans="1:33" x14ac:dyDescent="0.45">
      <c r="A74" s="8"/>
      <c r="C74">
        <v>33</v>
      </c>
      <c r="D74" s="6">
        <v>25</v>
      </c>
      <c r="E74" s="18">
        <v>2385</v>
      </c>
      <c r="F74" s="38">
        <v>12.626262626262628</v>
      </c>
      <c r="G74" s="6">
        <v>1.2626262626262627E-3</v>
      </c>
      <c r="H74" s="14">
        <v>1628</v>
      </c>
      <c r="I74" s="6">
        <v>3570</v>
      </c>
      <c r="J74" s="40">
        <v>0.158</v>
      </c>
      <c r="K74" s="41">
        <v>0.27100000000000002</v>
      </c>
      <c r="L74" s="14">
        <v>125.136</v>
      </c>
      <c r="M74" s="6">
        <v>214.63200000000001</v>
      </c>
      <c r="N74" s="19">
        <v>1.7190399999999999</v>
      </c>
      <c r="O74" s="20">
        <v>0.65900160000000019</v>
      </c>
      <c r="P74" s="20">
        <v>2.3780416</v>
      </c>
      <c r="Q74" s="45">
        <v>68.193256165072981</v>
      </c>
      <c r="R74" s="32">
        <v>2.1622186666666665</v>
      </c>
      <c r="S74" s="33">
        <v>2.0270800000000002</v>
      </c>
      <c r="T74" s="33">
        <v>1.8428</v>
      </c>
      <c r="U74" s="33">
        <v>1.8018488888888888</v>
      </c>
      <c r="V74" s="34">
        <v>1.7070147368421054</v>
      </c>
      <c r="W74" s="32">
        <v>0.44317866666666661</v>
      </c>
      <c r="X74" s="33">
        <v>0.30804000000000031</v>
      </c>
      <c r="Y74" s="33">
        <v>0.12376000000000009</v>
      </c>
      <c r="Z74" s="33">
        <v>8.2808888888888932E-2</v>
      </c>
      <c r="AA74" s="34">
        <v>-1.2025263157894539E-2</v>
      </c>
      <c r="AC74" s="67">
        <v>3930</v>
      </c>
      <c r="AD74" s="57">
        <v>2502</v>
      </c>
      <c r="AE74" s="67">
        <v>1704</v>
      </c>
      <c r="AF74" s="57">
        <v>1568</v>
      </c>
      <c r="AG74" s="6"/>
    </row>
    <row r="75" spans="1:33" x14ac:dyDescent="0.45">
      <c r="A75" s="8"/>
      <c r="C75">
        <v>34</v>
      </c>
      <c r="D75" s="6">
        <v>27</v>
      </c>
      <c r="E75" s="18">
        <v>2385</v>
      </c>
      <c r="F75" s="38">
        <v>13.568521031207597</v>
      </c>
      <c r="G75" s="6">
        <v>1.3568521031207597E-3</v>
      </c>
      <c r="H75" s="14">
        <v>1628</v>
      </c>
      <c r="I75" s="6">
        <v>3570</v>
      </c>
      <c r="J75" s="40">
        <v>0.16900000000000001</v>
      </c>
      <c r="K75" s="41">
        <v>0.27</v>
      </c>
      <c r="L75" s="14">
        <v>124.55300000000001</v>
      </c>
      <c r="M75" s="6">
        <v>198.99000000000004</v>
      </c>
      <c r="N75" s="19">
        <v>1.7110311111111112</v>
      </c>
      <c r="O75" s="20">
        <v>0.54530257777777791</v>
      </c>
      <c r="P75" s="20">
        <v>2.2563336888888892</v>
      </c>
      <c r="Q75" s="45">
        <v>66.633761105626846</v>
      </c>
      <c r="R75" s="32">
        <v>2.0046400000000006</v>
      </c>
      <c r="S75" s="33">
        <v>1.8793500000000005</v>
      </c>
      <c r="T75" s="33">
        <v>1.7085000000000006</v>
      </c>
      <c r="U75" s="33">
        <v>1.6705333333333339</v>
      </c>
      <c r="V75" s="34">
        <v>1.5826105263157899</v>
      </c>
      <c r="W75" s="32">
        <v>0.29360888888888947</v>
      </c>
      <c r="X75" s="33">
        <v>0.16831888888888935</v>
      </c>
      <c r="Y75" s="33">
        <v>-2.5311111111105955E-3</v>
      </c>
      <c r="Z75" s="33">
        <v>-4.04977777777773E-2</v>
      </c>
      <c r="AA75" s="34">
        <v>-0.12842058479532126</v>
      </c>
      <c r="AC75" s="67">
        <v>3930</v>
      </c>
      <c r="AD75" s="57">
        <v>2653</v>
      </c>
      <c r="AE75" s="67">
        <v>1702</v>
      </c>
      <c r="AF75" s="57">
        <v>1564</v>
      </c>
      <c r="AG75" s="6"/>
    </row>
    <row r="76" spans="1:33" x14ac:dyDescent="0.45">
      <c r="A76" s="8"/>
      <c r="C76">
        <v>35</v>
      </c>
      <c r="D76" s="6">
        <v>28</v>
      </c>
      <c r="E76" s="18">
        <v>2385</v>
      </c>
      <c r="F76" s="38">
        <v>14.684287812041115</v>
      </c>
      <c r="G76" s="6">
        <v>1.4684287812041115E-3</v>
      </c>
      <c r="H76" s="14">
        <v>1628</v>
      </c>
      <c r="I76" s="6">
        <v>3570</v>
      </c>
      <c r="J76" s="40">
        <v>0.17299999999999999</v>
      </c>
      <c r="K76" s="41">
        <v>0.28899999999999998</v>
      </c>
      <c r="L76" s="14">
        <v>117.813</v>
      </c>
      <c r="M76" s="6">
        <v>196.809</v>
      </c>
      <c r="N76" s="19">
        <v>1.6184412121212122</v>
      </c>
      <c r="O76" s="20">
        <v>0.58067425454545474</v>
      </c>
      <c r="P76" s="20">
        <v>2.199115466666667</v>
      </c>
      <c r="Q76" s="45">
        <v>67.618156293869916</v>
      </c>
      <c r="R76" s="32">
        <v>1.9826684444444447</v>
      </c>
      <c r="S76" s="33">
        <v>1.8587516666666668</v>
      </c>
      <c r="T76" s="33">
        <v>1.6897742424242426</v>
      </c>
      <c r="U76" s="33">
        <v>1.6522237037037037</v>
      </c>
      <c r="V76" s="34">
        <v>1.565264561403509</v>
      </c>
      <c r="W76" s="32">
        <v>0.36422723232323251</v>
      </c>
      <c r="X76" s="33">
        <v>0.24031045454545463</v>
      </c>
      <c r="Y76" s="33">
        <v>7.1333030303030398E-2</v>
      </c>
      <c r="Z76" s="33">
        <v>3.3782491582491581E-2</v>
      </c>
      <c r="AA76" s="34">
        <v>-5.3176650717703167E-2</v>
      </c>
      <c r="AC76" s="67">
        <v>3909</v>
      </c>
      <c r="AD76" s="57">
        <v>2589</v>
      </c>
      <c r="AE76" s="67">
        <v>1710</v>
      </c>
      <c r="AF76" s="57">
        <v>1560</v>
      </c>
      <c r="AG76" s="6"/>
    </row>
    <row r="77" spans="1:33" x14ac:dyDescent="0.45">
      <c r="A77" s="8"/>
      <c r="C77">
        <v>32</v>
      </c>
      <c r="D77" s="6">
        <v>20</v>
      </c>
      <c r="E77" s="18">
        <v>2385</v>
      </c>
      <c r="F77" s="38">
        <v>10.700909577314071</v>
      </c>
      <c r="G77" s="6">
        <v>1.0700909577314071E-3</v>
      </c>
      <c r="H77" s="14">
        <v>1624</v>
      </c>
      <c r="I77" s="6">
        <v>3570</v>
      </c>
      <c r="J77" s="40">
        <v>8.7999999999999995E-2</v>
      </c>
      <c r="K77" s="41">
        <v>0.14699999999999999</v>
      </c>
      <c r="L77" s="14">
        <v>82.236000000000004</v>
      </c>
      <c r="M77" s="6">
        <v>137.3715</v>
      </c>
      <c r="N77" s="19">
        <v>1.1297066666666666</v>
      </c>
      <c r="O77" s="20">
        <v>0.40528226666666661</v>
      </c>
      <c r="P77" s="20">
        <v>1.5349889333333333</v>
      </c>
      <c r="Q77" s="45">
        <v>67.617295308187664</v>
      </c>
      <c r="R77" s="32">
        <v>1.3838906666666666</v>
      </c>
      <c r="S77" s="33">
        <v>1.2973974999999998</v>
      </c>
      <c r="T77" s="33">
        <v>1.1794522727272725</v>
      </c>
      <c r="U77" s="33">
        <v>1.1532422222222221</v>
      </c>
      <c r="V77" s="34">
        <v>1.0925452631578947</v>
      </c>
      <c r="W77" s="32">
        <v>0.25418399999999997</v>
      </c>
      <c r="X77" s="33">
        <v>0.16769083333333312</v>
      </c>
      <c r="Y77" s="33">
        <v>4.9745606060605851E-2</v>
      </c>
      <c r="Z77" s="33">
        <v>2.3535555555555421E-2</v>
      </c>
      <c r="AA77" s="34">
        <v>-3.7161403508771951E-2</v>
      </c>
      <c r="AC77" s="67">
        <v>3930</v>
      </c>
      <c r="AD77" s="57">
        <v>2774</v>
      </c>
      <c r="AE77" s="67">
        <v>1684</v>
      </c>
      <c r="AF77" s="57">
        <v>1574</v>
      </c>
      <c r="AG77" s="6"/>
    </row>
    <row r="78" spans="1:33" x14ac:dyDescent="0.45">
      <c r="A78" s="8"/>
      <c r="C78">
        <v>32</v>
      </c>
      <c r="D78" s="6">
        <v>21</v>
      </c>
      <c r="E78" s="18">
        <v>2385</v>
      </c>
      <c r="F78" s="38">
        <v>11.019283746556473</v>
      </c>
      <c r="G78" s="6">
        <v>1.1019283746556473E-3</v>
      </c>
      <c r="H78" s="14">
        <v>1624</v>
      </c>
      <c r="I78" s="6">
        <v>3570</v>
      </c>
      <c r="J78" s="40">
        <v>0.11600000000000001</v>
      </c>
      <c r="K78" s="41">
        <v>0.187</v>
      </c>
      <c r="L78" s="14">
        <v>105.27000000000001</v>
      </c>
      <c r="M78" s="6">
        <v>169.70250000000001</v>
      </c>
      <c r="N78" s="19">
        <v>1.4461333333333335</v>
      </c>
      <c r="O78" s="20">
        <v>0.47236199999999984</v>
      </c>
      <c r="P78" s="20">
        <v>1.9184953333333334</v>
      </c>
      <c r="Q78" s="45">
        <v>66.833452466047163</v>
      </c>
      <c r="R78" s="32">
        <v>1.7095955555555558</v>
      </c>
      <c r="S78" s="33">
        <v>1.6027458333333335</v>
      </c>
      <c r="T78" s="33">
        <v>1.4570416666666668</v>
      </c>
      <c r="U78" s="33">
        <v>1.424662962962963</v>
      </c>
      <c r="V78" s="34">
        <v>1.3496807017543861</v>
      </c>
      <c r="W78" s="32">
        <v>0.26346222222222226</v>
      </c>
      <c r="X78" s="33">
        <v>0.15661250000000004</v>
      </c>
      <c r="Y78" s="33">
        <v>1.0908333333333298E-2</v>
      </c>
      <c r="Z78" s="33">
        <v>-2.1470370370370473E-2</v>
      </c>
      <c r="AA78" s="34">
        <v>-9.6452631578947345E-2</v>
      </c>
      <c r="AC78" s="67">
        <v>3930</v>
      </c>
      <c r="AD78" s="57">
        <v>2589</v>
      </c>
      <c r="AE78" s="67">
        <v>1704</v>
      </c>
      <c r="AF78" s="57">
        <v>1572</v>
      </c>
      <c r="AG78" s="6"/>
    </row>
    <row r="79" spans="1:33" x14ac:dyDescent="0.45">
      <c r="A79" s="8"/>
      <c r="C79">
        <v>31</v>
      </c>
      <c r="D79" s="6">
        <v>21</v>
      </c>
      <c r="E79" s="18">
        <v>2385</v>
      </c>
      <c r="F79" s="38">
        <v>11.001100110011</v>
      </c>
      <c r="G79" s="6">
        <v>1.1001100110011001E-3</v>
      </c>
      <c r="H79" s="14">
        <v>1624</v>
      </c>
      <c r="I79" s="6">
        <v>3570</v>
      </c>
      <c r="J79" s="40">
        <v>8.3000000000000004E-2</v>
      </c>
      <c r="K79" s="41">
        <v>0.13100000000000001</v>
      </c>
      <c r="L79" s="14">
        <v>75.447000000000003</v>
      </c>
      <c r="M79" s="6">
        <v>119.07900000000001</v>
      </c>
      <c r="N79" s="19">
        <v>1.0364436363636365</v>
      </c>
      <c r="O79" s="20">
        <v>0.31929956363636358</v>
      </c>
      <c r="P79" s="20">
        <v>1.3557432</v>
      </c>
      <c r="Q79" s="45">
        <v>66.362715298885504</v>
      </c>
      <c r="R79" s="32">
        <v>1.1996106666666668</v>
      </c>
      <c r="S79" s="33">
        <v>1.1246350000000003</v>
      </c>
      <c r="T79" s="33">
        <v>1.0223954545454548</v>
      </c>
      <c r="U79" s="33">
        <v>0.99967555555555576</v>
      </c>
      <c r="V79" s="34">
        <v>0.94706105263157914</v>
      </c>
      <c r="W79" s="32">
        <v>0.16316703030303037</v>
      </c>
      <c r="X79" s="33">
        <v>8.8191363636363818E-2</v>
      </c>
      <c r="Y79" s="33">
        <v>-1.4048181818181682E-2</v>
      </c>
      <c r="Z79" s="33">
        <v>-3.6768080808080694E-2</v>
      </c>
      <c r="AA79" s="34">
        <v>-8.9382583732057319E-2</v>
      </c>
      <c r="AC79" s="67">
        <v>3930</v>
      </c>
      <c r="AD79" s="57">
        <v>2883</v>
      </c>
      <c r="AE79" s="67">
        <v>1686</v>
      </c>
      <c r="AF79" s="57">
        <v>1573</v>
      </c>
      <c r="AG79" s="6" t="s">
        <v>74</v>
      </c>
    </row>
    <row r="80" spans="1:33" x14ac:dyDescent="0.45">
      <c r="A80" s="8"/>
      <c r="C80">
        <v>32</v>
      </c>
      <c r="D80" s="6">
        <v>25</v>
      </c>
      <c r="E80" s="18">
        <v>2385</v>
      </c>
      <c r="F80" s="38">
        <v>12.210012210012209</v>
      </c>
      <c r="G80" s="6">
        <v>1.221001221001221E-3</v>
      </c>
      <c r="H80" s="14">
        <v>1627</v>
      </c>
      <c r="I80" s="6">
        <v>3570</v>
      </c>
      <c r="J80" s="40">
        <v>0.152</v>
      </c>
      <c r="K80" s="41">
        <v>0.27300000000000002</v>
      </c>
      <c r="L80" s="14">
        <v>124.488</v>
      </c>
      <c r="M80" s="6">
        <v>223.58700000000002</v>
      </c>
      <c r="N80" s="19">
        <v>1.7101381818181818</v>
      </c>
      <c r="O80" s="20">
        <v>0.73164661818181831</v>
      </c>
      <c r="P80" s="20">
        <v>2.4417848000000002</v>
      </c>
      <c r="Q80" s="45">
        <v>69.183983781044091</v>
      </c>
      <c r="R80" s="32">
        <v>2.2524320000000002</v>
      </c>
      <c r="S80" s="33">
        <v>2.1116550000000003</v>
      </c>
      <c r="T80" s="33">
        <v>1.9196863636363637</v>
      </c>
      <c r="U80" s="33">
        <v>1.8770266666666668</v>
      </c>
      <c r="V80" s="34">
        <v>1.7782357894736844</v>
      </c>
      <c r="W80" s="32">
        <v>0.54229381818181843</v>
      </c>
      <c r="X80" s="33">
        <v>0.4015168181818185</v>
      </c>
      <c r="Y80" s="33">
        <v>0.20954818181818191</v>
      </c>
      <c r="Z80" s="33">
        <v>0.16688848484848506</v>
      </c>
      <c r="AA80" s="34">
        <v>6.8097607655502657E-2</v>
      </c>
      <c r="AC80" s="67">
        <v>3955</v>
      </c>
      <c r="AD80" s="57">
        <v>2528</v>
      </c>
      <c r="AE80" s="67">
        <v>1696</v>
      </c>
      <c r="AF80" s="57">
        <v>1569</v>
      </c>
      <c r="AG80" s="6"/>
    </row>
    <row r="81" spans="1:33" s="13" customFormat="1" x14ac:dyDescent="0.45">
      <c r="A81" s="15"/>
      <c r="B81" s="16"/>
      <c r="C81" s="13">
        <v>32</v>
      </c>
      <c r="D81" s="11">
        <v>26</v>
      </c>
      <c r="E81" s="48">
        <v>2385</v>
      </c>
      <c r="F81" s="39">
        <v>13.020833333333332</v>
      </c>
      <c r="G81" s="11">
        <v>1.3020833333333333E-3</v>
      </c>
      <c r="H81" s="12">
        <v>1628</v>
      </c>
      <c r="I81" s="11">
        <v>3570</v>
      </c>
      <c r="J81" s="42">
        <v>0.156</v>
      </c>
      <c r="K81" s="43">
        <v>0.27600000000000002</v>
      </c>
      <c r="L81" s="12">
        <v>119.80800000000001</v>
      </c>
      <c r="M81" s="11">
        <v>211.96800000000002</v>
      </c>
      <c r="N81" s="21">
        <v>1.6458472727272728</v>
      </c>
      <c r="O81" s="22">
        <v>0.67986152727272764</v>
      </c>
      <c r="P81" s="22">
        <v>2.3257088000000006</v>
      </c>
      <c r="Q81" s="46">
        <v>68.862275449101801</v>
      </c>
      <c r="R81" s="35">
        <v>2.1353813333333336</v>
      </c>
      <c r="S81" s="36">
        <v>2.0019200000000001</v>
      </c>
      <c r="T81" s="36">
        <v>1.8199272727272728</v>
      </c>
      <c r="U81" s="36">
        <v>1.7794844444444444</v>
      </c>
      <c r="V81" s="37">
        <v>1.6858273684210527</v>
      </c>
      <c r="W81" s="35">
        <v>0.48953406060606075</v>
      </c>
      <c r="X81" s="36">
        <v>0.35607272727272732</v>
      </c>
      <c r="Y81" s="36">
        <v>0.17408000000000001</v>
      </c>
      <c r="Z81" s="36">
        <v>0.1336371717171716</v>
      </c>
      <c r="AA81" s="37">
        <v>3.9980095693779916E-2</v>
      </c>
      <c r="AC81" s="68">
        <v>3930</v>
      </c>
      <c r="AD81" s="58">
        <v>2639</v>
      </c>
      <c r="AE81" s="68">
        <v>1702</v>
      </c>
      <c r="AF81" s="58">
        <v>1572</v>
      </c>
      <c r="AG81" s="11"/>
    </row>
    <row r="82" spans="1:33" x14ac:dyDescent="0.45">
      <c r="A82" s="8"/>
      <c r="B82" s="1" t="s">
        <v>43</v>
      </c>
      <c r="C82">
        <v>32</v>
      </c>
      <c r="D82" s="6">
        <v>23</v>
      </c>
      <c r="E82" s="18">
        <v>2385</v>
      </c>
      <c r="F82" s="38">
        <v>21.470746108427267</v>
      </c>
      <c r="G82" s="6">
        <v>2.1470746108427268E-3</v>
      </c>
      <c r="H82" s="14">
        <v>1628</v>
      </c>
      <c r="I82" s="6">
        <v>3570</v>
      </c>
      <c r="J82" s="40">
        <v>0.27</v>
      </c>
      <c r="K82" s="41">
        <v>0.47199999999999998</v>
      </c>
      <c r="L82" s="14">
        <v>125.75250000000001</v>
      </c>
      <c r="M82" s="6">
        <v>219.834</v>
      </c>
      <c r="N82" s="19">
        <v>1.7275090909090909</v>
      </c>
      <c r="O82" s="20">
        <v>0.69356290909090912</v>
      </c>
      <c r="P82" s="20">
        <v>2.4210720000000001</v>
      </c>
      <c r="Q82" s="45">
        <v>68.604651162790702</v>
      </c>
      <c r="R82" s="32">
        <v>2.2146240000000001</v>
      </c>
      <c r="S82" s="33">
        <v>2.0762100000000001</v>
      </c>
      <c r="T82" s="33">
        <v>1.8874636363636363</v>
      </c>
      <c r="U82" s="33">
        <v>1.84552</v>
      </c>
      <c r="V82" s="34">
        <v>1.7483873684210527</v>
      </c>
      <c r="W82" s="32">
        <v>0.48711490909090926</v>
      </c>
      <c r="X82" s="33">
        <v>0.34870090909090923</v>
      </c>
      <c r="Y82" s="33">
        <v>0.15995454545454546</v>
      </c>
      <c r="Z82" s="33">
        <v>0.11801090909090917</v>
      </c>
      <c r="AA82" s="34">
        <v>2.0878277511961807E-2</v>
      </c>
      <c r="AC82" s="67">
        <v>3930</v>
      </c>
      <c r="AD82" s="57">
        <v>2803</v>
      </c>
      <c r="AE82" s="67">
        <v>1706</v>
      </c>
      <c r="AF82" s="57">
        <v>1547</v>
      </c>
      <c r="AG82" s="6"/>
    </row>
    <row r="83" spans="1:33" x14ac:dyDescent="0.45">
      <c r="A83" s="8"/>
      <c r="C83">
        <v>32</v>
      </c>
      <c r="D83" s="6">
        <v>37</v>
      </c>
      <c r="E83" s="18">
        <v>2385</v>
      </c>
      <c r="F83" s="38">
        <v>21.321961620469082</v>
      </c>
      <c r="G83" s="6">
        <v>2.1321961620469083E-3</v>
      </c>
      <c r="H83" s="14">
        <v>1628</v>
      </c>
      <c r="I83" s="6">
        <v>3570</v>
      </c>
      <c r="J83" s="40">
        <v>0.27300000000000002</v>
      </c>
      <c r="K83" s="41">
        <v>0.47799999999999998</v>
      </c>
      <c r="L83" s="14">
        <v>128.03700000000001</v>
      </c>
      <c r="M83" s="6">
        <v>224.18199999999999</v>
      </c>
      <c r="N83" s="19">
        <v>1.7588921212121211</v>
      </c>
      <c r="O83" s="20">
        <v>0.70883996767676738</v>
      </c>
      <c r="P83" s="20">
        <v>2.4677320888888885</v>
      </c>
      <c r="Q83" s="45">
        <v>68.638713383113156</v>
      </c>
      <c r="R83" s="32">
        <v>2.258426074074074</v>
      </c>
      <c r="S83" s="33">
        <v>2.1172744444444445</v>
      </c>
      <c r="T83" s="33">
        <v>1.9247949494949494</v>
      </c>
      <c r="U83" s="33">
        <v>1.8820217283950615</v>
      </c>
      <c r="V83" s="34">
        <v>1.7829679532163742</v>
      </c>
      <c r="W83" s="32">
        <v>0.4995339528619529</v>
      </c>
      <c r="X83" s="33">
        <v>0.35838232323232333</v>
      </c>
      <c r="Y83" s="33">
        <v>0.16590282828282832</v>
      </c>
      <c r="Z83" s="33">
        <v>0.12312960718294041</v>
      </c>
      <c r="AA83" s="34">
        <v>2.4075832004253117E-2</v>
      </c>
      <c r="AC83" s="67">
        <v>3930</v>
      </c>
      <c r="AD83" s="57">
        <v>2589</v>
      </c>
      <c r="AE83" s="67">
        <v>1708</v>
      </c>
      <c r="AF83" s="57">
        <v>1549</v>
      </c>
      <c r="AG83" s="6"/>
    </row>
    <row r="84" spans="1:33" x14ac:dyDescent="0.45">
      <c r="A84" s="8"/>
      <c r="C84">
        <v>32</v>
      </c>
      <c r="D84" s="6">
        <v>38</v>
      </c>
      <c r="E84" s="18">
        <v>2385</v>
      </c>
      <c r="F84" s="38">
        <v>22.038567493112946</v>
      </c>
      <c r="G84" s="6">
        <v>2.2038567493112946E-3</v>
      </c>
      <c r="H84" s="14">
        <v>1628</v>
      </c>
      <c r="I84" s="6">
        <v>3570</v>
      </c>
      <c r="J84" s="40">
        <v>0.30499999999999999</v>
      </c>
      <c r="K84" s="41">
        <v>0.61799999999999999</v>
      </c>
      <c r="L84" s="14">
        <v>138.39375000000001</v>
      </c>
      <c r="M84" s="6">
        <v>280.41750000000002</v>
      </c>
      <c r="N84" s="19">
        <v>1.9011666666666667</v>
      </c>
      <c r="O84" s="20">
        <v>1.0540566666666664</v>
      </c>
      <c r="P84" s="20">
        <v>2.9552233333333331</v>
      </c>
      <c r="Q84" s="45">
        <v>71.693735498839914</v>
      </c>
      <c r="R84" s="32">
        <v>2.8249466666666665</v>
      </c>
      <c r="S84" s="33">
        <v>2.6483874999999997</v>
      </c>
      <c r="T84" s="33">
        <v>2.4076249999999999</v>
      </c>
      <c r="U84" s="33">
        <v>2.3541222222222222</v>
      </c>
      <c r="V84" s="34">
        <v>2.2302210526315789</v>
      </c>
      <c r="W84" s="32">
        <v>0.92377999999999982</v>
      </c>
      <c r="X84" s="33">
        <v>0.747220833333333</v>
      </c>
      <c r="Y84" s="33">
        <v>0.50645833333333323</v>
      </c>
      <c r="Z84" s="33">
        <v>0.45295555555555556</v>
      </c>
      <c r="AA84" s="34">
        <v>0.32905438596491221</v>
      </c>
      <c r="AC84" s="67">
        <v>3930</v>
      </c>
      <c r="AD84" s="57">
        <v>2589</v>
      </c>
      <c r="AE84" s="67">
        <v>1706</v>
      </c>
      <c r="AF84" s="57">
        <v>1553</v>
      </c>
      <c r="AG84" s="6"/>
    </row>
    <row r="85" spans="1:33" x14ac:dyDescent="0.45">
      <c r="A85" s="8"/>
      <c r="C85">
        <v>31</v>
      </c>
      <c r="D85" s="6">
        <v>39</v>
      </c>
      <c r="E85" s="18">
        <v>2385</v>
      </c>
      <c r="F85" s="38">
        <v>21.729682746631898</v>
      </c>
      <c r="G85" s="6">
        <v>2.1729682746631897E-3</v>
      </c>
      <c r="H85" s="14">
        <v>1628</v>
      </c>
      <c r="I85" s="6">
        <v>3570</v>
      </c>
      <c r="J85" s="40">
        <v>0.27900000000000003</v>
      </c>
      <c r="K85" s="41">
        <v>0.52200000000000002</v>
      </c>
      <c r="L85" s="14">
        <v>128.39580000000004</v>
      </c>
      <c r="M85" s="6">
        <v>240.22440000000003</v>
      </c>
      <c r="N85" s="19">
        <v>1.7638210909090914</v>
      </c>
      <c r="O85" s="20">
        <v>0.8272889890909092</v>
      </c>
      <c r="P85" s="20">
        <v>2.5911100800000009</v>
      </c>
      <c r="Q85" s="45">
        <v>70.048309178743949</v>
      </c>
      <c r="R85" s="32">
        <v>2.4200384000000001</v>
      </c>
      <c r="S85" s="33">
        <v>2.2687860000000004</v>
      </c>
      <c r="T85" s="33">
        <v>2.0625327272727274</v>
      </c>
      <c r="U85" s="33">
        <v>2.0166986666666671</v>
      </c>
      <c r="V85" s="34">
        <v>1.9105566315789475</v>
      </c>
      <c r="W85" s="32">
        <v>0.6562173090909087</v>
      </c>
      <c r="X85" s="33">
        <v>0.50496490909090896</v>
      </c>
      <c r="Y85" s="33">
        <v>0.29871163636363596</v>
      </c>
      <c r="Z85" s="33">
        <v>0.25287757575757563</v>
      </c>
      <c r="AA85" s="34">
        <v>0.14673554066985606</v>
      </c>
      <c r="AC85" s="67">
        <v>3910</v>
      </c>
      <c r="AD85" s="57">
        <v>2589</v>
      </c>
      <c r="AE85" s="67">
        <v>1701</v>
      </c>
      <c r="AF85" s="57">
        <v>1545</v>
      </c>
      <c r="AG85" s="6"/>
    </row>
    <row r="86" spans="1:33" x14ac:dyDescent="0.45">
      <c r="A86" s="8"/>
      <c r="C86">
        <v>31</v>
      </c>
      <c r="D86" s="6">
        <v>38</v>
      </c>
      <c r="E86" s="18">
        <v>2385</v>
      </c>
      <c r="F86" s="38">
        <v>21.130480718436345</v>
      </c>
      <c r="G86" s="6">
        <v>2.1130480718436345E-3</v>
      </c>
      <c r="H86" s="14">
        <v>1628</v>
      </c>
      <c r="I86" s="6">
        <v>3570</v>
      </c>
      <c r="J86" s="40">
        <v>0.28299999999999997</v>
      </c>
      <c r="K86" s="41">
        <v>0.49099999999999999</v>
      </c>
      <c r="L86" s="14">
        <v>133.92974999999998</v>
      </c>
      <c r="M86" s="6">
        <v>232.36574999999999</v>
      </c>
      <c r="N86" s="19">
        <v>1.83984303030303</v>
      </c>
      <c r="O86" s="20">
        <v>0.72534023636363654</v>
      </c>
      <c r="P86" s="20">
        <v>2.5651832666666667</v>
      </c>
      <c r="Q86" s="45">
        <v>68.44159464733761</v>
      </c>
      <c r="R86" s="32">
        <v>2.3408697777777778</v>
      </c>
      <c r="S86" s="33">
        <v>2.1945654166666664</v>
      </c>
      <c r="T86" s="33">
        <v>1.9950594696969695</v>
      </c>
      <c r="U86" s="33">
        <v>1.9507248148148146</v>
      </c>
      <c r="V86" s="34">
        <v>1.8480550877192981</v>
      </c>
      <c r="W86" s="32">
        <v>0.50102674747474785</v>
      </c>
      <c r="X86" s="33">
        <v>0.3547223863636364</v>
      </c>
      <c r="Y86" s="33">
        <v>0.15521643939393948</v>
      </c>
      <c r="Z86" s="33">
        <v>0.11088178451178465</v>
      </c>
      <c r="AA86" s="34">
        <v>8.2120574162680704E-3</v>
      </c>
      <c r="AC86" s="67">
        <v>3930</v>
      </c>
      <c r="AD86" s="57">
        <v>2589</v>
      </c>
      <c r="AE86" s="67">
        <v>1708</v>
      </c>
      <c r="AF86" s="57">
        <v>1540</v>
      </c>
      <c r="AG86" s="6"/>
    </row>
    <row r="87" spans="1:33" x14ac:dyDescent="0.45">
      <c r="A87" s="8"/>
      <c r="C87">
        <v>31</v>
      </c>
      <c r="D87" s="6">
        <v>28</v>
      </c>
      <c r="E87" s="18">
        <v>2385</v>
      </c>
      <c r="F87" s="38">
        <v>17.730496453900709</v>
      </c>
      <c r="G87" s="6">
        <v>1.7730496453900709E-3</v>
      </c>
      <c r="H87" s="14">
        <v>1628</v>
      </c>
      <c r="I87" s="6">
        <v>3570</v>
      </c>
      <c r="J87" s="40">
        <v>0.247</v>
      </c>
      <c r="K87" s="41">
        <v>0.45400000000000001</v>
      </c>
      <c r="L87" s="14">
        <v>139.30799999999999</v>
      </c>
      <c r="M87" s="6">
        <v>256.05600000000004</v>
      </c>
      <c r="N87" s="19">
        <v>1.9137260606060607</v>
      </c>
      <c r="O87" s="20">
        <v>0.86295873939393963</v>
      </c>
      <c r="P87" s="20">
        <v>2.7766848000000004</v>
      </c>
      <c r="Q87" s="45">
        <v>69.674647022713316</v>
      </c>
      <c r="R87" s="32">
        <v>2.5795271111111115</v>
      </c>
      <c r="S87" s="33">
        <v>2.418306666666667</v>
      </c>
      <c r="T87" s="33">
        <v>2.1984606060606064</v>
      </c>
      <c r="U87" s="33">
        <v>2.1496059259259264</v>
      </c>
      <c r="V87" s="34">
        <v>2.0364687719298247</v>
      </c>
      <c r="W87" s="32">
        <v>0.6658010505050509</v>
      </c>
      <c r="X87" s="33">
        <v>0.5045806060606064</v>
      </c>
      <c r="Y87" s="33">
        <v>0.2847345454545458</v>
      </c>
      <c r="Z87" s="33">
        <v>0.23587986531986571</v>
      </c>
      <c r="AA87" s="34">
        <v>0.12274271132376402</v>
      </c>
      <c r="AC87" s="67">
        <v>3930</v>
      </c>
      <c r="AD87" s="57">
        <v>2589</v>
      </c>
      <c r="AE87" s="67">
        <v>1699</v>
      </c>
      <c r="AF87" s="57">
        <v>1569</v>
      </c>
      <c r="AG87" s="6" t="s">
        <v>74</v>
      </c>
    </row>
    <row r="88" spans="1:33" x14ac:dyDescent="0.45">
      <c r="A88" s="8"/>
      <c r="C88">
        <v>31</v>
      </c>
      <c r="D88" s="6">
        <v>27</v>
      </c>
      <c r="E88" s="18">
        <v>2385</v>
      </c>
      <c r="F88" s="38">
        <v>18.281535648994517</v>
      </c>
      <c r="G88" s="6">
        <v>1.8281535648994518E-3</v>
      </c>
      <c r="H88" s="14">
        <v>1628</v>
      </c>
      <c r="I88" s="6">
        <v>3570</v>
      </c>
      <c r="J88" s="40">
        <v>0.248</v>
      </c>
      <c r="K88" s="41">
        <v>0.47399999999999998</v>
      </c>
      <c r="L88" s="14">
        <v>135.65599999999998</v>
      </c>
      <c r="M88" s="6">
        <v>259.27799999999996</v>
      </c>
      <c r="N88" s="19">
        <v>1.8635571717171713</v>
      </c>
      <c r="O88" s="20">
        <v>0.91539731717171691</v>
      </c>
      <c r="P88" s="20">
        <v>2.7789544888888882</v>
      </c>
      <c r="Q88" s="45">
        <v>70.493753718024976</v>
      </c>
      <c r="R88" s="32">
        <v>2.6119857777777771</v>
      </c>
      <c r="S88" s="33">
        <v>2.4487366666666661</v>
      </c>
      <c r="T88" s="33">
        <v>2.226124242424242</v>
      </c>
      <c r="U88" s="33">
        <v>2.1766548148148144</v>
      </c>
      <c r="V88" s="34">
        <v>2.0620940350877186</v>
      </c>
      <c r="W88" s="32">
        <v>0.74842860606060579</v>
      </c>
      <c r="X88" s="33">
        <v>0.58517949494949484</v>
      </c>
      <c r="Y88" s="33">
        <v>0.36256707070707073</v>
      </c>
      <c r="Z88" s="33">
        <v>0.3130976430976431</v>
      </c>
      <c r="AA88" s="34">
        <v>0.19853686337054732</v>
      </c>
      <c r="AC88" s="67">
        <v>3930</v>
      </c>
      <c r="AD88" s="57">
        <v>2589</v>
      </c>
      <c r="AE88" s="67">
        <v>1715</v>
      </c>
      <c r="AF88" s="57">
        <v>1564</v>
      </c>
      <c r="AG88" s="6"/>
    </row>
    <row r="89" spans="1:33" x14ac:dyDescent="0.45">
      <c r="A89" s="8"/>
      <c r="C89">
        <v>30</v>
      </c>
      <c r="D89" s="6">
        <v>28</v>
      </c>
      <c r="E89" s="18">
        <v>2385</v>
      </c>
      <c r="F89" s="38">
        <v>17.921146953405017</v>
      </c>
      <c r="G89" s="6">
        <v>1.7921146953405018E-3</v>
      </c>
      <c r="H89" s="14">
        <v>1628</v>
      </c>
      <c r="I89" s="6">
        <v>3570</v>
      </c>
      <c r="J89" s="40">
        <v>0.20699999999999999</v>
      </c>
      <c r="K89" s="41">
        <v>0.40200000000000002</v>
      </c>
      <c r="L89" s="14">
        <v>115.506</v>
      </c>
      <c r="M89" s="6">
        <v>224.316</v>
      </c>
      <c r="N89" s="19">
        <v>1.5867490909090907</v>
      </c>
      <c r="O89" s="20">
        <v>0.80625250909090906</v>
      </c>
      <c r="P89" s="20">
        <v>2.3930015999999998</v>
      </c>
      <c r="Q89" s="45">
        <v>70.824524312896415</v>
      </c>
      <c r="R89" s="32">
        <v>2.259776</v>
      </c>
      <c r="S89" s="33">
        <v>2.1185400000000003</v>
      </c>
      <c r="T89" s="33">
        <v>1.9259454545454546</v>
      </c>
      <c r="U89" s="33">
        <v>1.8831466666666667</v>
      </c>
      <c r="V89" s="34">
        <v>1.7840336842105264</v>
      </c>
      <c r="W89" s="32">
        <v>0.67302690909090934</v>
      </c>
      <c r="X89" s="33">
        <v>0.53179090909090965</v>
      </c>
      <c r="Y89" s="33">
        <v>0.33919636363636396</v>
      </c>
      <c r="Z89" s="33">
        <v>0.29639757575757608</v>
      </c>
      <c r="AA89" s="34">
        <v>0.19728459330143577</v>
      </c>
      <c r="AC89" s="67">
        <v>3930</v>
      </c>
      <c r="AD89" s="57">
        <v>2589</v>
      </c>
      <c r="AE89" s="67">
        <v>1695</v>
      </c>
      <c r="AF89" s="57">
        <v>1566</v>
      </c>
      <c r="AG89" s="6" t="s">
        <v>74</v>
      </c>
    </row>
    <row r="90" spans="1:33" x14ac:dyDescent="0.45">
      <c r="A90" s="8"/>
      <c r="C90">
        <v>30</v>
      </c>
      <c r="D90" s="6">
        <v>30</v>
      </c>
      <c r="E90" s="18">
        <v>2385</v>
      </c>
      <c r="F90" s="38">
        <v>17.660044150110377</v>
      </c>
      <c r="G90" s="6">
        <v>1.7660044150110377E-3</v>
      </c>
      <c r="H90" s="14">
        <v>1628</v>
      </c>
      <c r="I90" s="6">
        <v>3570</v>
      </c>
      <c r="J90" s="40">
        <v>0.22500000000000001</v>
      </c>
      <c r="K90" s="41">
        <v>0.434</v>
      </c>
      <c r="L90" s="14">
        <v>127.40624999999999</v>
      </c>
      <c r="M90" s="6">
        <v>245.75249999999997</v>
      </c>
      <c r="N90" s="19">
        <v>1.7502272727272725</v>
      </c>
      <c r="O90" s="20">
        <v>0.87666939393939369</v>
      </c>
      <c r="P90" s="20">
        <v>2.6268966666666662</v>
      </c>
      <c r="Q90" s="45">
        <v>70.68403908794788</v>
      </c>
      <c r="R90" s="32">
        <v>2.4757288888888884</v>
      </c>
      <c r="S90" s="33">
        <v>2.3209958333333329</v>
      </c>
      <c r="T90" s="33">
        <v>2.1099962121212119</v>
      </c>
      <c r="U90" s="33">
        <v>2.0631074074074069</v>
      </c>
      <c r="V90" s="34">
        <v>1.9545228070175436</v>
      </c>
      <c r="W90" s="32">
        <v>0.7255016161616159</v>
      </c>
      <c r="X90" s="33">
        <v>0.5707685606060604</v>
      </c>
      <c r="Y90" s="33">
        <v>0.35976893939393939</v>
      </c>
      <c r="Z90" s="33">
        <v>0.31288013468013443</v>
      </c>
      <c r="AA90" s="34">
        <v>0.20429553429027103</v>
      </c>
      <c r="AC90" s="67">
        <v>3930</v>
      </c>
      <c r="AD90" s="57">
        <v>2510</v>
      </c>
      <c r="AE90" s="67">
        <v>1706</v>
      </c>
      <c r="AF90" s="57">
        <v>1555</v>
      </c>
      <c r="AG90" s="6"/>
    </row>
    <row r="91" spans="1:33" s="13" customFormat="1" x14ac:dyDescent="0.45">
      <c r="A91" s="15"/>
      <c r="B91" s="16"/>
      <c r="C91" s="13">
        <v>35</v>
      </c>
      <c r="D91" s="11">
        <v>35</v>
      </c>
      <c r="E91" s="48">
        <v>2385</v>
      </c>
      <c r="F91" s="39">
        <v>20.833333333333332</v>
      </c>
      <c r="G91" s="11">
        <v>2.0833333333333333E-3</v>
      </c>
      <c r="H91" s="12">
        <v>1628</v>
      </c>
      <c r="I91" s="11">
        <v>3570</v>
      </c>
      <c r="J91" s="42">
        <v>0.25</v>
      </c>
      <c r="K91" s="43">
        <v>0.44800000000000001</v>
      </c>
      <c r="L91" s="12">
        <v>120</v>
      </c>
      <c r="M91" s="11">
        <v>215.04000000000002</v>
      </c>
      <c r="N91" s="21">
        <v>1.6484848484848484</v>
      </c>
      <c r="O91" s="22">
        <v>0.70159515151515195</v>
      </c>
      <c r="P91" s="22">
        <v>2.3500800000000002</v>
      </c>
      <c r="Q91" s="46">
        <v>69.135802469135811</v>
      </c>
      <c r="R91" s="35">
        <v>2.1663288888888892</v>
      </c>
      <c r="S91" s="36">
        <v>2.0309333333333335</v>
      </c>
      <c r="T91" s="36">
        <v>1.8463030303030303</v>
      </c>
      <c r="U91" s="36">
        <v>1.8052740740740743</v>
      </c>
      <c r="V91" s="37">
        <v>1.710259649122807</v>
      </c>
      <c r="W91" s="35">
        <v>0.51784404040404075</v>
      </c>
      <c r="X91" s="36">
        <v>0.38244848484848504</v>
      </c>
      <c r="Y91" s="36">
        <v>0.19781818181818189</v>
      </c>
      <c r="Z91" s="36">
        <v>0.15678922558922581</v>
      </c>
      <c r="AA91" s="37">
        <v>6.1774800637958593E-2</v>
      </c>
      <c r="AC91" s="68">
        <v>3930</v>
      </c>
      <c r="AD91" s="58">
        <v>2589</v>
      </c>
      <c r="AE91" s="68">
        <v>1698</v>
      </c>
      <c r="AF91" s="58">
        <v>1546</v>
      </c>
      <c r="AG91" s="11"/>
    </row>
    <row r="92" spans="1:33" x14ac:dyDescent="0.45">
      <c r="A92" s="8"/>
      <c r="B92" s="1" t="s">
        <v>44</v>
      </c>
      <c r="C92">
        <v>32</v>
      </c>
      <c r="D92" s="6">
        <v>42</v>
      </c>
      <c r="E92" s="18">
        <v>2385</v>
      </c>
      <c r="F92" s="38">
        <v>19.120458891013385</v>
      </c>
      <c r="G92" s="6">
        <v>1.9120458891013386E-3</v>
      </c>
      <c r="H92" s="14">
        <v>1627</v>
      </c>
      <c r="I92" s="6">
        <v>3570</v>
      </c>
      <c r="J92" s="40">
        <v>0.17299999999999999</v>
      </c>
      <c r="K92" s="41">
        <v>0.214</v>
      </c>
      <c r="L92" s="14">
        <v>90.478999999999985</v>
      </c>
      <c r="M92" s="6">
        <v>111.92199999999998</v>
      </c>
      <c r="N92" s="19">
        <v>1.242943838383838</v>
      </c>
      <c r="O92" s="20">
        <v>0.14958433939393942</v>
      </c>
      <c r="P92" s="20">
        <v>1.3925281777777774</v>
      </c>
      <c r="Q92" s="45">
        <v>60.726447219069243</v>
      </c>
      <c r="R92" s="32">
        <v>1.1275105185185184</v>
      </c>
      <c r="S92" s="33">
        <v>1.0570411111111109</v>
      </c>
      <c r="T92" s="33">
        <v>0.96094646464646449</v>
      </c>
      <c r="U92" s="33">
        <v>0.93959209876543193</v>
      </c>
      <c r="V92" s="34">
        <v>0.8901398830409355</v>
      </c>
      <c r="W92" s="32">
        <v>-0.11543331986531968</v>
      </c>
      <c r="X92" s="33">
        <v>-0.18590272727272716</v>
      </c>
      <c r="Y92" s="33">
        <v>-0.28199737373737355</v>
      </c>
      <c r="Z92" s="33">
        <v>-0.30335173961840611</v>
      </c>
      <c r="AA92" s="34">
        <v>-0.35280395534290254</v>
      </c>
      <c r="AC92" s="67">
        <v>3930</v>
      </c>
      <c r="AD92" s="57">
        <v>2589</v>
      </c>
      <c r="AE92" s="67">
        <v>1696</v>
      </c>
      <c r="AF92" s="57">
        <v>1567</v>
      </c>
      <c r="AG92" s="6"/>
    </row>
    <row r="93" spans="1:33" x14ac:dyDescent="0.45">
      <c r="A93" s="8"/>
      <c r="C93">
        <v>31</v>
      </c>
      <c r="D93" s="6">
        <v>42</v>
      </c>
      <c r="E93" s="18">
        <v>2385</v>
      </c>
      <c r="F93" s="38">
        <v>19.129603060736489</v>
      </c>
      <c r="G93" s="6">
        <v>1.9129603060736489E-3</v>
      </c>
      <c r="H93" s="14">
        <v>1627</v>
      </c>
      <c r="I93" s="6">
        <v>3570</v>
      </c>
      <c r="J93" s="40">
        <v>0.13800000000000001</v>
      </c>
      <c r="K93" s="41">
        <v>0.14099999999999999</v>
      </c>
      <c r="L93" s="14">
        <v>72.139500000000012</v>
      </c>
      <c r="M93" s="6">
        <v>73.707750000000004</v>
      </c>
      <c r="N93" s="19">
        <v>0.99100727272727296</v>
      </c>
      <c r="O93" s="20">
        <v>1.9389272727272555E-3</v>
      </c>
      <c r="P93" s="20">
        <v>0.99294620000000022</v>
      </c>
      <c r="Q93" s="45">
        <v>56.085918854415276</v>
      </c>
      <c r="R93" s="32">
        <v>0.74253733333333338</v>
      </c>
      <c r="S93" s="33">
        <v>0.69612875000000007</v>
      </c>
      <c r="T93" s="33">
        <v>0.6328443181818183</v>
      </c>
      <c r="U93" s="33">
        <v>0.61878111111111123</v>
      </c>
      <c r="V93" s="34">
        <v>0.58621368421052633</v>
      </c>
      <c r="W93" s="32">
        <v>-0.24846993939393958</v>
      </c>
      <c r="X93" s="33">
        <v>-0.29487852272727288</v>
      </c>
      <c r="Y93" s="33">
        <v>-0.35816295454545466</v>
      </c>
      <c r="Z93" s="33">
        <v>-0.37222616161616173</v>
      </c>
      <c r="AA93" s="34">
        <v>-0.40479358851674663</v>
      </c>
      <c r="AC93" s="67">
        <v>3930</v>
      </c>
      <c r="AD93" s="57">
        <v>2621</v>
      </c>
      <c r="AE93" s="67">
        <v>1697</v>
      </c>
      <c r="AF93" s="57">
        <v>1563</v>
      </c>
      <c r="AG93" s="6"/>
    </row>
    <row r="94" spans="1:33" x14ac:dyDescent="0.45">
      <c r="A94" s="8"/>
      <c r="C94">
        <v>33</v>
      </c>
      <c r="D94" s="6">
        <v>29</v>
      </c>
      <c r="E94" s="18">
        <v>2385</v>
      </c>
      <c r="F94" s="38">
        <v>14.88095238095238</v>
      </c>
      <c r="G94" s="6">
        <v>1.488095238095238E-3</v>
      </c>
      <c r="H94" s="14">
        <v>1628</v>
      </c>
      <c r="I94" s="6">
        <v>3570</v>
      </c>
      <c r="J94" s="40">
        <v>0.22</v>
      </c>
      <c r="K94" s="41">
        <v>0.33</v>
      </c>
      <c r="L94" s="14">
        <v>147.84</v>
      </c>
      <c r="M94" s="6">
        <v>221.76000000000002</v>
      </c>
      <c r="N94" s="19">
        <v>2.0309333333333335</v>
      </c>
      <c r="O94" s="20">
        <v>0.53819733333333353</v>
      </c>
      <c r="P94" s="20">
        <v>2.5691306666666671</v>
      </c>
      <c r="Q94" s="45">
        <v>65.217391304347828</v>
      </c>
      <c r="R94" s="32">
        <v>2.2340266666666668</v>
      </c>
      <c r="S94" s="33">
        <v>2.0944000000000003</v>
      </c>
      <c r="T94" s="33">
        <v>1.9040000000000001</v>
      </c>
      <c r="U94" s="33">
        <v>1.8616888888888889</v>
      </c>
      <c r="V94" s="34">
        <v>1.7637052631578949</v>
      </c>
      <c r="W94" s="32">
        <v>0.20309333333333335</v>
      </c>
      <c r="X94" s="33">
        <v>6.3466666666666782E-2</v>
      </c>
      <c r="Y94" s="33">
        <v>-0.12693333333333334</v>
      </c>
      <c r="Z94" s="33">
        <v>-0.16924444444444453</v>
      </c>
      <c r="AA94" s="34">
        <v>-0.26722807017543859</v>
      </c>
      <c r="AC94" s="67">
        <v>3951</v>
      </c>
      <c r="AD94" s="57">
        <v>2589</v>
      </c>
      <c r="AE94" s="67">
        <v>1705</v>
      </c>
      <c r="AF94" s="57">
        <v>1550</v>
      </c>
      <c r="AG94" s="6"/>
    </row>
    <row r="95" spans="1:33" x14ac:dyDescent="0.45">
      <c r="A95" s="8"/>
      <c r="C95">
        <v>34</v>
      </c>
      <c r="D95" s="6">
        <v>24</v>
      </c>
      <c r="E95" s="18">
        <v>2385</v>
      </c>
      <c r="F95" s="38">
        <v>13.097576948264571</v>
      </c>
      <c r="G95" s="6">
        <v>1.3097576948264572E-3</v>
      </c>
      <c r="H95" s="14">
        <v>1628</v>
      </c>
      <c r="I95" s="6">
        <v>3570</v>
      </c>
      <c r="J95" s="40">
        <v>0.20300000000000001</v>
      </c>
      <c r="K95" s="41">
        <v>0.29199999999999998</v>
      </c>
      <c r="L95" s="14">
        <v>154.9905</v>
      </c>
      <c r="M95" s="6">
        <v>222.94199999999998</v>
      </c>
      <c r="N95" s="19">
        <v>2.1291624242424243</v>
      </c>
      <c r="O95" s="20">
        <v>0.49211970909090869</v>
      </c>
      <c r="P95" s="20">
        <v>2.6212821333333332</v>
      </c>
      <c r="Q95" s="45">
        <v>64.260563380281681</v>
      </c>
      <c r="R95" s="32">
        <v>2.2459342222222221</v>
      </c>
      <c r="S95" s="33">
        <v>2.105563333333333</v>
      </c>
      <c r="T95" s="33">
        <v>1.9141484848484847</v>
      </c>
      <c r="U95" s="33">
        <v>1.8716118518518516</v>
      </c>
      <c r="V95" s="34">
        <v>1.7731059649122805</v>
      </c>
      <c r="W95" s="32">
        <v>0.11677179797979775</v>
      </c>
      <c r="X95" s="33">
        <v>-2.3599090909091291E-2</v>
      </c>
      <c r="Y95" s="33">
        <v>-0.21501393939393965</v>
      </c>
      <c r="Z95" s="33">
        <v>-0.25755057239057266</v>
      </c>
      <c r="AA95" s="34">
        <v>-0.35605645933014385</v>
      </c>
      <c r="AC95" s="67">
        <v>3951</v>
      </c>
      <c r="AD95" s="57">
        <v>2589</v>
      </c>
      <c r="AE95" s="67">
        <v>1705</v>
      </c>
      <c r="AF95" s="57">
        <v>1556</v>
      </c>
      <c r="AG95" s="6"/>
    </row>
    <row r="96" spans="1:33" x14ac:dyDescent="0.45">
      <c r="A96" s="8"/>
      <c r="C96">
        <v>34</v>
      </c>
      <c r="D96" s="6">
        <v>30</v>
      </c>
      <c r="E96" s="18">
        <v>2385</v>
      </c>
      <c r="F96" s="38">
        <v>15.723270440251573</v>
      </c>
      <c r="G96" s="6">
        <v>1.5723270440251573E-3</v>
      </c>
      <c r="H96" s="14">
        <v>1628</v>
      </c>
      <c r="I96" s="6">
        <v>3570</v>
      </c>
      <c r="J96" s="40">
        <v>0.19700000000000001</v>
      </c>
      <c r="K96" s="41">
        <v>0.29599999999999999</v>
      </c>
      <c r="L96" s="14">
        <v>125.292</v>
      </c>
      <c r="M96" s="6">
        <v>188.25599999999997</v>
      </c>
      <c r="N96" s="19">
        <v>1.7211830303030304</v>
      </c>
      <c r="O96" s="20">
        <v>0.45851616969696962</v>
      </c>
      <c r="P96" s="20">
        <v>2.1796991999999999</v>
      </c>
      <c r="Q96" s="45">
        <v>65.255731922398596</v>
      </c>
      <c r="R96" s="32">
        <v>1.8965048888888885</v>
      </c>
      <c r="S96" s="33">
        <v>1.777973333333333</v>
      </c>
      <c r="T96" s="33">
        <v>1.6163393939393935</v>
      </c>
      <c r="U96" s="33">
        <v>1.5804207407407405</v>
      </c>
      <c r="V96" s="34">
        <v>1.4972407017543856</v>
      </c>
      <c r="W96" s="32">
        <v>0.17532185858585803</v>
      </c>
      <c r="X96" s="33">
        <v>5.6790303030302525E-2</v>
      </c>
      <c r="Y96" s="33">
        <v>-0.10484363636363692</v>
      </c>
      <c r="Z96" s="33">
        <v>-0.14076228956228998</v>
      </c>
      <c r="AA96" s="34">
        <v>-0.22394232854864482</v>
      </c>
      <c r="AC96" s="67">
        <v>3930</v>
      </c>
      <c r="AD96" s="57">
        <v>2589</v>
      </c>
      <c r="AE96" s="67">
        <v>1705</v>
      </c>
      <c r="AF96" s="57">
        <v>1563</v>
      </c>
      <c r="AG96" s="6"/>
    </row>
    <row r="97" spans="1:33" x14ac:dyDescent="0.45">
      <c r="A97" s="8"/>
      <c r="C97">
        <v>34</v>
      </c>
      <c r="D97" s="6">
        <v>31</v>
      </c>
      <c r="E97" s="18">
        <v>2385</v>
      </c>
      <c r="F97" s="38">
        <v>16.207455429497568</v>
      </c>
      <c r="G97" s="6">
        <v>1.6207455429497568E-3</v>
      </c>
      <c r="H97" s="14">
        <v>1628</v>
      </c>
      <c r="I97" s="6">
        <v>3570</v>
      </c>
      <c r="J97" s="40">
        <v>0.20200000000000001</v>
      </c>
      <c r="K97" s="41">
        <v>0.29399999999999998</v>
      </c>
      <c r="L97" s="14">
        <v>124.63400000000001</v>
      </c>
      <c r="M97" s="6">
        <v>181.398</v>
      </c>
      <c r="N97" s="19">
        <v>1.7121438383838385</v>
      </c>
      <c r="O97" s="20">
        <v>0.41176211717171696</v>
      </c>
      <c r="P97" s="20">
        <v>2.1239059555555553</v>
      </c>
      <c r="Q97" s="45">
        <v>64.530289727831445</v>
      </c>
      <c r="R97" s="32">
        <v>1.8274168888888889</v>
      </c>
      <c r="S97" s="33">
        <v>1.7132033333333334</v>
      </c>
      <c r="T97" s="33">
        <v>1.5574575757575757</v>
      </c>
      <c r="U97" s="33">
        <v>1.5228474074074074</v>
      </c>
      <c r="V97" s="34">
        <v>1.4426975438596492</v>
      </c>
      <c r="W97" s="32">
        <v>0.11527305050505032</v>
      </c>
      <c r="X97" s="33">
        <v>1.0594949494948658E-3</v>
      </c>
      <c r="Y97" s="33">
        <v>-0.15468626262626284</v>
      </c>
      <c r="Z97" s="33">
        <v>-0.18929643097643112</v>
      </c>
      <c r="AA97" s="34">
        <v>-0.26944629452418933</v>
      </c>
      <c r="AC97" s="67">
        <v>3937</v>
      </c>
      <c r="AD97" s="57">
        <v>2589</v>
      </c>
      <c r="AE97" s="67">
        <v>1701</v>
      </c>
      <c r="AF97" s="57">
        <v>1556</v>
      </c>
      <c r="AG97" s="6"/>
    </row>
    <row r="98" spans="1:33" x14ac:dyDescent="0.45">
      <c r="A98" s="8"/>
      <c r="C98">
        <v>35</v>
      </c>
      <c r="D98" s="6">
        <v>30</v>
      </c>
      <c r="E98" s="18">
        <v>2385</v>
      </c>
      <c r="F98" s="38">
        <v>15.432098765432098</v>
      </c>
      <c r="G98" s="6">
        <v>1.5432098765432098E-3</v>
      </c>
      <c r="H98" s="14">
        <v>1628</v>
      </c>
      <c r="I98" s="6">
        <v>3570</v>
      </c>
      <c r="J98" s="40">
        <v>0.17199999999999999</v>
      </c>
      <c r="K98" s="41">
        <v>0.24199999999999999</v>
      </c>
      <c r="L98" s="14">
        <v>111.456</v>
      </c>
      <c r="M98" s="6">
        <v>156.816</v>
      </c>
      <c r="N98" s="19">
        <v>1.5311127272727272</v>
      </c>
      <c r="O98" s="20">
        <v>0.32740887272727265</v>
      </c>
      <c r="P98" s="20">
        <v>1.8585215999999998</v>
      </c>
      <c r="Q98" s="45">
        <v>63.751317175974705</v>
      </c>
      <c r="R98" s="32">
        <v>1.5797760000000001</v>
      </c>
      <c r="S98" s="33">
        <v>1.4810400000000001</v>
      </c>
      <c r="T98" s="33">
        <v>1.3464</v>
      </c>
      <c r="U98" s="33">
        <v>1.3164800000000001</v>
      </c>
      <c r="V98" s="34">
        <v>1.2471915789473687</v>
      </c>
      <c r="W98" s="32">
        <v>4.8663272727272888E-2</v>
      </c>
      <c r="X98" s="33">
        <v>-5.0072727272727047E-2</v>
      </c>
      <c r="Y98" s="33">
        <v>-0.18471272727272714</v>
      </c>
      <c r="Z98" s="33">
        <v>-0.21463272727272709</v>
      </c>
      <c r="AA98" s="34">
        <v>-0.28392114832535853</v>
      </c>
      <c r="AC98" s="67">
        <v>3930</v>
      </c>
      <c r="AD98" s="57">
        <v>2589</v>
      </c>
      <c r="AE98" s="67">
        <v>1700</v>
      </c>
      <c r="AF98" s="57">
        <v>1555</v>
      </c>
      <c r="AG98" s="6"/>
    </row>
    <row r="99" spans="1:33" x14ac:dyDescent="0.45">
      <c r="A99" s="8"/>
      <c r="C99">
        <v>35</v>
      </c>
      <c r="D99" s="6">
        <v>24</v>
      </c>
      <c r="E99" s="18">
        <v>2385</v>
      </c>
      <c r="F99" s="38">
        <v>12.970168612191959</v>
      </c>
      <c r="G99" s="6">
        <v>1.2970168612191958E-3</v>
      </c>
      <c r="H99" s="14">
        <v>1629</v>
      </c>
      <c r="I99" s="6">
        <v>3570</v>
      </c>
      <c r="J99" s="40">
        <v>0.16900000000000001</v>
      </c>
      <c r="K99" s="41">
        <v>0.246</v>
      </c>
      <c r="L99" s="14">
        <v>130.29900000000001</v>
      </c>
      <c r="M99" s="6">
        <v>189.666</v>
      </c>
      <c r="N99" s="19">
        <v>1.7899660606060606</v>
      </c>
      <c r="O99" s="20">
        <v>0.43065100606060613</v>
      </c>
      <c r="P99" s="20">
        <v>2.2206170666666667</v>
      </c>
      <c r="Q99" s="45">
        <v>64.533053515215116</v>
      </c>
      <c r="R99" s="32">
        <v>1.9107093333333331</v>
      </c>
      <c r="S99" s="33">
        <v>1.7912899999999998</v>
      </c>
      <c r="T99" s="33">
        <v>1.6284454545454545</v>
      </c>
      <c r="U99" s="33">
        <v>1.5922577777777778</v>
      </c>
      <c r="V99" s="34">
        <v>1.5084547368421053</v>
      </c>
      <c r="W99" s="32">
        <v>0.12074327272727259</v>
      </c>
      <c r="X99" s="33">
        <v>1.3239393939392663E-3</v>
      </c>
      <c r="Y99" s="33">
        <v>-0.16152060606060603</v>
      </c>
      <c r="Z99" s="33">
        <v>-0.19770828282828279</v>
      </c>
      <c r="AA99" s="34">
        <v>-0.28151132376395527</v>
      </c>
      <c r="AC99" s="67">
        <v>3930</v>
      </c>
      <c r="AD99" s="57">
        <v>2589</v>
      </c>
      <c r="AE99" s="67">
        <v>1692</v>
      </c>
      <c r="AF99" s="57">
        <v>1564</v>
      </c>
      <c r="AG99" s="6"/>
    </row>
    <row r="100" spans="1:33" x14ac:dyDescent="0.45">
      <c r="A100" s="8"/>
      <c r="C100">
        <v>31</v>
      </c>
      <c r="D100" s="6">
        <v>43</v>
      </c>
      <c r="E100" s="18">
        <v>2385</v>
      </c>
      <c r="F100" s="38">
        <v>19.379844961240309</v>
      </c>
      <c r="G100" s="6">
        <v>1.937984496124031E-3</v>
      </c>
      <c r="H100" s="14">
        <v>1625</v>
      </c>
      <c r="I100" s="6">
        <v>3570</v>
      </c>
      <c r="J100" s="40">
        <v>0.10299999999999999</v>
      </c>
      <c r="K100" s="41">
        <v>9.8000000000000004E-2</v>
      </c>
      <c r="L100" s="14">
        <v>53.147999999999996</v>
      </c>
      <c r="M100" s="6">
        <v>50.568000000000005</v>
      </c>
      <c r="N100" s="19">
        <v>0.73011393939393932</v>
      </c>
      <c r="O100" s="51">
        <v>-2.6794472727272593E-2</v>
      </c>
      <c r="P100" s="20">
        <v>0.70331946666666667</v>
      </c>
      <c r="Q100" s="45">
        <v>54.323725055432384</v>
      </c>
      <c r="R100" s="32">
        <v>0.50942577777777787</v>
      </c>
      <c r="S100" s="33">
        <v>0.47758666666666671</v>
      </c>
      <c r="T100" s="33">
        <v>0.43416969696969698</v>
      </c>
      <c r="U100" s="33">
        <v>0.4245214814814815</v>
      </c>
      <c r="V100" s="34">
        <v>0.40217824561403515</v>
      </c>
      <c r="W100" s="32">
        <v>-0.22068816161616145</v>
      </c>
      <c r="X100" s="33">
        <v>-0.2525272727272726</v>
      </c>
      <c r="Y100" s="33">
        <v>-0.29594424242424233</v>
      </c>
      <c r="Z100" s="33">
        <v>-0.30559245791245782</v>
      </c>
      <c r="AA100" s="34">
        <v>-0.32793569377990417</v>
      </c>
      <c r="AC100" s="67">
        <v>3930</v>
      </c>
      <c r="AD100" s="57">
        <v>2589</v>
      </c>
      <c r="AE100" s="67">
        <v>1684</v>
      </c>
      <c r="AF100" s="57">
        <v>1578</v>
      </c>
      <c r="AG100" s="6" t="s">
        <v>74</v>
      </c>
    </row>
    <row r="101" spans="1:33" s="13" customFormat="1" x14ac:dyDescent="0.45">
      <c r="A101" s="15"/>
      <c r="B101" s="16"/>
      <c r="C101" s="13">
        <v>33</v>
      </c>
      <c r="D101" s="11">
        <v>38</v>
      </c>
      <c r="E101" s="48">
        <v>2385</v>
      </c>
      <c r="F101" s="39">
        <v>14.154281670205238</v>
      </c>
      <c r="G101" s="11">
        <v>1.4154281670205238E-3</v>
      </c>
      <c r="H101" s="12">
        <v>1627</v>
      </c>
      <c r="I101" s="11">
        <v>3570</v>
      </c>
      <c r="J101" s="42">
        <v>0.23</v>
      </c>
      <c r="K101" s="43">
        <v>0.35299999999999998</v>
      </c>
      <c r="L101" s="12">
        <v>162.495</v>
      </c>
      <c r="M101" s="11">
        <v>249.39449999999997</v>
      </c>
      <c r="N101" s="21">
        <v>2.2322545454545453</v>
      </c>
      <c r="O101" s="22">
        <v>0.63425145454545429</v>
      </c>
      <c r="P101" s="22">
        <v>2.8665059999999993</v>
      </c>
      <c r="Q101" s="46">
        <v>65.735567970204841</v>
      </c>
      <c r="R101" s="35">
        <v>2.5124186666666661</v>
      </c>
      <c r="S101" s="36">
        <v>2.3553924999999993</v>
      </c>
      <c r="T101" s="36">
        <v>2.1412659090909085</v>
      </c>
      <c r="U101" s="36">
        <v>2.0936822222222218</v>
      </c>
      <c r="V101" s="37">
        <v>1.9834884210526311</v>
      </c>
      <c r="W101" s="35">
        <v>0.28016412121212086</v>
      </c>
      <c r="X101" s="36">
        <v>0.12313795454545406</v>
      </c>
      <c r="Y101" s="36">
        <v>-9.0988636363636743E-2</v>
      </c>
      <c r="Z101" s="36">
        <v>-0.13857232323232349</v>
      </c>
      <c r="AA101" s="37">
        <v>-0.24876612440191415</v>
      </c>
      <c r="AC101" s="68">
        <v>3906</v>
      </c>
      <c r="AD101" s="58">
        <v>2561</v>
      </c>
      <c r="AE101" s="68">
        <v>1704</v>
      </c>
      <c r="AF101" s="58">
        <v>1554</v>
      </c>
      <c r="AG101" s="11"/>
    </row>
    <row r="102" spans="1:33" x14ac:dyDescent="0.45">
      <c r="A102" s="8"/>
      <c r="B102" s="1" t="s">
        <v>45</v>
      </c>
      <c r="C102">
        <v>32</v>
      </c>
      <c r="D102" s="6">
        <v>25</v>
      </c>
      <c r="E102" s="18">
        <v>2385</v>
      </c>
      <c r="F102" s="38">
        <v>29.603315571343991</v>
      </c>
      <c r="G102" s="6">
        <v>2.960331557134399E-3</v>
      </c>
      <c r="H102" s="14">
        <v>1628</v>
      </c>
      <c r="I102" s="6">
        <v>3570</v>
      </c>
      <c r="J102" s="40">
        <v>0.26900000000000002</v>
      </c>
      <c r="K102" s="41">
        <v>0.44900000000000001</v>
      </c>
      <c r="L102" s="14">
        <v>90.868200000000002</v>
      </c>
      <c r="M102" s="6">
        <v>151.6722</v>
      </c>
      <c r="N102" s="19">
        <v>1.2482904242424242</v>
      </c>
      <c r="O102" s="20">
        <v>0.44692509575757583</v>
      </c>
      <c r="P102" s="20">
        <v>1.6952155200000001</v>
      </c>
      <c r="Q102" s="45">
        <v>67.600120445648898</v>
      </c>
      <c r="R102" s="32">
        <v>1.5279569777777779</v>
      </c>
      <c r="S102" s="33">
        <v>1.4324596666666667</v>
      </c>
      <c r="T102" s="33">
        <v>1.3022360606060608</v>
      </c>
      <c r="U102" s="33">
        <v>1.2732974814814817</v>
      </c>
      <c r="V102" s="34">
        <v>1.2062818245614035</v>
      </c>
      <c r="W102" s="32">
        <v>0.27966655353535375</v>
      </c>
      <c r="X102" s="33">
        <v>0.18416924242424249</v>
      </c>
      <c r="Y102" s="33">
        <v>5.3945636363636584E-2</v>
      </c>
      <c r="Z102" s="33">
        <v>2.5007057239057495E-2</v>
      </c>
      <c r="AA102" s="34">
        <v>-4.2008599681020664E-2</v>
      </c>
      <c r="AC102" s="67">
        <v>3930</v>
      </c>
      <c r="AD102" s="57">
        <v>2589</v>
      </c>
      <c r="AE102" s="67">
        <v>1694</v>
      </c>
      <c r="AF102" s="57">
        <v>1568</v>
      </c>
      <c r="AG102" s="6"/>
    </row>
    <row r="103" spans="1:33" x14ac:dyDescent="0.45">
      <c r="A103" s="8"/>
      <c r="C103">
        <v>31</v>
      </c>
      <c r="D103" s="6">
        <v>31</v>
      </c>
      <c r="E103" s="18">
        <v>2385</v>
      </c>
      <c r="F103" s="38">
        <v>34.223134839151264</v>
      </c>
      <c r="G103" s="6">
        <v>3.4223134839151265E-3</v>
      </c>
      <c r="H103" s="14">
        <v>1628</v>
      </c>
      <c r="I103" s="6">
        <v>3570</v>
      </c>
      <c r="J103" s="40">
        <v>0.24299999999999999</v>
      </c>
      <c r="K103" s="41">
        <v>0.42299999999999999</v>
      </c>
      <c r="L103" s="14">
        <v>71.004599999999996</v>
      </c>
      <c r="M103" s="6">
        <v>123.6006</v>
      </c>
      <c r="N103" s="19">
        <v>0.97541672727272721</v>
      </c>
      <c r="O103" s="20">
        <v>0.38763783272727276</v>
      </c>
      <c r="P103" s="20">
        <v>1.3630545599999999</v>
      </c>
      <c r="Q103" s="45">
        <v>68.5131195335277</v>
      </c>
      <c r="R103" s="32">
        <v>1.2451616000000001</v>
      </c>
      <c r="S103" s="33">
        <v>1.1673389999999999</v>
      </c>
      <c r="T103" s="33">
        <v>1.0612172727272726</v>
      </c>
      <c r="U103" s="33">
        <v>1.0376346666666667</v>
      </c>
      <c r="V103" s="34">
        <v>0.98302231578947363</v>
      </c>
      <c r="W103" s="32">
        <v>0.26974487272727288</v>
      </c>
      <c r="X103" s="33">
        <v>0.19192227272727269</v>
      </c>
      <c r="Y103" s="33">
        <v>8.5800545454545407E-2</v>
      </c>
      <c r="Z103" s="33">
        <v>6.2217939393939492E-2</v>
      </c>
      <c r="AA103" s="34">
        <v>7.6055885167464199E-3</v>
      </c>
      <c r="AC103" s="67">
        <v>3913</v>
      </c>
      <c r="AD103" s="57">
        <v>2589</v>
      </c>
      <c r="AE103" s="67">
        <v>1695</v>
      </c>
      <c r="AF103" s="57">
        <v>1544</v>
      </c>
      <c r="AG103" s="6"/>
    </row>
    <row r="104" spans="1:33" x14ac:dyDescent="0.45">
      <c r="A104" s="8"/>
      <c r="C104">
        <v>30</v>
      </c>
      <c r="D104" s="6">
        <v>31</v>
      </c>
      <c r="E104" s="18">
        <v>2385</v>
      </c>
      <c r="F104" s="38">
        <v>34.587116299178554</v>
      </c>
      <c r="G104" s="6">
        <v>3.4587116299178555E-3</v>
      </c>
      <c r="H104" s="14">
        <v>1629</v>
      </c>
      <c r="I104" s="6">
        <v>3570</v>
      </c>
      <c r="J104" s="40">
        <v>0.23100000000000001</v>
      </c>
      <c r="K104" s="41">
        <v>0.39600000000000002</v>
      </c>
      <c r="L104" s="14">
        <v>66.787875</v>
      </c>
      <c r="M104" s="6">
        <v>114.49350000000001</v>
      </c>
      <c r="N104" s="19">
        <v>0.91748999999999992</v>
      </c>
      <c r="O104" s="20">
        <v>0.35126760000000012</v>
      </c>
      <c r="P104" s="20">
        <v>1.2687576</v>
      </c>
      <c r="Q104" s="45">
        <v>68.181818181818187</v>
      </c>
      <c r="R104" s="32">
        <v>1.1534160000000002</v>
      </c>
      <c r="S104" s="33">
        <v>1.0813275000000002</v>
      </c>
      <c r="T104" s="33">
        <v>0.98302500000000015</v>
      </c>
      <c r="U104" s="33">
        <v>0.96118000000000015</v>
      </c>
      <c r="V104" s="34">
        <v>0.91059157894736864</v>
      </c>
      <c r="W104" s="32">
        <v>0.2359260000000003</v>
      </c>
      <c r="X104" s="33">
        <v>0.1638375000000003</v>
      </c>
      <c r="Y104" s="33">
        <v>6.5535000000000232E-2</v>
      </c>
      <c r="Z104" s="33">
        <v>4.3690000000000229E-2</v>
      </c>
      <c r="AA104" s="34">
        <v>-6.8984210526312761E-3</v>
      </c>
      <c r="AC104" s="67">
        <v>3963</v>
      </c>
      <c r="AD104" s="57">
        <v>2502</v>
      </c>
      <c r="AE104" s="67">
        <v>1705</v>
      </c>
      <c r="AF104" s="57">
        <v>1574</v>
      </c>
      <c r="AG104" s="6" t="s">
        <v>74</v>
      </c>
    </row>
    <row r="105" spans="1:33" x14ac:dyDescent="0.45">
      <c r="A105" s="8"/>
      <c r="C105">
        <v>29</v>
      </c>
      <c r="D105" s="6">
        <v>31</v>
      </c>
      <c r="E105" s="18">
        <v>2385</v>
      </c>
      <c r="F105" s="38">
        <v>34.522439585730723</v>
      </c>
      <c r="G105" s="6">
        <v>3.4522439585730723E-3</v>
      </c>
      <c r="H105" s="14">
        <v>1628</v>
      </c>
      <c r="I105" s="6">
        <v>3570</v>
      </c>
      <c r="J105" s="40">
        <v>0.224</v>
      </c>
      <c r="K105" s="41">
        <v>0.40300000000000002</v>
      </c>
      <c r="L105" s="14">
        <v>64.885333333333335</v>
      </c>
      <c r="M105" s="6">
        <v>116.73566666666667</v>
      </c>
      <c r="N105" s="19">
        <v>0.89135407407407408</v>
      </c>
      <c r="O105" s="20">
        <v>0.38284453333333335</v>
      </c>
      <c r="P105" s="20">
        <v>1.2741986074074074</v>
      </c>
      <c r="Q105" s="45">
        <v>69.220199244245961</v>
      </c>
      <c r="R105" s="32">
        <v>1.1760037530864198</v>
      </c>
      <c r="S105" s="33">
        <v>1.1025035185185186</v>
      </c>
      <c r="T105" s="33">
        <v>1.002275925925926</v>
      </c>
      <c r="U105" s="33">
        <v>0.98000312757201646</v>
      </c>
      <c r="V105" s="34">
        <v>0.92842401559454191</v>
      </c>
      <c r="W105" s="32">
        <v>0.28464967901234572</v>
      </c>
      <c r="X105" s="33">
        <v>0.2111494444444445</v>
      </c>
      <c r="Y105" s="33">
        <v>0.11092185185185188</v>
      </c>
      <c r="Z105" s="33">
        <v>8.8649053497942387E-2</v>
      </c>
      <c r="AA105" s="34">
        <v>3.7069941520467831E-2</v>
      </c>
      <c r="AC105" s="67">
        <v>3930</v>
      </c>
      <c r="AD105" s="57">
        <v>2589</v>
      </c>
      <c r="AE105" s="67">
        <v>1695</v>
      </c>
      <c r="AF105" s="57">
        <v>1545</v>
      </c>
      <c r="AG105" s="6"/>
    </row>
    <row r="106" spans="1:33" x14ac:dyDescent="0.45">
      <c r="A106" s="8"/>
      <c r="C106">
        <v>28</v>
      </c>
      <c r="D106" s="6">
        <v>30</v>
      </c>
      <c r="E106" s="18">
        <v>2385</v>
      </c>
      <c r="F106" s="38">
        <v>31.928480204342275</v>
      </c>
      <c r="G106" s="6">
        <v>3.1928480204342275E-3</v>
      </c>
      <c r="H106" s="14">
        <v>1629</v>
      </c>
      <c r="I106" s="6">
        <v>3570</v>
      </c>
      <c r="J106" s="40">
        <v>0.217</v>
      </c>
      <c r="K106" s="41">
        <v>0.39200000000000002</v>
      </c>
      <c r="L106" s="14">
        <v>67.964399999999998</v>
      </c>
      <c r="M106" s="6">
        <v>122.7744</v>
      </c>
      <c r="N106" s="19">
        <v>0.93365236363636361</v>
      </c>
      <c r="O106" s="20">
        <v>0.40478347636363637</v>
      </c>
      <c r="P106" s="20">
        <v>1.33843584</v>
      </c>
      <c r="Q106" s="45">
        <v>69.306930693069305</v>
      </c>
      <c r="R106" s="32">
        <v>1.2368383999999999</v>
      </c>
      <c r="S106" s="33">
        <v>1.1595359999999999</v>
      </c>
      <c r="T106" s="33">
        <v>1.0541236363636362</v>
      </c>
      <c r="U106" s="33">
        <v>1.0306986666666667</v>
      </c>
      <c r="V106" s="34">
        <v>0.97645136842105251</v>
      </c>
      <c r="W106" s="32">
        <v>0.30318603636363628</v>
      </c>
      <c r="X106" s="33">
        <v>0.22588363636363629</v>
      </c>
      <c r="Y106" s="33">
        <v>0.12047127272727254</v>
      </c>
      <c r="Z106" s="33">
        <v>9.7046303030303038E-2</v>
      </c>
      <c r="AA106" s="34">
        <v>4.2799004784688899E-2</v>
      </c>
      <c r="AC106" s="67">
        <v>3930</v>
      </c>
      <c r="AD106" s="57">
        <v>2589</v>
      </c>
      <c r="AE106" s="67">
        <v>1691</v>
      </c>
      <c r="AF106" s="57">
        <v>1552</v>
      </c>
      <c r="AG106" s="6"/>
    </row>
    <row r="107" spans="1:33" x14ac:dyDescent="0.45">
      <c r="A107" s="8"/>
      <c r="C107">
        <v>27</v>
      </c>
      <c r="D107" s="6">
        <v>34</v>
      </c>
      <c r="E107" s="18">
        <v>2385</v>
      </c>
      <c r="F107" s="38">
        <v>31.05590062111801</v>
      </c>
      <c r="G107" s="6">
        <v>3.105590062111801E-3</v>
      </c>
      <c r="H107" s="14">
        <v>1629</v>
      </c>
      <c r="I107" s="6">
        <v>3570</v>
      </c>
      <c r="J107" s="40">
        <v>0.20799999999999999</v>
      </c>
      <c r="K107" s="41">
        <v>0.372</v>
      </c>
      <c r="L107" s="14">
        <v>66.975999999999999</v>
      </c>
      <c r="M107" s="6">
        <v>119.78400000000001</v>
      </c>
      <c r="N107" s="19">
        <v>0.92007434343434336</v>
      </c>
      <c r="O107" s="20">
        <v>0.38979303434343443</v>
      </c>
      <c r="P107" s="20">
        <v>1.3098673777777778</v>
      </c>
      <c r="Q107" s="45">
        <v>69.093610698365524</v>
      </c>
      <c r="R107" s="32">
        <v>1.2067128888888889</v>
      </c>
      <c r="S107" s="33">
        <v>1.1312933333333335</v>
      </c>
      <c r="T107" s="33">
        <v>1.0284484848484849</v>
      </c>
      <c r="U107" s="33">
        <v>1.0055940740740741</v>
      </c>
      <c r="V107" s="34">
        <v>0.95266807017543864</v>
      </c>
      <c r="W107" s="32">
        <v>0.28663854545454559</v>
      </c>
      <c r="X107" s="33">
        <v>0.21121898989899013</v>
      </c>
      <c r="Y107" s="33">
        <v>0.10837414141414159</v>
      </c>
      <c r="Z107" s="33">
        <v>8.5519730639730729E-2</v>
      </c>
      <c r="AA107" s="34">
        <v>3.2593726741095286E-2</v>
      </c>
      <c r="AC107" s="67">
        <v>3930</v>
      </c>
      <c r="AD107" s="57">
        <v>2589</v>
      </c>
      <c r="AE107" s="67">
        <v>1695</v>
      </c>
      <c r="AF107" s="57">
        <v>1563</v>
      </c>
      <c r="AG107" s="6"/>
    </row>
    <row r="108" spans="1:33" x14ac:dyDescent="0.45">
      <c r="A108" s="8"/>
      <c r="C108">
        <v>27</v>
      </c>
      <c r="D108" s="6">
        <v>33</v>
      </c>
      <c r="E108" s="18">
        <v>2385</v>
      </c>
      <c r="F108" s="38">
        <v>30.581039755351682</v>
      </c>
      <c r="G108" s="6">
        <v>3.0581039755351682E-3</v>
      </c>
      <c r="H108" s="14">
        <v>1628</v>
      </c>
      <c r="I108" s="6">
        <v>3570</v>
      </c>
      <c r="J108" s="40">
        <v>0.20399999999999999</v>
      </c>
      <c r="K108" s="41">
        <v>0.36599999999999999</v>
      </c>
      <c r="L108" s="14">
        <v>66.707999999999998</v>
      </c>
      <c r="M108" s="6">
        <v>119.682</v>
      </c>
      <c r="N108" s="19">
        <v>0.91639272727272736</v>
      </c>
      <c r="O108" s="20">
        <v>0.39108407272727269</v>
      </c>
      <c r="P108" s="20">
        <v>1.3074768000000001</v>
      </c>
      <c r="Q108" s="45">
        <v>69.160997732426296</v>
      </c>
      <c r="R108" s="32">
        <v>1.2056853333333333</v>
      </c>
      <c r="S108" s="33">
        <v>1.1303300000000001</v>
      </c>
      <c r="T108" s="33">
        <v>1.0275727272727273</v>
      </c>
      <c r="U108" s="33">
        <v>1.0047377777777777</v>
      </c>
      <c r="V108" s="34">
        <v>0.95185684210526322</v>
      </c>
      <c r="W108" s="32">
        <v>0.28929260606060592</v>
      </c>
      <c r="X108" s="33">
        <v>0.2139372727272727</v>
      </c>
      <c r="Y108" s="33">
        <v>0.11117999999999995</v>
      </c>
      <c r="Z108" s="33">
        <v>8.8345050505050371E-2</v>
      </c>
      <c r="AA108" s="34">
        <v>3.5464114832535865E-2</v>
      </c>
      <c r="AC108" s="67">
        <v>3930</v>
      </c>
      <c r="AD108" s="57">
        <v>2589</v>
      </c>
      <c r="AE108" s="67">
        <v>1692</v>
      </c>
      <c r="AF108" s="57">
        <v>1570</v>
      </c>
      <c r="AG108" s="6"/>
    </row>
    <row r="109" spans="1:33" x14ac:dyDescent="0.45">
      <c r="A109" s="8"/>
      <c r="C109">
        <v>23</v>
      </c>
      <c r="D109" s="6">
        <v>34</v>
      </c>
      <c r="E109" s="18">
        <v>2385</v>
      </c>
      <c r="F109" s="38">
        <v>32.258064516129032</v>
      </c>
      <c r="G109" s="6">
        <v>3.2258064516129032E-3</v>
      </c>
      <c r="H109" s="14">
        <v>1629</v>
      </c>
      <c r="I109" s="6">
        <v>3570</v>
      </c>
      <c r="J109" s="40">
        <v>0.17100000000000001</v>
      </c>
      <c r="K109" s="41">
        <v>0.36699999999999999</v>
      </c>
      <c r="L109" s="14">
        <v>53.010000000000005</v>
      </c>
      <c r="M109" s="6">
        <v>113.77</v>
      </c>
      <c r="N109" s="19">
        <v>0.72821818181818188</v>
      </c>
      <c r="O109" s="20">
        <v>0.45179337373737372</v>
      </c>
      <c r="P109" s="20">
        <v>1.1800115555555557</v>
      </c>
      <c r="Q109" s="45">
        <v>72.846367606192928</v>
      </c>
      <c r="R109" s="32">
        <v>1.1461274074074073</v>
      </c>
      <c r="S109" s="33">
        <v>1.0744944444444444</v>
      </c>
      <c r="T109" s="33">
        <v>0.97681313131313119</v>
      </c>
      <c r="U109" s="33">
        <v>0.95510617283950605</v>
      </c>
      <c r="V109" s="34">
        <v>0.90483742690058466</v>
      </c>
      <c r="W109" s="32">
        <v>0.41790922558922539</v>
      </c>
      <c r="X109" s="33">
        <v>0.34627626262626254</v>
      </c>
      <c r="Y109" s="33">
        <v>0.24859494949494931</v>
      </c>
      <c r="Z109" s="33">
        <v>0.22688799102132418</v>
      </c>
      <c r="AA109" s="34">
        <v>0.17661924508240279</v>
      </c>
      <c r="AC109" s="67">
        <v>3816</v>
      </c>
      <c r="AD109" s="57">
        <v>2650</v>
      </c>
      <c r="AE109" s="67">
        <v>1694</v>
      </c>
      <c r="AF109" s="57">
        <v>1563</v>
      </c>
      <c r="AG109" s="6"/>
    </row>
    <row r="110" spans="1:33" x14ac:dyDescent="0.45">
      <c r="A110" s="8"/>
      <c r="C110">
        <v>23</v>
      </c>
      <c r="D110" s="6">
        <v>35</v>
      </c>
      <c r="E110" s="18">
        <v>2385</v>
      </c>
      <c r="F110" s="38">
        <v>32.327586206896548</v>
      </c>
      <c r="G110" s="6">
        <v>3.2327586206896547E-3</v>
      </c>
      <c r="H110" s="14">
        <v>1629</v>
      </c>
      <c r="I110" s="6">
        <v>3570</v>
      </c>
      <c r="J110" s="40">
        <v>0.16900000000000001</v>
      </c>
      <c r="K110" s="41">
        <v>0.35499999999999998</v>
      </c>
      <c r="L110" s="14">
        <v>52.277333333333345</v>
      </c>
      <c r="M110" s="6">
        <v>109.81333333333335</v>
      </c>
      <c r="N110" s="19">
        <v>0.71815326599326612</v>
      </c>
      <c r="O110" s="20">
        <v>0.4275349117845117</v>
      </c>
      <c r="P110" s="20">
        <v>1.1456881777777779</v>
      </c>
      <c r="Q110" s="45">
        <v>72.41942064463484</v>
      </c>
      <c r="R110" s="32">
        <v>1.1062676543209877</v>
      </c>
      <c r="S110" s="33">
        <v>1.037125925925926</v>
      </c>
      <c r="T110" s="33">
        <v>0.94284175084175093</v>
      </c>
      <c r="U110" s="33">
        <v>0.92188971193415647</v>
      </c>
      <c r="V110" s="34">
        <v>0.87336920077972713</v>
      </c>
      <c r="W110" s="32">
        <v>0.3881143883277216</v>
      </c>
      <c r="X110" s="33">
        <v>0.31897265993265989</v>
      </c>
      <c r="Y110" s="33">
        <v>0.2246884848484848</v>
      </c>
      <c r="Z110" s="33">
        <v>0.20373644594089035</v>
      </c>
      <c r="AA110" s="34">
        <v>0.15521593478646101</v>
      </c>
      <c r="AC110" s="67">
        <v>3930</v>
      </c>
      <c r="AD110" s="57">
        <v>2607</v>
      </c>
      <c r="AE110" s="67">
        <v>1691</v>
      </c>
      <c r="AF110" s="57">
        <v>1565</v>
      </c>
      <c r="AG110" s="6"/>
    </row>
    <row r="111" spans="1:33" s="13" customFormat="1" x14ac:dyDescent="0.45">
      <c r="A111" s="15"/>
      <c r="B111" s="16"/>
      <c r="C111" s="13">
        <v>22</v>
      </c>
      <c r="D111" s="11">
        <v>35</v>
      </c>
      <c r="E111" s="48">
        <v>2385</v>
      </c>
      <c r="F111" s="39">
        <v>32.679738562091501</v>
      </c>
      <c r="G111" s="11">
        <v>3.26797385620915E-3</v>
      </c>
      <c r="H111" s="12">
        <v>1629</v>
      </c>
      <c r="I111" s="11">
        <v>3570</v>
      </c>
      <c r="J111" s="42">
        <v>0.185</v>
      </c>
      <c r="K111" s="43">
        <v>0.42099999999999999</v>
      </c>
      <c r="L111" s="12">
        <v>56.610000000000007</v>
      </c>
      <c r="M111" s="11">
        <v>128.82600000000002</v>
      </c>
      <c r="N111" s="21">
        <v>0.7776727272727274</v>
      </c>
      <c r="O111" s="22">
        <v>0.53785527272727285</v>
      </c>
      <c r="P111" s="22">
        <v>1.3155280000000003</v>
      </c>
      <c r="Q111" s="46">
        <v>73.989455184534279</v>
      </c>
      <c r="R111" s="35">
        <v>1.2978026666666669</v>
      </c>
      <c r="S111" s="36">
        <v>1.2166900000000003</v>
      </c>
      <c r="T111" s="36">
        <v>1.1060818181818184</v>
      </c>
      <c r="U111" s="36">
        <v>1.0815022222222224</v>
      </c>
      <c r="V111" s="37">
        <v>1.0245810526315791</v>
      </c>
      <c r="W111" s="35">
        <v>0.52012993939393948</v>
      </c>
      <c r="X111" s="36">
        <v>0.43901727272727287</v>
      </c>
      <c r="Y111" s="36">
        <v>0.32840909090909098</v>
      </c>
      <c r="Z111" s="36">
        <v>0.30382949494949496</v>
      </c>
      <c r="AA111" s="37">
        <v>0.24690832535885165</v>
      </c>
      <c r="AC111" s="68">
        <v>4016</v>
      </c>
      <c r="AD111" s="58">
        <v>2607</v>
      </c>
      <c r="AE111" s="68">
        <v>1693</v>
      </c>
      <c r="AF111" s="58">
        <v>1576</v>
      </c>
      <c r="AG111" s="11"/>
    </row>
    <row r="112" spans="1:33" x14ac:dyDescent="0.45">
      <c r="A112" s="8"/>
      <c r="B112" s="1" t="s">
        <v>50</v>
      </c>
      <c r="C112">
        <v>31</v>
      </c>
      <c r="D112" s="6">
        <v>25</v>
      </c>
      <c r="E112" s="18">
        <v>2385</v>
      </c>
      <c r="F112" s="38">
        <v>10.319917440660474</v>
      </c>
      <c r="G112" s="6">
        <v>1.0319917440660474E-3</v>
      </c>
      <c r="H112" s="14">
        <v>1627</v>
      </c>
      <c r="I112" s="6">
        <v>3570</v>
      </c>
      <c r="J112" s="40">
        <v>0.09</v>
      </c>
      <c r="K112" s="41">
        <v>0.14399999999999999</v>
      </c>
      <c r="L112" s="14">
        <v>87.210000000000008</v>
      </c>
      <c r="M112" s="6">
        <v>139.536</v>
      </c>
      <c r="N112" s="19">
        <v>1.1980363636363638</v>
      </c>
      <c r="O112" s="20">
        <v>0.3833716363636363</v>
      </c>
      <c r="P112" s="20">
        <v>1.5814080000000001</v>
      </c>
      <c r="Q112" s="45">
        <v>66.666666666666657</v>
      </c>
      <c r="R112" s="32">
        <v>1.4056960000000001</v>
      </c>
      <c r="S112" s="33">
        <v>1.3178400000000001</v>
      </c>
      <c r="T112" s="33">
        <v>1.1980363636363636</v>
      </c>
      <c r="U112" s="33">
        <v>1.1714133333333334</v>
      </c>
      <c r="V112" s="34">
        <v>1.1097600000000001</v>
      </c>
      <c r="W112" s="32">
        <v>0.20765963636363627</v>
      </c>
      <c r="X112" s="33">
        <v>0.11980363636363633</v>
      </c>
      <c r="Y112" s="33">
        <v>0</v>
      </c>
      <c r="Z112" s="33">
        <v>-2.6623030303030371E-2</v>
      </c>
      <c r="AA112" s="34">
        <v>-8.8276363636363708E-2</v>
      </c>
      <c r="AC112" s="67">
        <v>3930</v>
      </c>
      <c r="AD112" s="57">
        <v>2669</v>
      </c>
      <c r="AE112" s="67">
        <v>1676</v>
      </c>
      <c r="AF112" s="57">
        <v>1573</v>
      </c>
      <c r="AG112" s="6"/>
    </row>
    <row r="113" spans="1:33" x14ac:dyDescent="0.45">
      <c r="A113" s="8"/>
      <c r="C113">
        <v>30</v>
      </c>
      <c r="D113" s="6">
        <v>37</v>
      </c>
      <c r="E113" s="18">
        <v>2385</v>
      </c>
      <c r="F113" s="38">
        <v>12.406947890818859</v>
      </c>
      <c r="G113" s="6">
        <v>1.2406947890818859E-3</v>
      </c>
      <c r="H113" s="14">
        <v>1626</v>
      </c>
      <c r="I113" s="6">
        <v>3570</v>
      </c>
      <c r="J113" s="40">
        <v>0.112</v>
      </c>
      <c r="K113" s="41">
        <v>0.16600000000000001</v>
      </c>
      <c r="L113" s="14">
        <v>90.272000000000006</v>
      </c>
      <c r="M113" s="6">
        <v>133.79600000000002</v>
      </c>
      <c r="N113" s="19">
        <v>1.2401002020202021</v>
      </c>
      <c r="O113" s="20">
        <v>0.31644699797979797</v>
      </c>
      <c r="P113" s="20">
        <v>1.5565472</v>
      </c>
      <c r="Q113" s="45">
        <v>64.945226917057909</v>
      </c>
      <c r="R113" s="32">
        <v>1.3478708148148149</v>
      </c>
      <c r="S113" s="33">
        <v>1.2636288888888889</v>
      </c>
      <c r="T113" s="33">
        <v>1.1487535353535354</v>
      </c>
      <c r="U113" s="33">
        <v>1.1232256790123458</v>
      </c>
      <c r="V113" s="34">
        <v>1.0641085380116959</v>
      </c>
      <c r="W113" s="32">
        <v>0.10777061279461275</v>
      </c>
      <c r="X113" s="33">
        <v>2.352868686868681E-2</v>
      </c>
      <c r="Y113" s="33">
        <v>-9.1346666666666687E-2</v>
      </c>
      <c r="Z113" s="33">
        <v>-0.11687452300785628</v>
      </c>
      <c r="AA113" s="34">
        <v>-0.17599166400850619</v>
      </c>
      <c r="AC113" s="67">
        <v>3833</v>
      </c>
      <c r="AD113" s="57">
        <v>2589</v>
      </c>
      <c r="AE113" s="67">
        <v>1684</v>
      </c>
      <c r="AF113" s="57">
        <v>1572</v>
      </c>
      <c r="AG113" s="6"/>
    </row>
    <row r="114" spans="1:33" x14ac:dyDescent="0.45">
      <c r="A114" s="8"/>
      <c r="C114">
        <v>29</v>
      </c>
      <c r="D114" s="6">
        <v>36</v>
      </c>
      <c r="E114" s="18">
        <v>2385</v>
      </c>
      <c r="F114" s="38">
        <v>12.180267965895249</v>
      </c>
      <c r="G114" s="6">
        <v>1.2180267965895249E-3</v>
      </c>
      <c r="H114" s="14">
        <v>1628</v>
      </c>
      <c r="I114" s="6">
        <v>3570</v>
      </c>
      <c r="J114" s="40">
        <v>0.14299999999999999</v>
      </c>
      <c r="K114" s="41">
        <v>0.19500000000000001</v>
      </c>
      <c r="L114" s="14">
        <v>117.40299999999999</v>
      </c>
      <c r="M114" s="6">
        <v>160.09500000000003</v>
      </c>
      <c r="N114" s="19">
        <v>1.6128088888888887</v>
      </c>
      <c r="O114" s="20">
        <v>0.30643368888888928</v>
      </c>
      <c r="P114" s="20">
        <v>1.919242577777778</v>
      </c>
      <c r="Q114" s="45">
        <v>63.025210084033617</v>
      </c>
      <c r="R114" s="32">
        <v>1.6128088888888892</v>
      </c>
      <c r="S114" s="33">
        <v>1.5120083333333336</v>
      </c>
      <c r="T114" s="33">
        <v>1.3745530303030307</v>
      </c>
      <c r="U114" s="33">
        <v>1.3440074074074078</v>
      </c>
      <c r="V114" s="34">
        <v>1.2732701754385967</v>
      </c>
      <c r="W114" s="32">
        <v>0</v>
      </c>
      <c r="X114" s="33">
        <v>-0.10080055555555512</v>
      </c>
      <c r="Y114" s="33">
        <v>-0.23825585858585807</v>
      </c>
      <c r="Z114" s="33">
        <v>-0.26880148148148097</v>
      </c>
      <c r="AA114" s="34">
        <v>-0.33953871345029207</v>
      </c>
      <c r="AC114" s="67">
        <v>3912</v>
      </c>
      <c r="AD114" s="57">
        <v>2589</v>
      </c>
      <c r="AE114" s="67">
        <v>1697</v>
      </c>
      <c r="AF114" s="57">
        <v>1562</v>
      </c>
      <c r="AG114" s="6"/>
    </row>
    <row r="115" spans="1:33" x14ac:dyDescent="0.45">
      <c r="A115" s="8"/>
      <c r="C115">
        <v>29</v>
      </c>
      <c r="D115" s="6">
        <v>26</v>
      </c>
      <c r="E115" s="18">
        <v>2385</v>
      </c>
      <c r="F115" s="38">
        <v>11.862396204033216</v>
      </c>
      <c r="G115" s="6">
        <v>1.1862396204033216E-3</v>
      </c>
      <c r="H115" s="14">
        <v>1627</v>
      </c>
      <c r="I115" s="6">
        <v>3570</v>
      </c>
      <c r="J115" s="40">
        <v>0.13200000000000001</v>
      </c>
      <c r="K115" s="41">
        <v>0.17799999999999999</v>
      </c>
      <c r="L115" s="14">
        <v>111.276</v>
      </c>
      <c r="M115" s="6">
        <v>150.05399999999997</v>
      </c>
      <c r="N115" s="19">
        <v>1.5286399999999998</v>
      </c>
      <c r="O115" s="20">
        <v>0.27770293333333329</v>
      </c>
      <c r="P115" s="20">
        <v>1.8063429333333332</v>
      </c>
      <c r="Q115" s="45">
        <v>62.76445698166431</v>
      </c>
      <c r="R115" s="32">
        <v>1.5116551111111105</v>
      </c>
      <c r="S115" s="33">
        <v>1.4171766666666661</v>
      </c>
      <c r="T115" s="33">
        <v>1.2883424242424237</v>
      </c>
      <c r="U115" s="33">
        <v>1.2597125925925921</v>
      </c>
      <c r="V115" s="34">
        <v>1.1934119298245609</v>
      </c>
      <c r="W115" s="32">
        <v>-1.6984888888889271E-2</v>
      </c>
      <c r="X115" s="33">
        <v>-0.11146333333333369</v>
      </c>
      <c r="Y115" s="33">
        <v>-0.24029757575757604</v>
      </c>
      <c r="Z115" s="33">
        <v>-0.26892740740740773</v>
      </c>
      <c r="AA115" s="34">
        <v>-0.33522807017543887</v>
      </c>
      <c r="AC115" s="67">
        <v>3930</v>
      </c>
      <c r="AD115" s="57">
        <v>2589</v>
      </c>
      <c r="AE115" s="67">
        <v>1689</v>
      </c>
      <c r="AF115" s="57">
        <v>1561</v>
      </c>
      <c r="AG115" s="6"/>
    </row>
    <row r="116" spans="1:33" x14ac:dyDescent="0.45">
      <c r="A116" s="8"/>
      <c r="C116">
        <v>28</v>
      </c>
      <c r="D116" s="6">
        <v>23</v>
      </c>
      <c r="E116" s="18">
        <v>2385</v>
      </c>
      <c r="F116" s="38">
        <v>13.227513227513226</v>
      </c>
      <c r="G116" s="6">
        <v>1.3227513227513227E-3</v>
      </c>
      <c r="H116" s="14">
        <v>1624</v>
      </c>
      <c r="I116" s="6">
        <v>3570</v>
      </c>
      <c r="J116" s="40">
        <v>0.11799999999999999</v>
      </c>
      <c r="K116" s="41">
        <v>0.159</v>
      </c>
      <c r="L116" s="14">
        <v>89.207999999999998</v>
      </c>
      <c r="M116" s="6">
        <v>120.20400000000001</v>
      </c>
      <c r="N116" s="19">
        <v>1.2254836363636363</v>
      </c>
      <c r="O116" s="20">
        <v>0.2219371636363637</v>
      </c>
      <c r="P116" s="20">
        <v>1.4474208</v>
      </c>
      <c r="Q116" s="45">
        <v>62.746645619573805</v>
      </c>
      <c r="R116" s="32">
        <v>1.2109440000000002</v>
      </c>
      <c r="S116" s="33">
        <v>1.1352600000000002</v>
      </c>
      <c r="T116" s="33">
        <v>1.0320545454545456</v>
      </c>
      <c r="U116" s="33">
        <v>1.0091200000000002</v>
      </c>
      <c r="V116" s="34">
        <v>0.95600842105263173</v>
      </c>
      <c r="W116" s="32">
        <v>-1.4539636363636088E-2</v>
      </c>
      <c r="X116" s="33">
        <v>-9.0223636363636173E-2</v>
      </c>
      <c r="Y116" s="33">
        <v>-0.19342909090909077</v>
      </c>
      <c r="Z116" s="33">
        <v>-0.21636363636363609</v>
      </c>
      <c r="AA116" s="34">
        <v>-0.2694752153110046</v>
      </c>
      <c r="AC116" s="67">
        <v>3930</v>
      </c>
      <c r="AD116" s="57">
        <v>2589</v>
      </c>
      <c r="AE116" s="67">
        <v>1693</v>
      </c>
      <c r="AF116" s="57">
        <v>1563</v>
      </c>
      <c r="AG116" s="6"/>
    </row>
    <row r="117" spans="1:33" x14ac:dyDescent="0.45">
      <c r="A117" s="8"/>
      <c r="C117">
        <v>28</v>
      </c>
      <c r="D117" s="6">
        <v>25</v>
      </c>
      <c r="E117" s="18">
        <v>2385</v>
      </c>
      <c r="F117" s="38">
        <v>11.337868480725623</v>
      </c>
      <c r="G117" s="6">
        <v>1.1337868480725624E-3</v>
      </c>
      <c r="H117" s="14">
        <v>1627</v>
      </c>
      <c r="I117" s="6">
        <v>3570</v>
      </c>
      <c r="J117" s="40">
        <v>0.13300000000000001</v>
      </c>
      <c r="K117" s="41">
        <v>0.189</v>
      </c>
      <c r="L117" s="14">
        <v>117.306</v>
      </c>
      <c r="M117" s="6">
        <v>166.69800000000001</v>
      </c>
      <c r="N117" s="19">
        <v>1.6114763636363638</v>
      </c>
      <c r="O117" s="20">
        <v>0.35706923636363613</v>
      </c>
      <c r="P117" s="20">
        <v>1.9685455999999999</v>
      </c>
      <c r="Q117" s="45">
        <v>63.981042654028435</v>
      </c>
      <c r="R117" s="32">
        <v>1.6793280000000002</v>
      </c>
      <c r="S117" s="33">
        <v>1.5743700000000003</v>
      </c>
      <c r="T117" s="33">
        <v>1.4312454545454547</v>
      </c>
      <c r="U117" s="33">
        <v>1.3994400000000002</v>
      </c>
      <c r="V117" s="34">
        <v>1.3257852631578948</v>
      </c>
      <c r="W117" s="32">
        <v>6.7851636363636336E-2</v>
      </c>
      <c r="X117" s="33">
        <v>-3.7106363636363549E-2</v>
      </c>
      <c r="Y117" s="33">
        <v>-0.18023090909090911</v>
      </c>
      <c r="Z117" s="33">
        <v>-0.21203636363636358</v>
      </c>
      <c r="AA117" s="34">
        <v>-0.28569110047846902</v>
      </c>
      <c r="AC117" s="67">
        <v>3930</v>
      </c>
      <c r="AD117" s="57">
        <v>2644</v>
      </c>
      <c r="AE117" s="67">
        <v>1688</v>
      </c>
      <c r="AF117" s="57">
        <v>1563</v>
      </c>
      <c r="AG117" s="6"/>
    </row>
    <row r="118" spans="1:33" x14ac:dyDescent="0.45">
      <c r="A118" s="8"/>
      <c r="C118">
        <v>28</v>
      </c>
      <c r="D118" s="6">
        <v>26</v>
      </c>
      <c r="E118" s="18">
        <v>2385</v>
      </c>
      <c r="F118" s="38">
        <v>11.129660545353367</v>
      </c>
      <c r="G118" s="6">
        <v>1.1129660545353367E-3</v>
      </c>
      <c r="H118" s="14">
        <v>1626</v>
      </c>
      <c r="I118" s="6">
        <v>3570</v>
      </c>
      <c r="J118" s="40">
        <v>0.13500000000000001</v>
      </c>
      <c r="K118" s="41">
        <v>0.17100000000000001</v>
      </c>
      <c r="L118" s="14">
        <v>121.2975</v>
      </c>
      <c r="M118" s="6">
        <v>153.64350000000002</v>
      </c>
      <c r="N118" s="19">
        <v>1.6663090909090907</v>
      </c>
      <c r="O118" s="20">
        <v>0.22772890909090934</v>
      </c>
      <c r="P118" s="20">
        <v>1.8940380000000001</v>
      </c>
      <c r="Q118" s="45">
        <v>61.290322580645167</v>
      </c>
      <c r="R118" s="32">
        <v>1.5478160000000001</v>
      </c>
      <c r="S118" s="33">
        <v>1.4510775</v>
      </c>
      <c r="T118" s="33">
        <v>1.3191613636363637</v>
      </c>
      <c r="U118" s="33">
        <v>1.2898466666666666</v>
      </c>
      <c r="V118" s="34">
        <v>1.2219599999999999</v>
      </c>
      <c r="W118" s="32">
        <v>-0.11849309090909066</v>
      </c>
      <c r="X118" s="33">
        <v>-0.21523159090909072</v>
      </c>
      <c r="Y118" s="33">
        <v>-0.34714772727272702</v>
      </c>
      <c r="Z118" s="33">
        <v>-0.37646242424242415</v>
      </c>
      <c r="AA118" s="34">
        <v>-0.4443490909090908</v>
      </c>
      <c r="AC118" s="67">
        <v>3930</v>
      </c>
      <c r="AD118" s="57">
        <v>2589</v>
      </c>
      <c r="AE118" s="67">
        <v>1695</v>
      </c>
      <c r="AF118" s="57">
        <v>1554</v>
      </c>
      <c r="AG118" s="6"/>
    </row>
    <row r="119" spans="1:33" x14ac:dyDescent="0.45">
      <c r="A119" s="8"/>
      <c r="C119">
        <v>27</v>
      </c>
      <c r="D119" s="6">
        <v>25</v>
      </c>
      <c r="E119" s="18">
        <v>2385</v>
      </c>
      <c r="F119" s="38">
        <v>11.337868480725623</v>
      </c>
      <c r="G119" s="6">
        <v>1.1337868480725624E-3</v>
      </c>
      <c r="H119" s="14">
        <v>1627</v>
      </c>
      <c r="I119" s="6">
        <v>3570</v>
      </c>
      <c r="J119" s="40">
        <v>0.122</v>
      </c>
      <c r="K119" s="41">
        <v>0.17699999999999999</v>
      </c>
      <c r="L119" s="14">
        <v>107.604</v>
      </c>
      <c r="M119" s="6">
        <v>156.11399999999998</v>
      </c>
      <c r="N119" s="19">
        <v>1.4781963636363635</v>
      </c>
      <c r="O119" s="20">
        <v>0.35173803636363632</v>
      </c>
      <c r="P119" s="20">
        <v>1.8299344</v>
      </c>
      <c r="Q119" s="45">
        <v>64.457392571012377</v>
      </c>
      <c r="R119" s="32">
        <v>1.5727039999999997</v>
      </c>
      <c r="S119" s="33">
        <v>1.4744099999999998</v>
      </c>
      <c r="T119" s="33">
        <v>1.340372727272727</v>
      </c>
      <c r="U119" s="33">
        <v>1.3105866666666666</v>
      </c>
      <c r="V119" s="34">
        <v>1.2416084210526315</v>
      </c>
      <c r="W119" s="32">
        <v>9.4507636363636127E-2</v>
      </c>
      <c r="X119" s="33">
        <v>-3.7863636363637543E-3</v>
      </c>
      <c r="Y119" s="33">
        <v>-0.13782363636363648</v>
      </c>
      <c r="Z119" s="33">
        <v>-0.16760969696969696</v>
      </c>
      <c r="AA119" s="34">
        <v>-0.23658794258373206</v>
      </c>
      <c r="AC119" s="67">
        <v>3930</v>
      </c>
      <c r="AD119" s="57">
        <v>2627</v>
      </c>
      <c r="AE119" s="67">
        <v>1695</v>
      </c>
      <c r="AF119" s="57">
        <v>1563</v>
      </c>
      <c r="AG119" s="6"/>
    </row>
    <row r="120" spans="1:33" x14ac:dyDescent="0.45">
      <c r="A120" s="8"/>
      <c r="C120">
        <v>34</v>
      </c>
      <c r="D120" s="6">
        <v>38</v>
      </c>
      <c r="E120" s="18">
        <v>2385</v>
      </c>
      <c r="F120" s="38">
        <v>16.877637130801688</v>
      </c>
      <c r="G120" s="6">
        <v>1.6877637130801688E-3</v>
      </c>
      <c r="H120" s="14">
        <v>1628</v>
      </c>
      <c r="I120" s="6">
        <v>3570</v>
      </c>
      <c r="J120" s="40">
        <v>0.158</v>
      </c>
      <c r="K120" s="41">
        <v>0.224</v>
      </c>
      <c r="L120" s="14">
        <v>93.614999999999995</v>
      </c>
      <c r="M120" s="6">
        <v>132.72</v>
      </c>
      <c r="N120" s="19">
        <v>1.2860242424242423</v>
      </c>
      <c r="O120" s="20">
        <v>0.28259975757575762</v>
      </c>
      <c r="P120" s="20">
        <v>1.5686239999999998</v>
      </c>
      <c r="Q120" s="45">
        <v>63.926940639269418</v>
      </c>
      <c r="R120" s="32">
        <v>1.3370311111111111</v>
      </c>
      <c r="S120" s="33">
        <v>1.2534666666666667</v>
      </c>
      <c r="T120" s="33">
        <v>1.1395151515151516</v>
      </c>
      <c r="U120" s="33">
        <v>1.1141925925925926</v>
      </c>
      <c r="V120" s="34">
        <v>1.0555508771929825</v>
      </c>
      <c r="W120" s="32">
        <v>5.1006868686868767E-2</v>
      </c>
      <c r="X120" s="33">
        <v>-3.2557575757575563E-2</v>
      </c>
      <c r="Y120" s="33">
        <v>-0.1465090909090907</v>
      </c>
      <c r="Z120" s="33">
        <v>-0.17183164983164967</v>
      </c>
      <c r="AA120" s="34">
        <v>-0.23047336523125983</v>
      </c>
      <c r="AC120" s="67">
        <v>3907</v>
      </c>
      <c r="AD120" s="57">
        <v>2738</v>
      </c>
      <c r="AE120" s="67">
        <v>1709</v>
      </c>
      <c r="AF120" s="57">
        <v>1554</v>
      </c>
      <c r="AG120" s="6"/>
    </row>
    <row r="121" spans="1:33" s="13" customFormat="1" x14ac:dyDescent="0.45">
      <c r="A121" s="15"/>
      <c r="B121" s="16"/>
      <c r="C121" s="13">
        <v>34</v>
      </c>
      <c r="D121" s="11">
        <v>39</v>
      </c>
      <c r="E121" s="48">
        <v>2385</v>
      </c>
      <c r="F121" s="39">
        <v>16.72940192388122</v>
      </c>
      <c r="G121" s="11">
        <v>1.6729401923881221E-3</v>
      </c>
      <c r="H121" s="12">
        <v>1628</v>
      </c>
      <c r="I121" s="11">
        <v>3570</v>
      </c>
      <c r="J121" s="42">
        <v>0.13900000000000001</v>
      </c>
      <c r="K121" s="43">
        <v>0.23100000000000001</v>
      </c>
      <c r="L121" s="12">
        <v>83.087250000000012</v>
      </c>
      <c r="M121" s="11">
        <v>138.08025000000001</v>
      </c>
      <c r="N121" s="21">
        <v>1.1414006060606061</v>
      </c>
      <c r="O121" s="22">
        <v>0.40408866060606069</v>
      </c>
      <c r="P121" s="22">
        <v>1.5454892666666669</v>
      </c>
      <c r="Q121" s="46">
        <v>67.504383401519576</v>
      </c>
      <c r="R121" s="35">
        <v>1.3910306666666667</v>
      </c>
      <c r="S121" s="36">
        <v>1.3040912500000001</v>
      </c>
      <c r="T121" s="36">
        <v>1.1855375000000001</v>
      </c>
      <c r="U121" s="36">
        <v>1.1591922222222222</v>
      </c>
      <c r="V121" s="37">
        <v>1.098182105263158</v>
      </c>
      <c r="W121" s="35">
        <v>0.24963006060606063</v>
      </c>
      <c r="X121" s="36">
        <v>0.16269064393939403</v>
      </c>
      <c r="Y121" s="36">
        <v>4.4136893939394017E-2</v>
      </c>
      <c r="Z121" s="36">
        <v>1.7791616161616064E-2</v>
      </c>
      <c r="AA121" s="37">
        <v>-4.3218500797448156E-2</v>
      </c>
      <c r="AC121" s="68">
        <v>3930</v>
      </c>
      <c r="AD121" s="58">
        <v>2690</v>
      </c>
      <c r="AE121" s="68">
        <v>1696</v>
      </c>
      <c r="AF121" s="58">
        <v>1560</v>
      </c>
      <c r="AG121" s="11"/>
    </row>
    <row r="122" spans="1:33" x14ac:dyDescent="0.45">
      <c r="A122" s="8"/>
      <c r="B122" s="1" t="s">
        <v>51</v>
      </c>
      <c r="C122">
        <v>32</v>
      </c>
      <c r="D122" s="6">
        <v>36</v>
      </c>
      <c r="E122" s="18">
        <v>2385</v>
      </c>
      <c r="F122" s="38">
        <v>19.408054342552159</v>
      </c>
      <c r="G122" s="6">
        <v>1.9408054342552159E-3</v>
      </c>
      <c r="H122" s="14">
        <v>1629</v>
      </c>
      <c r="I122" s="6">
        <v>3570</v>
      </c>
      <c r="J122" s="40">
        <v>0.20300000000000001</v>
      </c>
      <c r="K122" s="41">
        <v>0.33200000000000002</v>
      </c>
      <c r="L122" s="14">
        <v>104.59575000000001</v>
      </c>
      <c r="M122" s="6">
        <v>171.06300000000002</v>
      </c>
      <c r="N122" s="19">
        <v>1.4368709090909091</v>
      </c>
      <c r="O122" s="20">
        <v>0.48782829090909136</v>
      </c>
      <c r="P122" s="20">
        <v>1.9246992000000005</v>
      </c>
      <c r="Q122" s="45">
        <v>67.152103559870568</v>
      </c>
      <c r="R122" s="32">
        <v>1.7233013333333334</v>
      </c>
      <c r="S122" s="33">
        <v>1.6155950000000001</v>
      </c>
      <c r="T122" s="33">
        <v>1.4687227272727272</v>
      </c>
      <c r="U122" s="33">
        <v>1.4360844444444445</v>
      </c>
      <c r="V122" s="34">
        <v>1.3605010526315791</v>
      </c>
      <c r="W122" s="32">
        <v>0.28643042424242426</v>
      </c>
      <c r="X122" s="33">
        <v>0.17872409090909103</v>
      </c>
      <c r="Y122" s="33">
        <v>3.1851818181818148E-2</v>
      </c>
      <c r="Z122" s="33">
        <v>-7.864646464645908E-4</v>
      </c>
      <c r="AA122" s="34">
        <v>-7.6369856459330032E-2</v>
      </c>
      <c r="AC122" s="67">
        <v>3930</v>
      </c>
      <c r="AD122" s="57">
        <v>2589</v>
      </c>
      <c r="AE122" s="67">
        <v>1705</v>
      </c>
      <c r="AF122" s="57">
        <v>1563</v>
      </c>
      <c r="AG122" s="6"/>
    </row>
    <row r="123" spans="1:33" x14ac:dyDescent="0.45">
      <c r="A123" s="8"/>
      <c r="C123">
        <v>31</v>
      </c>
      <c r="D123" s="6">
        <v>36</v>
      </c>
      <c r="E123" s="18">
        <v>2385</v>
      </c>
      <c r="F123" s="38">
        <v>19.357336430507161</v>
      </c>
      <c r="G123" s="6">
        <v>1.935733643050716E-3</v>
      </c>
      <c r="H123" s="14">
        <v>1630</v>
      </c>
      <c r="I123" s="6">
        <v>3570</v>
      </c>
      <c r="J123" s="40">
        <v>0.2</v>
      </c>
      <c r="K123" s="41">
        <v>0.33500000000000002</v>
      </c>
      <c r="L123" s="14">
        <v>103.32000000000002</v>
      </c>
      <c r="M123" s="6">
        <v>173.06100000000004</v>
      </c>
      <c r="N123" s="19">
        <v>1.4193454545454549</v>
      </c>
      <c r="O123" s="20">
        <v>0.51273854545454545</v>
      </c>
      <c r="P123" s="20">
        <v>1.9320840000000004</v>
      </c>
      <c r="Q123" s="45">
        <v>67.676767676767682</v>
      </c>
      <c r="R123" s="32">
        <v>1.7434293333333337</v>
      </c>
      <c r="S123" s="33">
        <v>1.6344650000000005</v>
      </c>
      <c r="T123" s="33">
        <v>1.4858772727272731</v>
      </c>
      <c r="U123" s="33">
        <v>1.4528577777777782</v>
      </c>
      <c r="V123" s="34">
        <v>1.3763915789473689</v>
      </c>
      <c r="W123" s="32">
        <v>0.32408387878787881</v>
      </c>
      <c r="X123" s="33">
        <v>0.21511954545454559</v>
      </c>
      <c r="Y123" s="33">
        <v>6.6531818181818192E-2</v>
      </c>
      <c r="Z123" s="33">
        <v>3.3512323232323338E-2</v>
      </c>
      <c r="AA123" s="34">
        <v>-4.2953875598086055E-2</v>
      </c>
      <c r="AC123" s="67">
        <v>3920</v>
      </c>
      <c r="AD123" s="57">
        <v>2589</v>
      </c>
      <c r="AE123" s="67">
        <v>1705</v>
      </c>
      <c r="AF123" s="57">
        <v>1563</v>
      </c>
      <c r="AG123" s="6"/>
    </row>
    <row r="124" spans="1:33" x14ac:dyDescent="0.45">
      <c r="A124" s="8"/>
      <c r="C124">
        <v>31</v>
      </c>
      <c r="D124" s="6">
        <v>35</v>
      </c>
      <c r="E124" s="18">
        <v>2385</v>
      </c>
      <c r="F124" s="38">
        <v>19.212295869356389</v>
      </c>
      <c r="G124" s="6">
        <v>1.921229586935639E-3</v>
      </c>
      <c r="H124" s="14">
        <v>1628</v>
      </c>
      <c r="I124" s="6">
        <v>3570</v>
      </c>
      <c r="J124" s="40">
        <v>0.215</v>
      </c>
      <c r="K124" s="41">
        <v>0.35499999999999998</v>
      </c>
      <c r="L124" s="14">
        <v>111.90749999999998</v>
      </c>
      <c r="M124" s="6">
        <v>184.77749999999997</v>
      </c>
      <c r="N124" s="19">
        <v>1.5373151515151513</v>
      </c>
      <c r="O124" s="20">
        <v>0.53520018181818174</v>
      </c>
      <c r="P124" s="20">
        <v>2.072515333333333</v>
      </c>
      <c r="Q124" s="45">
        <v>67.362428842504741</v>
      </c>
      <c r="R124" s="32">
        <v>1.8614622222222219</v>
      </c>
      <c r="S124" s="33">
        <v>1.745120833333333</v>
      </c>
      <c r="T124" s="33">
        <v>1.5864734848484845</v>
      </c>
      <c r="U124" s="33">
        <v>1.5512185185185181</v>
      </c>
      <c r="V124" s="34">
        <v>1.469575438596491</v>
      </c>
      <c r="W124" s="32">
        <v>0.32414707070707061</v>
      </c>
      <c r="X124" s="33">
        <v>0.20780568181818171</v>
      </c>
      <c r="Y124" s="33">
        <v>4.9158333333333193E-2</v>
      </c>
      <c r="Z124" s="33">
        <v>1.3903367003366807E-2</v>
      </c>
      <c r="AA124" s="34">
        <v>-6.7739712918660322E-2</v>
      </c>
      <c r="AC124" s="67">
        <v>3930</v>
      </c>
      <c r="AD124" s="57">
        <v>2589</v>
      </c>
      <c r="AE124" s="67">
        <v>1697</v>
      </c>
      <c r="AF124" s="57">
        <v>1567</v>
      </c>
      <c r="AG124" s="6"/>
    </row>
    <row r="125" spans="1:33" x14ac:dyDescent="0.45">
      <c r="A125" s="8"/>
      <c r="C125">
        <v>30</v>
      </c>
      <c r="D125" s="6">
        <v>34</v>
      </c>
      <c r="E125" s="18">
        <v>2385</v>
      </c>
      <c r="F125" s="38">
        <v>19.083969465648853</v>
      </c>
      <c r="G125" s="6">
        <v>1.9083969465648852E-3</v>
      </c>
      <c r="H125" s="14">
        <v>1628</v>
      </c>
      <c r="I125" s="6">
        <v>3570</v>
      </c>
      <c r="J125" s="40">
        <v>0.217</v>
      </c>
      <c r="K125" s="41">
        <v>0.35799999999999998</v>
      </c>
      <c r="L125" s="14">
        <v>113.70800000000001</v>
      </c>
      <c r="M125" s="6">
        <v>187.59200000000001</v>
      </c>
      <c r="N125" s="19">
        <v>1.5620492929292931</v>
      </c>
      <c r="O125" s="20">
        <v>0.54261417373737375</v>
      </c>
      <c r="P125" s="20">
        <v>2.1046634666666666</v>
      </c>
      <c r="Q125" s="45">
        <v>67.343867569601215</v>
      </c>
      <c r="R125" s="32">
        <v>1.889815703703704</v>
      </c>
      <c r="S125" s="33">
        <v>1.7717022222222225</v>
      </c>
      <c r="T125" s="33">
        <v>1.610638383838384</v>
      </c>
      <c r="U125" s="33">
        <v>1.5748464197530867</v>
      </c>
      <c r="V125" s="34">
        <v>1.4919597660818715</v>
      </c>
      <c r="W125" s="32">
        <v>0.32776641077441093</v>
      </c>
      <c r="X125" s="33">
        <v>0.20965292929292945</v>
      </c>
      <c r="Y125" s="33">
        <v>4.8589090909090915E-2</v>
      </c>
      <c r="Z125" s="33">
        <v>1.2797126823793636E-2</v>
      </c>
      <c r="AA125" s="34">
        <v>-7.0089526847421535E-2</v>
      </c>
      <c r="AC125" s="67">
        <v>3930</v>
      </c>
      <c r="AD125" s="57">
        <v>2589</v>
      </c>
      <c r="AE125" s="67">
        <v>1703</v>
      </c>
      <c r="AF125" s="57">
        <v>1559</v>
      </c>
      <c r="AG125" s="6"/>
    </row>
    <row r="126" spans="1:33" x14ac:dyDescent="0.45">
      <c r="A126" s="8"/>
      <c r="C126">
        <v>30</v>
      </c>
      <c r="D126" s="6">
        <v>35</v>
      </c>
      <c r="E126" s="18">
        <v>2385</v>
      </c>
      <c r="F126" s="38">
        <v>19.18465227817746</v>
      </c>
      <c r="G126" s="6">
        <v>1.9184652278177461E-3</v>
      </c>
      <c r="H126" s="14">
        <v>1629</v>
      </c>
      <c r="I126" s="6">
        <v>3570</v>
      </c>
      <c r="J126" s="40">
        <v>0.21299999999999999</v>
      </c>
      <c r="K126" s="41">
        <v>0.35599999999999998</v>
      </c>
      <c r="L126" s="14">
        <v>111.02624999999998</v>
      </c>
      <c r="M126" s="6">
        <v>185.56499999999997</v>
      </c>
      <c r="N126" s="19">
        <v>1.5252090909090905</v>
      </c>
      <c r="O126" s="20">
        <v>0.54792957575757573</v>
      </c>
      <c r="P126" s="20">
        <v>2.073138666666666</v>
      </c>
      <c r="Q126" s="45">
        <v>67.629179331307</v>
      </c>
      <c r="R126" s="32">
        <v>1.8693955555555553</v>
      </c>
      <c r="S126" s="33">
        <v>1.752558333333333</v>
      </c>
      <c r="T126" s="33">
        <v>1.5932348484848482</v>
      </c>
      <c r="U126" s="33">
        <v>1.5578296296296295</v>
      </c>
      <c r="V126" s="34">
        <v>1.4758385964912277</v>
      </c>
      <c r="W126" s="32">
        <v>0.34418646464646474</v>
      </c>
      <c r="X126" s="33">
        <v>0.22734924242424248</v>
      </c>
      <c r="Y126" s="33">
        <v>6.8025757575757684E-2</v>
      </c>
      <c r="Z126" s="33">
        <v>3.2620538720538939E-2</v>
      </c>
      <c r="AA126" s="34">
        <v>-4.9370494417862787E-2</v>
      </c>
      <c r="AC126" s="67">
        <v>3909</v>
      </c>
      <c r="AD126" s="57">
        <v>2603</v>
      </c>
      <c r="AE126" s="67">
        <v>1702</v>
      </c>
      <c r="AF126" s="57">
        <v>1565</v>
      </c>
      <c r="AG126" s="6"/>
    </row>
    <row r="127" spans="1:33" x14ac:dyDescent="0.45">
      <c r="A127" s="8"/>
      <c r="C127">
        <v>30</v>
      </c>
      <c r="D127" s="6">
        <v>36</v>
      </c>
      <c r="E127" s="18">
        <v>2385</v>
      </c>
      <c r="F127" s="38">
        <v>19.201228878648234</v>
      </c>
      <c r="G127" s="6">
        <v>1.9201228878648233E-3</v>
      </c>
      <c r="H127" s="14">
        <v>1629</v>
      </c>
      <c r="I127" s="6">
        <v>3570</v>
      </c>
      <c r="J127" s="40">
        <v>0.19600000000000001</v>
      </c>
      <c r="K127" s="41">
        <v>0.33200000000000002</v>
      </c>
      <c r="L127" s="14">
        <v>102.07680000000001</v>
      </c>
      <c r="M127" s="6">
        <v>172.90560000000002</v>
      </c>
      <c r="N127" s="19">
        <v>1.4022671515151517</v>
      </c>
      <c r="O127" s="20">
        <v>0.52112826181818184</v>
      </c>
      <c r="P127" s="20">
        <v>1.9233954133333335</v>
      </c>
      <c r="Q127" s="45">
        <v>67.921440261865797</v>
      </c>
      <c r="R127" s="32">
        <v>1.7418638222222222</v>
      </c>
      <c r="S127" s="33">
        <v>1.6329973333333334</v>
      </c>
      <c r="T127" s="33">
        <v>1.4845430303030303</v>
      </c>
      <c r="U127" s="33">
        <v>1.4515531851851853</v>
      </c>
      <c r="V127" s="34">
        <v>1.375155649122807</v>
      </c>
      <c r="W127" s="32">
        <v>0.33959667070707056</v>
      </c>
      <c r="X127" s="33">
        <v>0.23073018181818172</v>
      </c>
      <c r="Y127" s="33">
        <v>8.2275878787878565E-2</v>
      </c>
      <c r="Z127" s="33">
        <v>4.9286033670033591E-2</v>
      </c>
      <c r="AA127" s="34">
        <v>-2.7111502392344722E-2</v>
      </c>
      <c r="AC127" s="67">
        <v>3930</v>
      </c>
      <c r="AD127" s="57">
        <v>2705</v>
      </c>
      <c r="AE127" s="67">
        <v>1700</v>
      </c>
      <c r="AF127" s="57">
        <v>1563</v>
      </c>
      <c r="AG127" s="6"/>
    </row>
    <row r="128" spans="1:33" x14ac:dyDescent="0.45">
      <c r="A128" s="8"/>
      <c r="C128">
        <v>28</v>
      </c>
      <c r="D128" s="6">
        <v>32</v>
      </c>
      <c r="E128" s="18">
        <v>2385</v>
      </c>
      <c r="F128" s="38">
        <v>19.801980198019802</v>
      </c>
      <c r="G128" s="6">
        <v>1.9801980198019802E-3</v>
      </c>
      <c r="H128" s="14">
        <v>1628</v>
      </c>
      <c r="I128" s="6">
        <v>3570</v>
      </c>
      <c r="J128" s="40">
        <v>0.20899999999999999</v>
      </c>
      <c r="K128" s="41">
        <v>0.35199999999999998</v>
      </c>
      <c r="L128" s="14">
        <v>105.54499999999999</v>
      </c>
      <c r="M128" s="6">
        <v>177.76</v>
      </c>
      <c r="N128" s="19">
        <v>1.4499111111111109</v>
      </c>
      <c r="O128" s="20">
        <v>0.53112533333333345</v>
      </c>
      <c r="P128" s="20">
        <v>1.9810364444444444</v>
      </c>
      <c r="Q128" s="45">
        <v>67.79661016949153</v>
      </c>
      <c r="R128" s="32">
        <v>1.7907674074074071</v>
      </c>
      <c r="S128" s="33">
        <v>1.6788444444444441</v>
      </c>
      <c r="T128" s="33">
        <v>1.5262222222222219</v>
      </c>
      <c r="U128" s="33">
        <v>1.492306172839506</v>
      </c>
      <c r="V128" s="34">
        <v>1.4137637426900582</v>
      </c>
      <c r="W128" s="32">
        <v>0.34085629629629621</v>
      </c>
      <c r="X128" s="33">
        <v>0.22893333333333321</v>
      </c>
      <c r="Y128" s="33">
        <v>7.6311111111110996E-2</v>
      </c>
      <c r="Z128" s="33">
        <v>4.2395061728395023E-2</v>
      </c>
      <c r="AA128" s="34">
        <v>-3.6147368421052706E-2</v>
      </c>
      <c r="AC128" s="67">
        <v>3930</v>
      </c>
      <c r="AD128" s="57">
        <v>2744</v>
      </c>
      <c r="AE128" s="67">
        <v>1694</v>
      </c>
      <c r="AF128" s="57">
        <v>1562</v>
      </c>
      <c r="AG128" s="6"/>
    </row>
    <row r="129" spans="1:33" x14ac:dyDescent="0.45">
      <c r="A129" s="8"/>
      <c r="C129">
        <v>27</v>
      </c>
      <c r="D129" s="6">
        <v>32</v>
      </c>
      <c r="E129" s="18">
        <v>2385</v>
      </c>
      <c r="F129" s="38">
        <v>20.08032128514056</v>
      </c>
      <c r="G129" s="6">
        <v>2.008032128514056E-3</v>
      </c>
      <c r="H129" s="14">
        <v>1628</v>
      </c>
      <c r="I129" s="6">
        <v>3570</v>
      </c>
      <c r="J129" s="40">
        <v>0.21</v>
      </c>
      <c r="K129" s="41">
        <v>0.35499999999999998</v>
      </c>
      <c r="L129" s="14">
        <v>104.58000000000001</v>
      </c>
      <c r="M129" s="6">
        <v>176.79000000000002</v>
      </c>
      <c r="N129" s="19">
        <v>1.4366545454545456</v>
      </c>
      <c r="O129" s="20">
        <v>0.53122012121212148</v>
      </c>
      <c r="P129" s="20">
        <v>1.9678746666666671</v>
      </c>
      <c r="Q129" s="45">
        <v>67.877629063097515</v>
      </c>
      <c r="R129" s="32">
        <v>1.7809955555555557</v>
      </c>
      <c r="S129" s="33">
        <v>1.6696833333333334</v>
      </c>
      <c r="T129" s="33">
        <v>1.5178939393939395</v>
      </c>
      <c r="U129" s="33">
        <v>1.4841629629629631</v>
      </c>
      <c r="V129" s="34">
        <v>1.4060491228070175</v>
      </c>
      <c r="W129" s="32">
        <v>0.34434101010101004</v>
      </c>
      <c r="X129" s="33">
        <v>0.23302878787878778</v>
      </c>
      <c r="Y129" s="33">
        <v>8.1239393939393834E-2</v>
      </c>
      <c r="Z129" s="33">
        <v>4.75084175084175E-2</v>
      </c>
      <c r="AA129" s="34">
        <v>-3.060542264752808E-2</v>
      </c>
      <c r="AC129" s="67">
        <v>3930</v>
      </c>
      <c r="AD129" s="57">
        <v>2589</v>
      </c>
      <c r="AE129" s="67">
        <v>1691</v>
      </c>
      <c r="AF129" s="57">
        <v>1566</v>
      </c>
      <c r="AG129" s="6"/>
    </row>
    <row r="130" spans="1:33" x14ac:dyDescent="0.45">
      <c r="A130" s="8"/>
      <c r="C130">
        <v>24</v>
      </c>
      <c r="D130" s="6">
        <v>28</v>
      </c>
      <c r="E130" s="18">
        <v>2385</v>
      </c>
      <c r="F130" s="38">
        <v>19.004180919802355</v>
      </c>
      <c r="G130" s="6">
        <v>1.9004180919802356E-3</v>
      </c>
      <c r="H130" s="14">
        <v>1628</v>
      </c>
      <c r="I130" s="6">
        <v>3570</v>
      </c>
      <c r="J130" s="40">
        <v>0.20200000000000001</v>
      </c>
      <c r="K130" s="41">
        <v>0.33600000000000002</v>
      </c>
      <c r="L130" s="14">
        <v>106.29240000000001</v>
      </c>
      <c r="M130" s="6">
        <v>176.80320000000003</v>
      </c>
      <c r="N130" s="19">
        <v>1.4601784242424243</v>
      </c>
      <c r="O130" s="20">
        <v>0.51814648242424288</v>
      </c>
      <c r="P130" s="20">
        <v>1.9783249066666673</v>
      </c>
      <c r="Q130" s="45">
        <v>67.524115755627022</v>
      </c>
      <c r="R130" s="32">
        <v>1.7811285333333338</v>
      </c>
      <c r="S130" s="33">
        <v>1.6698080000000004</v>
      </c>
      <c r="T130" s="33">
        <v>1.5180072727272731</v>
      </c>
      <c r="U130" s="33">
        <v>1.4842737777777781</v>
      </c>
      <c r="V130" s="34">
        <v>1.4061541052631581</v>
      </c>
      <c r="W130" s="32">
        <v>0.32095010909090949</v>
      </c>
      <c r="X130" s="33">
        <v>0.20962957575757613</v>
      </c>
      <c r="Y130" s="33">
        <v>5.7828848484848816E-2</v>
      </c>
      <c r="Z130" s="33">
        <v>2.4095353535353858E-2</v>
      </c>
      <c r="AA130" s="34">
        <v>-5.4024318979266184E-2</v>
      </c>
      <c r="AC130" s="67">
        <v>3763</v>
      </c>
      <c r="AD130" s="57">
        <v>2767</v>
      </c>
      <c r="AE130" s="67">
        <v>1692</v>
      </c>
      <c r="AF130" s="57">
        <v>1571</v>
      </c>
      <c r="AG130" s="6"/>
    </row>
    <row r="131" spans="1:33" s="13" customFormat="1" x14ac:dyDescent="0.45">
      <c r="A131" s="15"/>
      <c r="B131" s="16"/>
      <c r="C131" s="13">
        <v>25</v>
      </c>
      <c r="D131" s="11">
        <v>29</v>
      </c>
      <c r="E131" s="48">
        <v>2385</v>
      </c>
      <c r="F131" s="39">
        <v>20.110608345902463</v>
      </c>
      <c r="G131" s="11">
        <v>2.0110608345902461E-3</v>
      </c>
      <c r="H131" s="12">
        <v>1628</v>
      </c>
      <c r="I131" s="11">
        <v>3570</v>
      </c>
      <c r="J131" s="42">
        <v>0.216</v>
      </c>
      <c r="K131" s="43">
        <v>0.35799999999999998</v>
      </c>
      <c r="L131" s="12">
        <v>107.40600000000001</v>
      </c>
      <c r="M131" s="11">
        <v>178.0155</v>
      </c>
      <c r="N131" s="21">
        <v>1.4754763636363637</v>
      </c>
      <c r="O131" s="22">
        <v>0.51873923636363628</v>
      </c>
      <c r="P131" s="22">
        <v>1.9942156</v>
      </c>
      <c r="Q131" s="46">
        <v>67.445365486058776</v>
      </c>
      <c r="R131" s="35">
        <v>1.7933413333333332</v>
      </c>
      <c r="S131" s="36">
        <v>1.6812574999999998</v>
      </c>
      <c r="T131" s="36">
        <v>1.5284159090909091</v>
      </c>
      <c r="U131" s="36">
        <v>1.494451111111111</v>
      </c>
      <c r="V131" s="37">
        <v>1.4157957894736841</v>
      </c>
      <c r="W131" s="35">
        <v>0.31786496969696953</v>
      </c>
      <c r="X131" s="36">
        <v>0.20578113636363615</v>
      </c>
      <c r="Y131" s="36">
        <v>5.2939545454545378E-2</v>
      </c>
      <c r="Z131" s="36">
        <v>1.8974747474747256E-2</v>
      </c>
      <c r="AA131" s="37">
        <v>-5.9680574162679578E-2</v>
      </c>
      <c r="AC131" s="68">
        <v>3965</v>
      </c>
      <c r="AD131" s="58">
        <v>2589</v>
      </c>
      <c r="AE131" s="68">
        <v>1697</v>
      </c>
      <c r="AF131" s="58">
        <v>1564</v>
      </c>
      <c r="AG131" s="11"/>
    </row>
    <row r="132" spans="1:33" x14ac:dyDescent="0.45">
      <c r="A132" s="8"/>
      <c r="B132" s="1" t="s">
        <v>47</v>
      </c>
      <c r="C132">
        <v>30</v>
      </c>
      <c r="D132" s="6">
        <v>36</v>
      </c>
      <c r="E132" s="18">
        <v>2385</v>
      </c>
      <c r="F132" s="38">
        <v>20.736132711249351</v>
      </c>
      <c r="G132" s="6">
        <v>2.0736132711249352E-3</v>
      </c>
      <c r="H132" s="14">
        <v>1628</v>
      </c>
      <c r="I132" s="6">
        <v>3570</v>
      </c>
      <c r="J132" s="40">
        <v>0.14899999999999999</v>
      </c>
      <c r="K132" s="41">
        <v>0.29599999999999999</v>
      </c>
      <c r="L132" s="14">
        <v>71.855249999999998</v>
      </c>
      <c r="M132" s="6">
        <v>142.74599999999998</v>
      </c>
      <c r="N132" s="19">
        <v>0.98710242424242411</v>
      </c>
      <c r="O132" s="20">
        <v>0.5257479757575757</v>
      </c>
      <c r="P132" s="20">
        <v>1.5128503999999998</v>
      </c>
      <c r="Q132" s="45">
        <v>71.290944123314063</v>
      </c>
      <c r="R132" s="32">
        <v>1.4380337777777776</v>
      </c>
      <c r="S132" s="33">
        <v>1.3481566666666664</v>
      </c>
      <c r="T132" s="33">
        <v>1.2255969696969695</v>
      </c>
      <c r="U132" s="33">
        <v>1.1983614814814814</v>
      </c>
      <c r="V132" s="34">
        <v>1.1352898245614034</v>
      </c>
      <c r="W132" s="32">
        <v>0.45093135353535352</v>
      </c>
      <c r="X132" s="33">
        <v>0.36105424242424233</v>
      </c>
      <c r="Y132" s="33">
        <v>0.2384945454545454</v>
      </c>
      <c r="Z132" s="33">
        <v>0.21125905723905725</v>
      </c>
      <c r="AA132" s="34">
        <v>0.14818740031897926</v>
      </c>
      <c r="AC132" s="67">
        <v>3930</v>
      </c>
      <c r="AD132" s="57">
        <v>2589</v>
      </c>
      <c r="AE132" s="67">
        <v>1689</v>
      </c>
      <c r="AF132" s="57">
        <v>1566</v>
      </c>
      <c r="AG132" s="6"/>
    </row>
    <row r="133" spans="1:33" x14ac:dyDescent="0.45">
      <c r="A133" s="8"/>
      <c r="C133">
        <v>30</v>
      </c>
      <c r="D133" s="6">
        <v>38</v>
      </c>
      <c r="E133" s="18">
        <v>2385</v>
      </c>
      <c r="F133" s="38">
        <v>19.047619047619047</v>
      </c>
      <c r="G133" s="6">
        <v>1.9047619047619048E-3</v>
      </c>
      <c r="H133" s="14">
        <v>1628</v>
      </c>
      <c r="I133" s="6">
        <v>3570</v>
      </c>
      <c r="J133" s="40">
        <v>0.115</v>
      </c>
      <c r="K133" s="41">
        <v>0.23200000000000001</v>
      </c>
      <c r="L133" s="14">
        <v>60.375</v>
      </c>
      <c r="M133" s="6">
        <v>121.80000000000001</v>
      </c>
      <c r="N133" s="19">
        <v>0.82939393939393935</v>
      </c>
      <c r="O133" s="20">
        <v>0.45580606060606083</v>
      </c>
      <c r="P133" s="20">
        <v>1.2852000000000001</v>
      </c>
      <c r="Q133" s="45">
        <v>71.604938271604951</v>
      </c>
      <c r="R133" s="32">
        <v>1.2270222222222225</v>
      </c>
      <c r="S133" s="33">
        <v>1.1503333333333334</v>
      </c>
      <c r="T133" s="33">
        <v>1.0457575757575759</v>
      </c>
      <c r="U133" s="33">
        <v>1.0225185185185186</v>
      </c>
      <c r="V133" s="34">
        <v>0.96870175438596506</v>
      </c>
      <c r="W133" s="32">
        <v>0.39762828282828311</v>
      </c>
      <c r="X133" s="33">
        <v>0.32093939393939408</v>
      </c>
      <c r="Y133" s="33">
        <v>0.21636363636363654</v>
      </c>
      <c r="Z133" s="33">
        <v>0.19312457912457925</v>
      </c>
      <c r="AA133" s="34">
        <v>0.13930781499202571</v>
      </c>
      <c r="AC133" s="67">
        <v>3875</v>
      </c>
      <c r="AD133" s="57">
        <v>2589</v>
      </c>
      <c r="AE133" s="67">
        <v>1688</v>
      </c>
      <c r="AF133" s="57">
        <v>1565</v>
      </c>
      <c r="AG133" s="6"/>
    </row>
    <row r="134" spans="1:33" x14ac:dyDescent="0.45">
      <c r="A134" s="8"/>
      <c r="C134">
        <v>29</v>
      </c>
      <c r="D134" s="6">
        <v>38</v>
      </c>
      <c r="E134" s="18">
        <v>2385</v>
      </c>
      <c r="F134" s="38">
        <v>19.45525291828794</v>
      </c>
      <c r="G134" s="6">
        <v>1.945525291828794E-3</v>
      </c>
      <c r="H134" s="14">
        <v>1628</v>
      </c>
      <c r="I134" s="6">
        <v>3570</v>
      </c>
      <c r="J134" s="40">
        <v>0.104</v>
      </c>
      <c r="K134" s="41">
        <v>0.193</v>
      </c>
      <c r="L134" s="14">
        <v>53.455999999999989</v>
      </c>
      <c r="M134" s="6">
        <v>99.201999999999984</v>
      </c>
      <c r="N134" s="19">
        <v>0.73434505050505028</v>
      </c>
      <c r="O134" s="20">
        <v>0.33829299393939399</v>
      </c>
      <c r="P134" s="20">
        <v>1.0726380444444443</v>
      </c>
      <c r="Q134" s="45">
        <v>69.876900796524268</v>
      </c>
      <c r="R134" s="32">
        <v>0.99936829629629609</v>
      </c>
      <c r="S134" s="33">
        <v>0.93690777777777756</v>
      </c>
      <c r="T134" s="33">
        <v>0.85173434343434318</v>
      </c>
      <c r="U134" s="33">
        <v>0.83280691358024672</v>
      </c>
      <c r="V134" s="34">
        <v>0.78897497076023371</v>
      </c>
      <c r="W134" s="32">
        <v>0.26502324579124581</v>
      </c>
      <c r="X134" s="33">
        <v>0.20256272727272728</v>
      </c>
      <c r="Y134" s="33">
        <v>0.1173892929292929</v>
      </c>
      <c r="Z134" s="33">
        <v>9.8461863075196443E-2</v>
      </c>
      <c r="AA134" s="34">
        <v>5.4629920255183428E-2</v>
      </c>
      <c r="AC134" s="67">
        <v>3870</v>
      </c>
      <c r="AD134" s="57">
        <v>2642</v>
      </c>
      <c r="AE134" s="67">
        <v>1696</v>
      </c>
      <c r="AF134" s="57">
        <v>1565</v>
      </c>
      <c r="AG134" s="6"/>
    </row>
    <row r="135" spans="1:33" x14ac:dyDescent="0.45">
      <c r="A135" s="8"/>
      <c r="C135">
        <v>29</v>
      </c>
      <c r="D135" s="6">
        <v>36</v>
      </c>
      <c r="E135" s="18">
        <v>2385</v>
      </c>
      <c r="F135" s="38">
        <v>18.289894833104707</v>
      </c>
      <c r="G135" s="6">
        <v>1.8289894833104707E-3</v>
      </c>
      <c r="H135" s="14">
        <v>1628</v>
      </c>
      <c r="I135" s="6">
        <v>3570</v>
      </c>
      <c r="J135" s="40">
        <v>0.14699999999999999</v>
      </c>
      <c r="K135" s="41">
        <v>0.28499999999999998</v>
      </c>
      <c r="L135" s="14">
        <v>80.372250000000008</v>
      </c>
      <c r="M135" s="6">
        <v>155.82375000000002</v>
      </c>
      <c r="N135" s="19">
        <v>1.1041036363636363</v>
      </c>
      <c r="O135" s="20">
        <v>0.55903696363636368</v>
      </c>
      <c r="P135" s="20">
        <v>1.6631406</v>
      </c>
      <c r="Q135" s="45">
        <v>70.789865871833086</v>
      </c>
      <c r="R135" s="32">
        <v>1.5697800000000002</v>
      </c>
      <c r="S135" s="33">
        <v>1.4716687500000001</v>
      </c>
      <c r="T135" s="33">
        <v>1.3378806818181819</v>
      </c>
      <c r="U135" s="33">
        <v>1.3081500000000001</v>
      </c>
      <c r="V135" s="34">
        <v>1.2393000000000001</v>
      </c>
      <c r="W135" s="32">
        <v>0.46567636363636389</v>
      </c>
      <c r="X135" s="33">
        <v>0.36756511363636379</v>
      </c>
      <c r="Y135" s="33">
        <v>0.23377704545454558</v>
      </c>
      <c r="Z135" s="33">
        <v>0.20404636363636386</v>
      </c>
      <c r="AA135" s="34">
        <v>0.13519636363636378</v>
      </c>
      <c r="AC135" s="67">
        <v>3930</v>
      </c>
      <c r="AD135" s="57">
        <v>2589</v>
      </c>
      <c r="AE135" s="67">
        <v>1697</v>
      </c>
      <c r="AF135" s="57">
        <v>1565</v>
      </c>
      <c r="AG135" s="6" t="s">
        <v>74</v>
      </c>
    </row>
    <row r="136" spans="1:33" x14ac:dyDescent="0.45">
      <c r="A136" s="8"/>
      <c r="C136">
        <v>28</v>
      </c>
      <c r="D136" s="6">
        <v>29</v>
      </c>
      <c r="E136" s="18">
        <v>2385</v>
      </c>
      <c r="F136" s="38">
        <v>23.419203747072601</v>
      </c>
      <c r="G136" s="6">
        <v>2.34192037470726E-3</v>
      </c>
      <c r="H136" s="14">
        <v>1628</v>
      </c>
      <c r="I136" s="6">
        <v>3570</v>
      </c>
      <c r="J136" s="40">
        <v>0.16300000000000001</v>
      </c>
      <c r="K136" s="41">
        <v>0.34300000000000003</v>
      </c>
      <c r="L136" s="14">
        <v>69.600999999999999</v>
      </c>
      <c r="M136" s="6">
        <v>146.46100000000001</v>
      </c>
      <c r="N136" s="19">
        <v>0.95613494949494948</v>
      </c>
      <c r="O136" s="20">
        <v>0.57115865050505066</v>
      </c>
      <c r="P136" s="20">
        <v>1.5272936000000001</v>
      </c>
      <c r="Q136" s="45">
        <v>72.454583861427977</v>
      </c>
      <c r="R136" s="32">
        <v>1.4754589629629631</v>
      </c>
      <c r="S136" s="33">
        <v>1.3832427777777778</v>
      </c>
      <c r="T136" s="33">
        <v>1.2574934343434343</v>
      </c>
      <c r="U136" s="33">
        <v>1.2295491358024693</v>
      </c>
      <c r="V136" s="34">
        <v>1.1648360233918129</v>
      </c>
      <c r="W136" s="32">
        <v>0.5193240134680136</v>
      </c>
      <c r="X136" s="33">
        <v>0.42710782828282834</v>
      </c>
      <c r="Y136" s="33">
        <v>0.30135848484848482</v>
      </c>
      <c r="Z136" s="33">
        <v>0.27341418630751979</v>
      </c>
      <c r="AA136" s="34">
        <v>0.20870107389686343</v>
      </c>
      <c r="AC136" s="67">
        <v>3930</v>
      </c>
      <c r="AD136" s="57">
        <v>2589</v>
      </c>
      <c r="AE136" s="67">
        <v>1698</v>
      </c>
      <c r="AF136" s="57">
        <v>1556</v>
      </c>
      <c r="AG136" s="6"/>
    </row>
    <row r="137" spans="1:33" x14ac:dyDescent="0.45">
      <c r="A137" s="8"/>
      <c r="C137">
        <v>28</v>
      </c>
      <c r="D137" s="6">
        <v>36</v>
      </c>
      <c r="E137" s="18">
        <v>2385</v>
      </c>
      <c r="F137" s="38">
        <v>17.543859649122808</v>
      </c>
      <c r="G137" s="6">
        <v>1.7543859649122807E-3</v>
      </c>
      <c r="H137" s="14">
        <v>1628</v>
      </c>
      <c r="I137" s="6">
        <v>3570</v>
      </c>
      <c r="J137" s="40">
        <v>0.14199999999999999</v>
      </c>
      <c r="K137" s="41">
        <v>0.27100000000000002</v>
      </c>
      <c r="L137" s="14">
        <v>80.94</v>
      </c>
      <c r="M137" s="6">
        <v>154.47</v>
      </c>
      <c r="N137" s="19">
        <v>1.1119030303030304</v>
      </c>
      <c r="O137" s="20">
        <v>0.54444096969696965</v>
      </c>
      <c r="P137" s="20">
        <v>1.656344</v>
      </c>
      <c r="Q137" s="45">
        <v>70.462818512740512</v>
      </c>
      <c r="R137" s="32">
        <v>1.5561422222222223</v>
      </c>
      <c r="S137" s="33">
        <v>1.4588833333333333</v>
      </c>
      <c r="T137" s="33">
        <v>1.3262575757575759</v>
      </c>
      <c r="U137" s="33">
        <v>1.2967851851851853</v>
      </c>
      <c r="V137" s="34">
        <v>1.2285333333333333</v>
      </c>
      <c r="W137" s="32">
        <v>0.44423919191919192</v>
      </c>
      <c r="X137" s="33">
        <v>0.34698030303030292</v>
      </c>
      <c r="Y137" s="33">
        <v>0.21435454545454546</v>
      </c>
      <c r="Z137" s="33">
        <v>0.18488215488215487</v>
      </c>
      <c r="AA137" s="34">
        <v>0.11663030303030286</v>
      </c>
      <c r="AC137" s="67">
        <v>3845</v>
      </c>
      <c r="AD137" s="57">
        <v>2589</v>
      </c>
      <c r="AE137" s="67">
        <v>1695</v>
      </c>
      <c r="AF137" s="57">
        <v>1565</v>
      </c>
      <c r="AG137" s="6"/>
    </row>
    <row r="138" spans="1:33" x14ac:dyDescent="0.45">
      <c r="A138" s="8"/>
      <c r="C138">
        <v>27</v>
      </c>
      <c r="D138" s="6">
        <v>29</v>
      </c>
      <c r="E138" s="18">
        <v>2385</v>
      </c>
      <c r="F138" s="38">
        <v>22.714366837024418</v>
      </c>
      <c r="G138" s="6">
        <v>2.2714366837024418E-3</v>
      </c>
      <c r="H138" s="14">
        <v>1628</v>
      </c>
      <c r="I138" s="6">
        <v>3570</v>
      </c>
      <c r="J138" s="40">
        <v>0.16900000000000001</v>
      </c>
      <c r="K138" s="41">
        <v>0.35099999999999998</v>
      </c>
      <c r="L138" s="14">
        <v>74.402250000000009</v>
      </c>
      <c r="M138" s="6">
        <v>154.52775</v>
      </c>
      <c r="N138" s="19">
        <v>1.0220915151515153</v>
      </c>
      <c r="O138" s="20">
        <v>0.59517175151515134</v>
      </c>
      <c r="P138" s="20">
        <v>1.6172632666666666</v>
      </c>
      <c r="Q138" s="45">
        <v>72.192513368983953</v>
      </c>
      <c r="R138" s="32">
        <v>1.5567239999999998</v>
      </c>
      <c r="S138" s="33">
        <v>1.4594287499999998</v>
      </c>
      <c r="T138" s="33">
        <v>1.326753409090909</v>
      </c>
      <c r="U138" s="33">
        <v>1.2972699999999999</v>
      </c>
      <c r="V138" s="34">
        <v>1.2289926315789472</v>
      </c>
      <c r="W138" s="32">
        <v>0.53463248484848447</v>
      </c>
      <c r="X138" s="33">
        <v>0.43733723484848452</v>
      </c>
      <c r="Y138" s="33">
        <v>0.30466189393939369</v>
      </c>
      <c r="Z138" s="33">
        <v>0.27517848484848462</v>
      </c>
      <c r="AA138" s="34">
        <v>0.20690111642743192</v>
      </c>
      <c r="AC138" s="67">
        <v>3898</v>
      </c>
      <c r="AD138" s="57">
        <v>2759</v>
      </c>
      <c r="AE138" s="67">
        <v>1699</v>
      </c>
      <c r="AF138" s="57">
        <v>1559</v>
      </c>
      <c r="AG138" s="6"/>
    </row>
    <row r="139" spans="1:33" x14ac:dyDescent="0.45">
      <c r="A139" s="8"/>
      <c r="C139">
        <v>33</v>
      </c>
      <c r="D139" s="6">
        <v>32</v>
      </c>
      <c r="E139" s="18">
        <v>2385</v>
      </c>
      <c r="F139" s="38">
        <v>24.449877750611247</v>
      </c>
      <c r="G139" s="6">
        <v>2.4449877750611247E-3</v>
      </c>
      <c r="H139" s="14">
        <v>1628</v>
      </c>
      <c r="I139" s="6">
        <v>3570</v>
      </c>
      <c r="J139" s="40">
        <v>0.16300000000000001</v>
      </c>
      <c r="K139" s="41">
        <v>0.32500000000000001</v>
      </c>
      <c r="L139" s="14">
        <v>66.667000000000002</v>
      </c>
      <c r="M139" s="6">
        <v>132.92500000000001</v>
      </c>
      <c r="N139" s="19">
        <v>0.91582949494949495</v>
      </c>
      <c r="O139" s="20">
        <v>0.49145770505050523</v>
      </c>
      <c r="P139" s="20">
        <v>1.4072872000000003</v>
      </c>
      <c r="Q139" s="45">
        <v>71.365832235397448</v>
      </c>
      <c r="R139" s="32">
        <v>1.3390962962962962</v>
      </c>
      <c r="S139" s="33">
        <v>1.2554027777777779</v>
      </c>
      <c r="T139" s="33">
        <v>1.1412752525252525</v>
      </c>
      <c r="U139" s="33">
        <v>1.1159135802469136</v>
      </c>
      <c r="V139" s="34">
        <v>1.0571812865497077</v>
      </c>
      <c r="W139" s="32">
        <v>0.42326680134680128</v>
      </c>
      <c r="X139" s="33">
        <v>0.33957328282828292</v>
      </c>
      <c r="Y139" s="33">
        <v>0.22544575757575758</v>
      </c>
      <c r="Z139" s="33">
        <v>0.20008408529741861</v>
      </c>
      <c r="AA139" s="34">
        <v>0.14135179160021272</v>
      </c>
      <c r="AC139" s="67">
        <v>3898</v>
      </c>
      <c r="AD139" s="57">
        <v>2589</v>
      </c>
      <c r="AE139" s="67">
        <v>1704</v>
      </c>
      <c r="AF139" s="57">
        <v>1562</v>
      </c>
      <c r="AG139" s="6"/>
    </row>
    <row r="140" spans="1:33" x14ac:dyDescent="0.45">
      <c r="A140" s="8"/>
      <c r="C140">
        <v>33</v>
      </c>
      <c r="D140" s="6">
        <v>31</v>
      </c>
      <c r="E140" s="18">
        <v>2385</v>
      </c>
      <c r="F140" s="38">
        <v>23.923444976076553</v>
      </c>
      <c r="G140" s="6">
        <v>2.3923444976076554E-3</v>
      </c>
      <c r="H140" s="14">
        <v>1628</v>
      </c>
      <c r="I140" s="6">
        <v>3570</v>
      </c>
      <c r="J140" s="40">
        <v>0.159</v>
      </c>
      <c r="K140" s="41">
        <v>0.29399999999999998</v>
      </c>
      <c r="L140" s="14">
        <v>66.462000000000003</v>
      </c>
      <c r="M140" s="6">
        <v>122.892</v>
      </c>
      <c r="N140" s="19">
        <v>0.91301333333333334</v>
      </c>
      <c r="O140" s="20">
        <v>0.4172298666666665</v>
      </c>
      <c r="P140" s="20">
        <v>1.3302432</v>
      </c>
      <c r="Q140" s="45">
        <v>69.800569800569789</v>
      </c>
      <c r="R140" s="32">
        <v>1.2380231111111113</v>
      </c>
      <c r="S140" s="33">
        <v>1.1606466666666668</v>
      </c>
      <c r="T140" s="33">
        <v>1.0551333333333335</v>
      </c>
      <c r="U140" s="33">
        <v>1.0316859259259261</v>
      </c>
      <c r="V140" s="34">
        <v>0.97738666666666674</v>
      </c>
      <c r="W140" s="32">
        <v>0.32500977777777795</v>
      </c>
      <c r="X140" s="33">
        <v>0.24763333333333348</v>
      </c>
      <c r="Y140" s="33">
        <v>0.14212000000000014</v>
      </c>
      <c r="Z140" s="33">
        <v>0.11867259259259277</v>
      </c>
      <c r="AA140" s="34">
        <v>6.4373333333333393E-2</v>
      </c>
      <c r="AC140" s="67">
        <v>3897</v>
      </c>
      <c r="AD140" s="57">
        <v>2656</v>
      </c>
      <c r="AE140" s="67">
        <v>1695</v>
      </c>
      <c r="AF140" s="57">
        <v>1554</v>
      </c>
      <c r="AG140" s="6"/>
    </row>
    <row r="141" spans="1:33" s="13" customFormat="1" x14ac:dyDescent="0.45">
      <c r="A141" s="15"/>
      <c r="B141" s="16"/>
      <c r="C141" s="13">
        <v>34</v>
      </c>
      <c r="D141" s="11">
        <v>32</v>
      </c>
      <c r="E141" s="48">
        <v>2385</v>
      </c>
      <c r="F141" s="39">
        <v>24.509803921568626</v>
      </c>
      <c r="G141" s="11">
        <v>2.4509803921568627E-3</v>
      </c>
      <c r="H141" s="12">
        <v>1628</v>
      </c>
      <c r="I141" s="11">
        <v>3570</v>
      </c>
      <c r="J141" s="42">
        <v>0.16200000000000001</v>
      </c>
      <c r="K141" s="43">
        <v>0.32800000000000001</v>
      </c>
      <c r="L141" s="12">
        <v>66.096000000000004</v>
      </c>
      <c r="M141" s="11">
        <v>133.82400000000001</v>
      </c>
      <c r="N141" s="21">
        <v>0.90798545454545454</v>
      </c>
      <c r="O141" s="22">
        <v>0.5026428121212122</v>
      </c>
      <c r="P141" s="22">
        <v>1.4106282666666667</v>
      </c>
      <c r="Q141" s="46">
        <v>71.67832167832168</v>
      </c>
      <c r="R141" s="35">
        <v>1.348152888888889</v>
      </c>
      <c r="S141" s="36">
        <v>1.2638933333333333</v>
      </c>
      <c r="T141" s="36">
        <v>1.1489939393939395</v>
      </c>
      <c r="U141" s="36">
        <v>1.1234607407407406</v>
      </c>
      <c r="V141" s="37">
        <v>1.0643312280701753</v>
      </c>
      <c r="W141" s="35">
        <v>0.44016743434343442</v>
      </c>
      <c r="X141" s="36">
        <v>0.35590787878787877</v>
      </c>
      <c r="Y141" s="36">
        <v>0.24100848484848492</v>
      </c>
      <c r="Z141" s="36">
        <v>0.21547528619528611</v>
      </c>
      <c r="AA141" s="37">
        <v>0.15634577352472079</v>
      </c>
      <c r="AC141" s="68">
        <v>3930</v>
      </c>
      <c r="AD141" s="58">
        <v>2589</v>
      </c>
      <c r="AE141" s="68">
        <v>1702</v>
      </c>
      <c r="AF141" s="58">
        <v>1562</v>
      </c>
      <c r="AG141" s="11" t="s">
        <v>74</v>
      </c>
    </row>
    <row r="142" spans="1:33" x14ac:dyDescent="0.45">
      <c r="A142" s="8"/>
      <c r="B142" s="1" t="s">
        <v>48</v>
      </c>
      <c r="C142">
        <v>31</v>
      </c>
      <c r="D142" s="6">
        <v>38</v>
      </c>
      <c r="E142" s="18">
        <v>2385</v>
      </c>
      <c r="F142" s="38">
        <v>28.368794326241137</v>
      </c>
      <c r="G142" s="6">
        <v>2.8368794326241137E-3</v>
      </c>
      <c r="H142" s="14">
        <v>1628</v>
      </c>
      <c r="I142" s="6">
        <v>3570</v>
      </c>
      <c r="J142" s="40">
        <v>0.17699999999999999</v>
      </c>
      <c r="K142" s="41">
        <v>0.31</v>
      </c>
      <c r="L142" s="14">
        <v>62.392499999999991</v>
      </c>
      <c r="M142" s="6">
        <v>109.27499999999999</v>
      </c>
      <c r="N142" s="19">
        <v>0.85710909090909071</v>
      </c>
      <c r="O142" s="20">
        <v>0.34565224242424253</v>
      </c>
      <c r="P142" s="20">
        <v>1.2027613333333331</v>
      </c>
      <c r="Q142" s="45">
        <v>68.644818423383541</v>
      </c>
      <c r="R142" s="32">
        <v>1.1008444444444443</v>
      </c>
      <c r="S142" s="33">
        <v>1.0320416666666665</v>
      </c>
      <c r="T142" s="33">
        <v>0.93821969696969687</v>
      </c>
      <c r="U142" s="33">
        <v>0.91737037037037028</v>
      </c>
      <c r="V142" s="34">
        <v>0.86908771929824558</v>
      </c>
      <c r="W142" s="32">
        <v>0.24373535353535358</v>
      </c>
      <c r="X142" s="33">
        <v>0.17493257575757581</v>
      </c>
      <c r="Y142" s="33">
        <v>8.1110606060606161E-2</v>
      </c>
      <c r="Z142" s="33">
        <v>6.0261279461279571E-2</v>
      </c>
      <c r="AA142" s="34">
        <v>1.1978628389154866E-2</v>
      </c>
      <c r="AC142" s="67">
        <v>3930</v>
      </c>
      <c r="AD142" s="57">
        <v>2589</v>
      </c>
      <c r="AE142" s="67">
        <v>1714</v>
      </c>
      <c r="AF142" s="57">
        <v>1537</v>
      </c>
      <c r="AG142" s="6"/>
    </row>
    <row r="143" spans="1:33" x14ac:dyDescent="0.45">
      <c r="A143" s="8"/>
      <c r="C143">
        <v>31</v>
      </c>
      <c r="D143" s="6">
        <v>37</v>
      </c>
      <c r="E143" s="18">
        <v>2385</v>
      </c>
      <c r="F143" s="38">
        <v>28.011204481792717</v>
      </c>
      <c r="G143" s="6">
        <v>2.8011204481792717E-3</v>
      </c>
      <c r="H143" s="14">
        <v>1628</v>
      </c>
      <c r="I143" s="6">
        <v>3570</v>
      </c>
      <c r="J143" s="40">
        <v>0.16300000000000001</v>
      </c>
      <c r="K143" s="41">
        <v>0.35799999999999998</v>
      </c>
      <c r="L143" s="14">
        <v>58.191000000000003</v>
      </c>
      <c r="M143" s="6">
        <v>127.806</v>
      </c>
      <c r="N143" s="19">
        <v>0.7993915151515153</v>
      </c>
      <c r="O143" s="20">
        <v>0.51798608484848485</v>
      </c>
      <c r="P143" s="20">
        <v>1.3173776000000001</v>
      </c>
      <c r="Q143" s="45">
        <v>73.300573300573291</v>
      </c>
      <c r="R143" s="32">
        <v>1.2875271111111111</v>
      </c>
      <c r="S143" s="33">
        <v>1.2070566666666667</v>
      </c>
      <c r="T143" s="33">
        <v>1.0973242424242424</v>
      </c>
      <c r="U143" s="33">
        <v>1.0729392592592593</v>
      </c>
      <c r="V143" s="34">
        <v>1.0164687719298247</v>
      </c>
      <c r="W143" s="32">
        <v>0.48813559595959577</v>
      </c>
      <c r="X143" s="33">
        <v>0.40766515151515137</v>
      </c>
      <c r="Y143" s="33">
        <v>0.29793272727272713</v>
      </c>
      <c r="Z143" s="33">
        <v>0.27354774410774396</v>
      </c>
      <c r="AA143" s="34">
        <v>0.21707725677830936</v>
      </c>
      <c r="AC143" s="67">
        <v>3907</v>
      </c>
      <c r="AD143" s="57">
        <v>2589</v>
      </c>
      <c r="AE143" s="67">
        <v>1688</v>
      </c>
      <c r="AF143" s="57">
        <v>1564</v>
      </c>
      <c r="AG143" s="6"/>
    </row>
    <row r="144" spans="1:33" x14ac:dyDescent="0.45">
      <c r="A144" s="8"/>
      <c r="C144">
        <v>30</v>
      </c>
      <c r="D144" s="6">
        <v>37</v>
      </c>
      <c r="E144" s="18">
        <v>2385</v>
      </c>
      <c r="F144" s="38">
        <v>28.208744710860366</v>
      </c>
      <c r="G144" s="6">
        <v>2.8208744710860366E-3</v>
      </c>
      <c r="H144" s="14">
        <v>1628</v>
      </c>
      <c r="I144" s="6">
        <v>3570</v>
      </c>
      <c r="J144" s="40">
        <v>0.17399999999999999</v>
      </c>
      <c r="K144" s="41">
        <v>0.35199999999999998</v>
      </c>
      <c r="L144" s="14">
        <v>61.683</v>
      </c>
      <c r="M144" s="6">
        <v>124.78399999999999</v>
      </c>
      <c r="N144" s="19">
        <v>0.84736242424242425</v>
      </c>
      <c r="O144" s="20">
        <v>0.46828948686868688</v>
      </c>
      <c r="P144" s="20">
        <v>1.3156519111111111</v>
      </c>
      <c r="Q144" s="45">
        <v>71.661237785016283</v>
      </c>
      <c r="R144" s="32">
        <v>1.2570832592592589</v>
      </c>
      <c r="S144" s="33">
        <v>1.1785155555555553</v>
      </c>
      <c r="T144" s="33">
        <v>1.0713777777777775</v>
      </c>
      <c r="U144" s="33">
        <v>1.0475693827160493</v>
      </c>
      <c r="V144" s="34">
        <v>0.99243415204678342</v>
      </c>
      <c r="W144" s="32">
        <v>0.40972083501683465</v>
      </c>
      <c r="X144" s="33">
        <v>0.33115313131313107</v>
      </c>
      <c r="Y144" s="33">
        <v>0.22401535353535329</v>
      </c>
      <c r="Z144" s="33">
        <v>0.20020695847362502</v>
      </c>
      <c r="AA144" s="34">
        <v>0.14507172780435917</v>
      </c>
      <c r="AC144" s="67">
        <v>3930</v>
      </c>
      <c r="AD144" s="57">
        <v>2539</v>
      </c>
      <c r="AE144" s="67">
        <v>1694</v>
      </c>
      <c r="AF144" s="57">
        <v>1551</v>
      </c>
      <c r="AG144" s="6"/>
    </row>
    <row r="145" spans="1:33" x14ac:dyDescent="0.45">
      <c r="A145" s="8"/>
      <c r="C145">
        <v>30</v>
      </c>
      <c r="D145" s="6">
        <v>38</v>
      </c>
      <c r="E145" s="18">
        <v>2385</v>
      </c>
      <c r="F145" s="38">
        <v>28.901734104046241</v>
      </c>
      <c r="G145" s="6">
        <v>2.8901734104046241E-3</v>
      </c>
      <c r="H145" s="14">
        <v>1628</v>
      </c>
      <c r="I145" s="6">
        <v>3570</v>
      </c>
      <c r="J145" s="40">
        <v>0.17899999999999999</v>
      </c>
      <c r="K145" s="41">
        <v>0.29499999999999998</v>
      </c>
      <c r="L145" s="14">
        <v>61.933999999999997</v>
      </c>
      <c r="M145" s="6">
        <v>102.07</v>
      </c>
      <c r="N145" s="19">
        <v>0.85081050505050493</v>
      </c>
      <c r="O145" s="20">
        <v>0.2947416727272727</v>
      </c>
      <c r="P145" s="20">
        <v>1.1455521777777777</v>
      </c>
      <c r="Q145" s="45">
        <v>67.320858055682336</v>
      </c>
      <c r="R145" s="32">
        <v>1.0282607407407407</v>
      </c>
      <c r="S145" s="33">
        <v>0.96399444444444438</v>
      </c>
      <c r="T145" s="33">
        <v>0.87635858585858584</v>
      </c>
      <c r="U145" s="33">
        <v>0.85688395061728384</v>
      </c>
      <c r="V145" s="34">
        <v>0.81178479532163739</v>
      </c>
      <c r="W145" s="32">
        <v>0.17745023569023577</v>
      </c>
      <c r="X145" s="33">
        <v>0.11318393939393945</v>
      </c>
      <c r="Y145" s="33">
        <v>2.5548080808080909E-2</v>
      </c>
      <c r="Z145" s="33">
        <v>6.0734455667789122E-3</v>
      </c>
      <c r="AA145" s="34">
        <v>-3.9025709728867541E-2</v>
      </c>
      <c r="AC145" s="67">
        <v>3917</v>
      </c>
      <c r="AD145" s="57">
        <v>2589</v>
      </c>
      <c r="AE145" s="67">
        <v>1728</v>
      </c>
      <c r="AF145" s="57">
        <v>1533</v>
      </c>
      <c r="AG145" s="6"/>
    </row>
    <row r="146" spans="1:33" x14ac:dyDescent="0.45">
      <c r="A146" s="8"/>
      <c r="C146">
        <v>29</v>
      </c>
      <c r="D146" s="6">
        <v>37</v>
      </c>
      <c r="E146" s="18">
        <v>2385</v>
      </c>
      <c r="F146" s="38">
        <v>28.317152103559874</v>
      </c>
      <c r="G146" s="6">
        <v>2.8317152103559872E-3</v>
      </c>
      <c r="H146" s="14">
        <v>1628</v>
      </c>
      <c r="I146" s="6">
        <v>3570</v>
      </c>
      <c r="J146" s="40">
        <v>0.17499999999999999</v>
      </c>
      <c r="K146" s="41">
        <v>0.35099999999999998</v>
      </c>
      <c r="L146" s="14">
        <v>61.79999999999999</v>
      </c>
      <c r="M146" s="6">
        <v>123.95314285714284</v>
      </c>
      <c r="N146" s="19">
        <v>0.84896969696969682</v>
      </c>
      <c r="O146" s="20">
        <v>0.46111182683982654</v>
      </c>
      <c r="P146" s="20">
        <v>1.3100815238095234</v>
      </c>
      <c r="Q146" s="45">
        <v>71.486761710794298</v>
      </c>
      <c r="R146" s="32">
        <v>1.2487131428571427</v>
      </c>
      <c r="S146" s="33">
        <v>1.1706685714285712</v>
      </c>
      <c r="T146" s="33">
        <v>1.0642441558441555</v>
      </c>
      <c r="U146" s="33">
        <v>1.0405942857142856</v>
      </c>
      <c r="V146" s="34">
        <v>0.98582616541353363</v>
      </c>
      <c r="W146" s="32">
        <v>0.39974344588744593</v>
      </c>
      <c r="X146" s="33">
        <v>0.32169887445887435</v>
      </c>
      <c r="Y146" s="33">
        <v>0.21527445887445873</v>
      </c>
      <c r="Z146" s="33">
        <v>0.19162458874458876</v>
      </c>
      <c r="AA146" s="34">
        <v>0.13685646844383681</v>
      </c>
      <c r="AC146" s="67">
        <v>3930</v>
      </c>
      <c r="AD146" s="57">
        <v>2527</v>
      </c>
      <c r="AE146" s="67">
        <v>1695</v>
      </c>
      <c r="AF146" s="57">
        <v>1562</v>
      </c>
      <c r="AG146" s="6"/>
    </row>
    <row r="147" spans="1:33" x14ac:dyDescent="0.45">
      <c r="A147" s="8"/>
      <c r="C147">
        <v>29</v>
      </c>
      <c r="D147" s="6">
        <v>36</v>
      </c>
      <c r="E147" s="18">
        <v>2385</v>
      </c>
      <c r="F147" s="38">
        <v>28.105677346824059</v>
      </c>
      <c r="G147" s="6">
        <v>2.810567734682406E-3</v>
      </c>
      <c r="H147" s="14">
        <v>1628</v>
      </c>
      <c r="I147" s="6">
        <v>3570</v>
      </c>
      <c r="J147" s="40">
        <v>0.16900000000000001</v>
      </c>
      <c r="K147" s="41">
        <v>0.33500000000000002</v>
      </c>
      <c r="L147" s="14">
        <v>60.130200000000002</v>
      </c>
      <c r="M147" s="6">
        <v>119.193</v>
      </c>
      <c r="N147" s="19">
        <v>0.82603103030303027</v>
      </c>
      <c r="O147" s="20">
        <v>0.43799195636363636</v>
      </c>
      <c r="P147" s="20">
        <v>1.2640229866666666</v>
      </c>
      <c r="Q147" s="45">
        <v>71.246278179498091</v>
      </c>
      <c r="R147" s="32">
        <v>1.2007591111111113</v>
      </c>
      <c r="S147" s="33">
        <v>1.1257116666666669</v>
      </c>
      <c r="T147" s="33">
        <v>1.0233742424242425</v>
      </c>
      <c r="U147" s="33">
        <v>1.0006325925925927</v>
      </c>
      <c r="V147" s="34">
        <v>0.94796771929824575</v>
      </c>
      <c r="W147" s="32">
        <v>0.37472808080808107</v>
      </c>
      <c r="X147" s="33">
        <v>0.29968063636363662</v>
      </c>
      <c r="Y147" s="33">
        <v>0.1973432121212122</v>
      </c>
      <c r="Z147" s="33">
        <v>0.17460156228956247</v>
      </c>
      <c r="AA147" s="34">
        <v>0.12193668899521548</v>
      </c>
      <c r="AC147" s="67">
        <v>3930</v>
      </c>
      <c r="AD147" s="57">
        <v>2589</v>
      </c>
      <c r="AE147" s="67">
        <v>1699</v>
      </c>
      <c r="AF147" s="57">
        <v>1556</v>
      </c>
      <c r="AG147" s="6"/>
    </row>
    <row r="148" spans="1:33" x14ac:dyDescent="0.45">
      <c r="A148" s="8"/>
      <c r="C148">
        <v>28</v>
      </c>
      <c r="D148" s="6">
        <v>37</v>
      </c>
      <c r="E148" s="18">
        <v>2385</v>
      </c>
      <c r="F148" s="38">
        <v>28.449502133712663</v>
      </c>
      <c r="G148" s="6">
        <v>2.8449502133712661E-3</v>
      </c>
      <c r="H148" s="14">
        <v>1628</v>
      </c>
      <c r="I148" s="6">
        <v>3570</v>
      </c>
      <c r="J148" s="40">
        <v>0.17599999999999999</v>
      </c>
      <c r="K148" s="41">
        <v>0.33800000000000002</v>
      </c>
      <c r="L148" s="14">
        <v>61.86399999999999</v>
      </c>
      <c r="M148" s="6">
        <v>118.807</v>
      </c>
      <c r="N148" s="19">
        <v>0.84984888888888865</v>
      </c>
      <c r="O148" s="20">
        <v>0.42173751111111124</v>
      </c>
      <c r="P148" s="20">
        <v>1.2715863999999999</v>
      </c>
      <c r="Q148" s="45">
        <v>70.59314954051797</v>
      </c>
      <c r="R148" s="32">
        <v>1.1968705185185187</v>
      </c>
      <c r="S148" s="33">
        <v>1.1220661111111112</v>
      </c>
      <c r="T148" s="33">
        <v>1.0200601010101011</v>
      </c>
      <c r="U148" s="33">
        <v>0.99739209876543211</v>
      </c>
      <c r="V148" s="34">
        <v>0.94489777777777784</v>
      </c>
      <c r="W148" s="32">
        <v>0.34702162962963001</v>
      </c>
      <c r="X148" s="33">
        <v>0.27221722222222255</v>
      </c>
      <c r="Y148" s="33">
        <v>0.17021121212121249</v>
      </c>
      <c r="Z148" s="33">
        <v>0.14754320987654346</v>
      </c>
      <c r="AA148" s="34">
        <v>9.5048888888889183E-2</v>
      </c>
      <c r="AC148" s="67">
        <v>3930</v>
      </c>
      <c r="AD148" s="57">
        <v>2541</v>
      </c>
      <c r="AE148" s="67">
        <v>1696</v>
      </c>
      <c r="AF148" s="57">
        <v>1555</v>
      </c>
      <c r="AG148" s="6"/>
    </row>
    <row r="149" spans="1:33" s="13" customFormat="1" x14ac:dyDescent="0.45">
      <c r="A149" s="15"/>
      <c r="B149" s="16"/>
      <c r="C149" s="13">
        <v>34</v>
      </c>
      <c r="D149" s="11">
        <v>38</v>
      </c>
      <c r="E149" s="48">
        <v>2385</v>
      </c>
      <c r="F149" s="39">
        <v>26.595744680851062</v>
      </c>
      <c r="G149" s="11">
        <v>2.6595744680851063E-3</v>
      </c>
      <c r="H149" s="12">
        <v>1628</v>
      </c>
      <c r="I149" s="11">
        <v>3570</v>
      </c>
      <c r="J149" s="42">
        <v>0.16200000000000001</v>
      </c>
      <c r="K149" s="43">
        <v>0.315</v>
      </c>
      <c r="L149" s="12">
        <v>60.912000000000006</v>
      </c>
      <c r="M149" s="11">
        <v>118.44</v>
      </c>
      <c r="N149" s="21">
        <v>0.83677090909090923</v>
      </c>
      <c r="O149" s="22">
        <v>0.42628829090909082</v>
      </c>
      <c r="P149" s="22">
        <v>1.2630592</v>
      </c>
      <c r="Q149" s="46">
        <v>70.850202429149789</v>
      </c>
      <c r="R149" s="35">
        <v>1.1931733333333332</v>
      </c>
      <c r="S149" s="36">
        <v>1.1185999999999998</v>
      </c>
      <c r="T149" s="36">
        <v>1.0169090909090908</v>
      </c>
      <c r="U149" s="36">
        <v>0.99431111111111103</v>
      </c>
      <c r="V149" s="37">
        <v>0.94197894736842092</v>
      </c>
      <c r="W149" s="35">
        <v>0.35640242424242397</v>
      </c>
      <c r="X149" s="36">
        <v>0.28182909090909058</v>
      </c>
      <c r="Y149" s="36">
        <v>0.18013818181818153</v>
      </c>
      <c r="Z149" s="36">
        <v>0.1575402020202018</v>
      </c>
      <c r="AA149" s="37">
        <v>0.10520803827751168</v>
      </c>
      <c r="AC149" s="68">
        <v>3930</v>
      </c>
      <c r="AD149" s="58">
        <v>2589</v>
      </c>
      <c r="AE149" s="68">
        <v>1704</v>
      </c>
      <c r="AF149" s="58">
        <v>1540</v>
      </c>
      <c r="AG149" s="11"/>
    </row>
    <row r="150" spans="1:33" x14ac:dyDescent="0.45">
      <c r="A150" s="8"/>
      <c r="B150" s="1" t="s">
        <v>52</v>
      </c>
      <c r="C150">
        <v>32</v>
      </c>
      <c r="D150" s="6">
        <v>32</v>
      </c>
      <c r="E150" s="18">
        <v>2385</v>
      </c>
      <c r="F150" s="38">
        <v>28.011204481792717</v>
      </c>
      <c r="G150" s="6">
        <v>2.8011204481792717E-3</v>
      </c>
      <c r="H150" s="14">
        <v>1628</v>
      </c>
      <c r="I150" s="6">
        <v>3570</v>
      </c>
      <c r="J150" s="40">
        <v>0.30499999999999999</v>
      </c>
      <c r="K150" s="41">
        <v>0.59099999999999997</v>
      </c>
      <c r="L150" s="14">
        <v>108.88499999999999</v>
      </c>
      <c r="M150" s="6">
        <v>210.98699999999999</v>
      </c>
      <c r="N150" s="19">
        <v>1.4957939393939392</v>
      </c>
      <c r="O150" s="20">
        <v>0.75647939393939423</v>
      </c>
      <c r="P150" s="20">
        <v>2.2522733333333336</v>
      </c>
      <c r="Q150" s="45">
        <v>70.778443113772454</v>
      </c>
      <c r="R150" s="32">
        <v>2.1254986666666666</v>
      </c>
      <c r="S150" s="33">
        <v>1.9926549999999998</v>
      </c>
      <c r="T150" s="33">
        <v>1.8115045454545453</v>
      </c>
      <c r="U150" s="33">
        <v>1.7712488888888887</v>
      </c>
      <c r="V150" s="34">
        <v>1.6780252631578947</v>
      </c>
      <c r="W150" s="32">
        <v>0.62970472727272742</v>
      </c>
      <c r="X150" s="33">
        <v>0.49686106060606061</v>
      </c>
      <c r="Y150" s="33">
        <v>0.31571060606060608</v>
      </c>
      <c r="Z150" s="33">
        <v>0.27545494949494942</v>
      </c>
      <c r="AA150" s="34">
        <v>0.18223132376395546</v>
      </c>
      <c r="AC150" s="67">
        <v>3930</v>
      </c>
      <c r="AD150" s="57">
        <v>2589</v>
      </c>
      <c r="AE150" s="67">
        <v>1702</v>
      </c>
      <c r="AF150" s="57">
        <v>1565</v>
      </c>
      <c r="AG150" s="6"/>
    </row>
    <row r="151" spans="1:33" x14ac:dyDescent="0.45">
      <c r="A151" s="8"/>
      <c r="C151">
        <v>32</v>
      </c>
      <c r="D151" s="6">
        <v>33</v>
      </c>
      <c r="E151" s="18">
        <v>2385</v>
      </c>
      <c r="F151" s="38">
        <v>27.491408934707906</v>
      </c>
      <c r="G151" s="6">
        <v>2.7491408934707906E-3</v>
      </c>
      <c r="H151" s="14">
        <v>1628</v>
      </c>
      <c r="I151" s="6">
        <v>3570</v>
      </c>
      <c r="J151" s="40">
        <v>0.31</v>
      </c>
      <c r="K151" s="41">
        <v>0.59099999999999997</v>
      </c>
      <c r="L151" s="14">
        <v>112.76249999999999</v>
      </c>
      <c r="M151" s="6">
        <v>214.97624999999996</v>
      </c>
      <c r="N151" s="19">
        <v>1.549060606060606</v>
      </c>
      <c r="O151" s="20">
        <v>0.75679106060606016</v>
      </c>
      <c r="P151" s="20">
        <v>2.3058516666666664</v>
      </c>
      <c r="Q151" s="45">
        <v>70.441001191895097</v>
      </c>
      <c r="R151" s="32">
        <v>2.1656866666666663</v>
      </c>
      <c r="S151" s="33">
        <v>2.0303312499999993</v>
      </c>
      <c r="T151" s="33">
        <v>1.8457556818181813</v>
      </c>
      <c r="U151" s="33">
        <v>1.8047388888888884</v>
      </c>
      <c r="V151" s="34">
        <v>1.7097526315789469</v>
      </c>
      <c r="W151" s="32">
        <v>0.61662606060606029</v>
      </c>
      <c r="X151" s="33">
        <v>0.48127064393939323</v>
      </c>
      <c r="Y151" s="33">
        <v>0.29669507575757526</v>
      </c>
      <c r="Z151" s="33">
        <v>0.25567828282828242</v>
      </c>
      <c r="AA151" s="34">
        <v>0.16069202551834083</v>
      </c>
      <c r="AC151" s="67">
        <v>3930</v>
      </c>
      <c r="AD151" s="57">
        <v>2589</v>
      </c>
      <c r="AE151" s="67">
        <v>1699</v>
      </c>
      <c r="AF151" s="57">
        <v>1565</v>
      </c>
      <c r="AG151" s="6"/>
    </row>
    <row r="152" spans="1:33" x14ac:dyDescent="0.45">
      <c r="A152" s="8"/>
      <c r="C152">
        <v>32</v>
      </c>
      <c r="D152" s="6">
        <v>34</v>
      </c>
      <c r="E152" s="18">
        <v>2385</v>
      </c>
      <c r="F152" s="38">
        <v>28.785261945883708</v>
      </c>
      <c r="G152" s="6">
        <v>2.8785261945883708E-3</v>
      </c>
      <c r="H152" s="14">
        <v>1628</v>
      </c>
      <c r="I152" s="6">
        <v>3570</v>
      </c>
      <c r="J152" s="40">
        <v>0.30299999999999999</v>
      </c>
      <c r="K152" s="41">
        <v>0.58499999999999996</v>
      </c>
      <c r="L152" s="14">
        <v>105.26219999999999</v>
      </c>
      <c r="M152" s="6">
        <v>203.22899999999998</v>
      </c>
      <c r="N152" s="19">
        <v>1.4460261818181817</v>
      </c>
      <c r="O152" s="20">
        <v>0.72573333818181807</v>
      </c>
      <c r="P152" s="20">
        <v>2.1717595199999997</v>
      </c>
      <c r="Q152" s="45">
        <v>70.703408266860038</v>
      </c>
      <c r="R152" s="32">
        <v>2.0473439999999998</v>
      </c>
      <c r="S152" s="33">
        <v>1.9193849999999997</v>
      </c>
      <c r="T152" s="33">
        <v>1.7448954545454542</v>
      </c>
      <c r="U152" s="33">
        <v>1.7061199999999996</v>
      </c>
      <c r="V152" s="34">
        <v>1.6163242105263156</v>
      </c>
      <c r="W152" s="32">
        <v>0.60131781818181818</v>
      </c>
      <c r="X152" s="33">
        <v>0.47335881818181802</v>
      </c>
      <c r="Y152" s="33">
        <v>0.29886927272727259</v>
      </c>
      <c r="Z152" s="33">
        <v>0.26009381818181798</v>
      </c>
      <c r="AA152" s="34">
        <v>0.17029802870813393</v>
      </c>
      <c r="AC152" s="67">
        <v>3930</v>
      </c>
      <c r="AD152" s="57">
        <v>2589</v>
      </c>
      <c r="AE152" s="67">
        <v>1700</v>
      </c>
      <c r="AF152" s="57">
        <v>1567</v>
      </c>
      <c r="AG152" s="6"/>
    </row>
    <row r="153" spans="1:33" x14ac:dyDescent="0.45">
      <c r="A153" s="8"/>
      <c r="C153">
        <v>32</v>
      </c>
      <c r="D153" s="6">
        <v>35</v>
      </c>
      <c r="E153" s="18">
        <v>2385</v>
      </c>
      <c r="F153" s="38">
        <v>29.446407538280329</v>
      </c>
      <c r="G153" s="6">
        <v>2.9446407538280331E-3</v>
      </c>
      <c r="H153" s="14">
        <v>1628</v>
      </c>
      <c r="I153" s="6">
        <v>3570</v>
      </c>
      <c r="J153" s="40">
        <v>0.29599999999999999</v>
      </c>
      <c r="K153" s="41">
        <v>0.57099999999999995</v>
      </c>
      <c r="L153" s="14">
        <v>100.52159999999999</v>
      </c>
      <c r="M153" s="6">
        <v>193.91159999999996</v>
      </c>
      <c r="N153" s="19">
        <v>1.3809027878787876</v>
      </c>
      <c r="O153" s="20">
        <v>0.6918043054545453</v>
      </c>
      <c r="P153" s="20">
        <v>2.0727070933333329</v>
      </c>
      <c r="Q153" s="45">
        <v>70.685813320128744</v>
      </c>
      <c r="R153" s="32">
        <v>1.9534798222222218</v>
      </c>
      <c r="S153" s="33">
        <v>1.831387333333333</v>
      </c>
      <c r="T153" s="33">
        <v>1.6648975757575755</v>
      </c>
      <c r="U153" s="33">
        <v>1.6278998518518515</v>
      </c>
      <c r="V153" s="34">
        <v>1.5422209122807014</v>
      </c>
      <c r="W153" s="32">
        <v>0.57257703434343421</v>
      </c>
      <c r="X153" s="33">
        <v>0.45048454545454542</v>
      </c>
      <c r="Y153" s="33">
        <v>0.28399478787878785</v>
      </c>
      <c r="Z153" s="33">
        <v>0.24699706397306387</v>
      </c>
      <c r="AA153" s="34">
        <v>0.16131812440191373</v>
      </c>
      <c r="AC153" s="67">
        <v>3930</v>
      </c>
      <c r="AD153" s="57">
        <v>2589</v>
      </c>
      <c r="AE153" s="67">
        <v>1698</v>
      </c>
      <c r="AF153" s="57">
        <v>1576</v>
      </c>
      <c r="AG153" s="6"/>
    </row>
    <row r="154" spans="1:33" x14ac:dyDescent="0.45">
      <c r="A154" s="8"/>
      <c r="C154">
        <v>31</v>
      </c>
      <c r="D154" s="6">
        <v>35</v>
      </c>
      <c r="E154" s="18">
        <v>2385</v>
      </c>
      <c r="F154" s="38">
        <v>28.901734104046241</v>
      </c>
      <c r="G154" s="6">
        <v>2.8901734104046241E-3</v>
      </c>
      <c r="H154" s="14">
        <v>1628</v>
      </c>
      <c r="I154" s="6">
        <v>3570</v>
      </c>
      <c r="J154" s="40">
        <v>0.29099999999999998</v>
      </c>
      <c r="K154" s="41">
        <v>0.58499999999999996</v>
      </c>
      <c r="L154" s="14">
        <v>100.68599999999999</v>
      </c>
      <c r="M154" s="6">
        <v>202.41</v>
      </c>
      <c r="N154" s="19">
        <v>1.383161212121212</v>
      </c>
      <c r="O154" s="20">
        <v>0.75474972121212147</v>
      </c>
      <c r="P154" s="20">
        <v>2.1379109333333335</v>
      </c>
      <c r="Q154" s="45">
        <v>71.533382245047704</v>
      </c>
      <c r="R154" s="32">
        <v>2.0390933333333332</v>
      </c>
      <c r="S154" s="33">
        <v>1.9116500000000001</v>
      </c>
      <c r="T154" s="33">
        <v>1.7378636363636364</v>
      </c>
      <c r="U154" s="33">
        <v>1.6992444444444446</v>
      </c>
      <c r="V154" s="34">
        <v>1.6098105263157896</v>
      </c>
      <c r="W154" s="32">
        <v>0.65593212121212119</v>
      </c>
      <c r="X154" s="33">
        <v>0.52848878787878806</v>
      </c>
      <c r="Y154" s="33">
        <v>0.35470242424242437</v>
      </c>
      <c r="Z154" s="33">
        <v>0.31608323232323254</v>
      </c>
      <c r="AA154" s="34">
        <v>0.22664931419457757</v>
      </c>
      <c r="AC154" s="67">
        <v>3930</v>
      </c>
      <c r="AD154" s="57">
        <v>2589</v>
      </c>
      <c r="AE154" s="67">
        <v>1696</v>
      </c>
      <c r="AF154" s="57">
        <v>1580</v>
      </c>
      <c r="AG154" s="6"/>
    </row>
    <row r="155" spans="1:33" x14ac:dyDescent="0.45">
      <c r="A155" s="8"/>
      <c r="C155">
        <v>31</v>
      </c>
      <c r="D155" s="6">
        <v>34</v>
      </c>
      <c r="E155" s="18">
        <v>2385</v>
      </c>
      <c r="F155" s="38">
        <v>28.328611898016998</v>
      </c>
      <c r="G155" s="6">
        <v>2.8328611898016999E-3</v>
      </c>
      <c r="H155" s="14">
        <v>1628</v>
      </c>
      <c r="I155" s="6">
        <v>3570</v>
      </c>
      <c r="J155" s="40">
        <v>0.314</v>
      </c>
      <c r="K155" s="41">
        <v>0.57099999999999995</v>
      </c>
      <c r="L155" s="14">
        <v>110.842</v>
      </c>
      <c r="M155" s="6">
        <v>201.56299999999996</v>
      </c>
      <c r="N155" s="19">
        <v>1.5226779797979797</v>
      </c>
      <c r="O155" s="20">
        <v>0.67022077575757533</v>
      </c>
      <c r="P155" s="20">
        <v>2.192898755555555</v>
      </c>
      <c r="Q155" s="45">
        <v>69.447822914132814</v>
      </c>
      <c r="R155" s="32">
        <v>2.0305605925925923</v>
      </c>
      <c r="S155" s="33">
        <v>1.9036505555555554</v>
      </c>
      <c r="T155" s="33">
        <v>1.7305914141414138</v>
      </c>
      <c r="U155" s="33">
        <v>1.6921338271604935</v>
      </c>
      <c r="V155" s="34">
        <v>1.6030741520467835</v>
      </c>
      <c r="W155" s="32">
        <v>0.50788261279461255</v>
      </c>
      <c r="X155" s="33">
        <v>0.3809725757575757</v>
      </c>
      <c r="Y155" s="33">
        <v>0.20791343434343412</v>
      </c>
      <c r="Z155" s="33">
        <v>0.16945584736251385</v>
      </c>
      <c r="AA155" s="34">
        <v>8.0396172248803799E-2</v>
      </c>
      <c r="AC155" s="67">
        <v>3930</v>
      </c>
      <c r="AD155" s="57">
        <v>2589</v>
      </c>
      <c r="AE155" s="67">
        <v>1704</v>
      </c>
      <c r="AF155" s="57">
        <v>1565</v>
      </c>
      <c r="AG155" s="6"/>
    </row>
    <row r="156" spans="1:33" x14ac:dyDescent="0.45">
      <c r="A156" s="8"/>
      <c r="C156">
        <v>31</v>
      </c>
      <c r="D156" s="6">
        <v>32</v>
      </c>
      <c r="E156" s="18">
        <v>2385</v>
      </c>
      <c r="F156" s="38">
        <v>27.144408251900106</v>
      </c>
      <c r="G156" s="6">
        <v>2.7144408251900108E-3</v>
      </c>
      <c r="H156" s="14">
        <v>1628</v>
      </c>
      <c r="I156" s="6">
        <v>3570</v>
      </c>
      <c r="J156" s="40">
        <v>0.307</v>
      </c>
      <c r="K156" s="41">
        <v>0.57499999999999996</v>
      </c>
      <c r="L156" s="14">
        <v>113.0988</v>
      </c>
      <c r="M156" s="6">
        <v>211.82999999999998</v>
      </c>
      <c r="N156" s="19">
        <v>1.5536804848484846</v>
      </c>
      <c r="O156" s="20">
        <v>0.73043226181818188</v>
      </c>
      <c r="P156" s="20">
        <v>2.2841127466666666</v>
      </c>
      <c r="Q156" s="45">
        <v>70.070679990251037</v>
      </c>
      <c r="R156" s="32">
        <v>2.1339911111111109</v>
      </c>
      <c r="S156" s="33">
        <v>2.0006166666666667</v>
      </c>
      <c r="T156" s="33">
        <v>1.8187424242424242</v>
      </c>
      <c r="U156" s="33">
        <v>1.7783259259259259</v>
      </c>
      <c r="V156" s="34">
        <v>1.6847298245614033</v>
      </c>
      <c r="W156" s="32">
        <v>0.58031062626262631</v>
      </c>
      <c r="X156" s="33">
        <v>0.44693618181818207</v>
      </c>
      <c r="Y156" s="33">
        <v>0.26506193939393952</v>
      </c>
      <c r="Z156" s="33">
        <v>0.22464544107744122</v>
      </c>
      <c r="AA156" s="34">
        <v>0.13104933971291866</v>
      </c>
      <c r="AC156" s="67">
        <v>3930</v>
      </c>
      <c r="AD156" s="57">
        <v>2589</v>
      </c>
      <c r="AE156" s="67">
        <v>1702</v>
      </c>
      <c r="AF156" s="57">
        <v>1565</v>
      </c>
      <c r="AG156" s="6"/>
    </row>
    <row r="157" spans="1:33" x14ac:dyDescent="0.45">
      <c r="A157" s="8"/>
      <c r="C157">
        <v>31</v>
      </c>
      <c r="D157" s="6">
        <v>30</v>
      </c>
      <c r="E157" s="18">
        <v>2385</v>
      </c>
      <c r="F157" s="38">
        <v>26.246719160104988</v>
      </c>
      <c r="G157" s="6">
        <v>2.6246719160104987E-3</v>
      </c>
      <c r="H157" s="14">
        <v>1628</v>
      </c>
      <c r="I157" s="6">
        <v>3570</v>
      </c>
      <c r="J157" s="40">
        <v>0.29899999999999999</v>
      </c>
      <c r="K157" s="41">
        <v>0.54800000000000004</v>
      </c>
      <c r="L157" s="14">
        <v>113.919</v>
      </c>
      <c r="M157" s="6">
        <v>208.78800000000001</v>
      </c>
      <c r="N157" s="19">
        <v>1.5649478787878788</v>
      </c>
      <c r="O157" s="20">
        <v>0.70113852121212117</v>
      </c>
      <c r="P157" s="20">
        <v>2.2660863999999998</v>
      </c>
      <c r="Q157" s="45">
        <v>69.613821138211392</v>
      </c>
      <c r="R157" s="32">
        <v>2.1033457777777778</v>
      </c>
      <c r="S157" s="33">
        <v>1.9718866666666668</v>
      </c>
      <c r="T157" s="33">
        <v>1.7926242424242425</v>
      </c>
      <c r="U157" s="33">
        <v>1.7527881481481482</v>
      </c>
      <c r="V157" s="34">
        <v>1.6605361403508774</v>
      </c>
      <c r="W157" s="32">
        <v>0.53839789898989898</v>
      </c>
      <c r="X157" s="33">
        <v>0.40693878787878801</v>
      </c>
      <c r="Y157" s="33">
        <v>0.22767636363636368</v>
      </c>
      <c r="Z157" s="33">
        <v>0.18784026936026943</v>
      </c>
      <c r="AA157" s="34">
        <v>9.55882615629986E-2</v>
      </c>
      <c r="AC157" s="67">
        <v>3930</v>
      </c>
      <c r="AD157" s="57">
        <v>2589</v>
      </c>
      <c r="AE157" s="67">
        <v>1698</v>
      </c>
      <c r="AF157" s="57">
        <v>1565</v>
      </c>
      <c r="AG157" s="6"/>
    </row>
    <row r="158" spans="1:33" x14ac:dyDescent="0.45">
      <c r="A158" s="8"/>
      <c r="C158">
        <v>31</v>
      </c>
      <c r="D158" s="6">
        <v>29</v>
      </c>
      <c r="E158" s="18">
        <v>2385</v>
      </c>
      <c r="F158" s="38">
        <v>25.396825396825395</v>
      </c>
      <c r="G158" s="6">
        <v>2.5396825396825397E-3</v>
      </c>
      <c r="H158" s="14">
        <v>1628</v>
      </c>
      <c r="I158" s="6">
        <v>3570</v>
      </c>
      <c r="J158" s="40">
        <v>0.28999999999999998</v>
      </c>
      <c r="K158" s="41">
        <v>0.54400000000000004</v>
      </c>
      <c r="L158" s="14">
        <v>114.18749999999999</v>
      </c>
      <c r="M158" s="6">
        <v>214.20000000000002</v>
      </c>
      <c r="N158" s="19">
        <v>1.5686363636363634</v>
      </c>
      <c r="O158" s="20">
        <v>0.73996363636363627</v>
      </c>
      <c r="P158" s="20">
        <v>2.3085999999999998</v>
      </c>
      <c r="Q158" s="45">
        <v>70.103092783505161</v>
      </c>
      <c r="R158" s="32">
        <v>2.1578666666666666</v>
      </c>
      <c r="S158" s="33">
        <v>2.0230000000000001</v>
      </c>
      <c r="T158" s="33">
        <v>1.8390909090909091</v>
      </c>
      <c r="U158" s="33">
        <v>1.7982222222222224</v>
      </c>
      <c r="V158" s="34">
        <v>1.7035789473684211</v>
      </c>
      <c r="W158" s="32">
        <v>0.58923030303030322</v>
      </c>
      <c r="X158" s="33">
        <v>0.45436363636363675</v>
      </c>
      <c r="Y158" s="33">
        <v>0.27045454545454573</v>
      </c>
      <c r="Z158" s="33">
        <v>0.229585858585859</v>
      </c>
      <c r="AA158" s="34">
        <v>0.1349425837320577</v>
      </c>
      <c r="AC158" s="67">
        <v>3930</v>
      </c>
      <c r="AD158" s="57">
        <v>2589</v>
      </c>
      <c r="AE158" s="67">
        <v>1700</v>
      </c>
      <c r="AF158" s="57">
        <v>1565</v>
      </c>
      <c r="AG158" s="6"/>
    </row>
    <row r="159" spans="1:33" s="13" customFormat="1" x14ac:dyDescent="0.45">
      <c r="A159" s="15"/>
      <c r="B159" s="16"/>
      <c r="C159" s="13">
        <v>30</v>
      </c>
      <c r="D159" s="11">
        <v>32</v>
      </c>
      <c r="E159" s="48">
        <v>2385</v>
      </c>
      <c r="F159" s="39">
        <v>27.144408251900106</v>
      </c>
      <c r="G159" s="11">
        <v>2.7144408251900108E-3</v>
      </c>
      <c r="H159" s="12">
        <v>1628</v>
      </c>
      <c r="I159" s="11">
        <v>3570</v>
      </c>
      <c r="J159" s="42">
        <v>0.311</v>
      </c>
      <c r="K159" s="43">
        <v>0.56499999999999995</v>
      </c>
      <c r="L159" s="12">
        <v>114.5724</v>
      </c>
      <c r="M159" s="11">
        <v>208.14599999999999</v>
      </c>
      <c r="N159" s="21">
        <v>1.5739238787878786</v>
      </c>
      <c r="O159" s="22">
        <v>0.69126129454545449</v>
      </c>
      <c r="P159" s="22">
        <v>2.2651851733333332</v>
      </c>
      <c r="Q159" s="46">
        <v>69.427377734086988</v>
      </c>
      <c r="R159" s="35">
        <v>2.0968782222222218</v>
      </c>
      <c r="S159" s="36">
        <v>1.965823333333333</v>
      </c>
      <c r="T159" s="36">
        <v>1.787112121212121</v>
      </c>
      <c r="U159" s="36">
        <v>1.7473985185185184</v>
      </c>
      <c r="V159" s="37">
        <v>1.6554301754385963</v>
      </c>
      <c r="W159" s="35">
        <v>0.52295434343434311</v>
      </c>
      <c r="X159" s="36">
        <v>0.39189945454545438</v>
      </c>
      <c r="Y159" s="36">
        <v>0.21318824242424239</v>
      </c>
      <c r="Z159" s="36">
        <v>0.1734746397306397</v>
      </c>
      <c r="AA159" s="37">
        <v>8.1506296650717625E-2</v>
      </c>
      <c r="AC159" s="68">
        <v>3930</v>
      </c>
      <c r="AD159" s="58">
        <v>2589</v>
      </c>
      <c r="AE159" s="68">
        <v>1704</v>
      </c>
      <c r="AF159" s="58">
        <v>1570</v>
      </c>
      <c r="AG159" s="11"/>
    </row>
    <row r="160" spans="1:33" x14ac:dyDescent="0.45">
      <c r="A160" s="8"/>
      <c r="B160" s="1" t="s">
        <v>53</v>
      </c>
      <c r="C160">
        <v>31</v>
      </c>
      <c r="D160" s="6">
        <v>32</v>
      </c>
      <c r="E160" s="18">
        <v>2385</v>
      </c>
      <c r="F160" s="38">
        <v>23.094688221709006</v>
      </c>
      <c r="G160" s="6">
        <v>2.3094688221709007E-3</v>
      </c>
      <c r="H160" s="14">
        <v>1628</v>
      </c>
      <c r="I160" s="6">
        <v>3570</v>
      </c>
      <c r="J160" s="40">
        <v>0.16</v>
      </c>
      <c r="K160" s="41">
        <v>0.35099999999999998</v>
      </c>
      <c r="L160" s="14">
        <v>69.28</v>
      </c>
      <c r="M160" s="6">
        <v>151.983</v>
      </c>
      <c r="N160" s="19">
        <v>0.95172525252525253</v>
      </c>
      <c r="O160" s="20">
        <v>0.61534985858585889</v>
      </c>
      <c r="P160" s="20">
        <v>1.5670751111111114</v>
      </c>
      <c r="Q160" s="45">
        <v>73.277661795407099</v>
      </c>
      <c r="R160" s="32">
        <v>1.5310879999999998</v>
      </c>
      <c r="S160" s="33">
        <v>1.435395</v>
      </c>
      <c r="T160" s="33">
        <v>1.3049045454545454</v>
      </c>
      <c r="U160" s="33">
        <v>1.2759066666666665</v>
      </c>
      <c r="V160" s="34">
        <v>1.2087536842105262</v>
      </c>
      <c r="W160" s="32">
        <v>0.57936274747474725</v>
      </c>
      <c r="X160" s="33">
        <v>0.48366974747474745</v>
      </c>
      <c r="Y160" s="33">
        <v>0.35317929292929284</v>
      </c>
      <c r="Z160" s="33">
        <v>0.32418141414141399</v>
      </c>
      <c r="AA160" s="34">
        <v>0.25702843168527367</v>
      </c>
      <c r="AC160" s="67">
        <v>3930</v>
      </c>
      <c r="AD160" s="57">
        <v>2589</v>
      </c>
      <c r="AE160" s="67">
        <v>1688</v>
      </c>
      <c r="AF160" s="57">
        <v>1565</v>
      </c>
      <c r="AG160" s="6"/>
    </row>
    <row r="161" spans="1:33" x14ac:dyDescent="0.45">
      <c r="A161" s="8"/>
      <c r="C161">
        <v>30</v>
      </c>
      <c r="D161" s="6">
        <v>30</v>
      </c>
      <c r="E161" s="18">
        <v>2385</v>
      </c>
      <c r="F161" s="38">
        <v>27.731558513588464</v>
      </c>
      <c r="G161" s="6">
        <v>2.7731558513588465E-3</v>
      </c>
      <c r="H161" s="14">
        <v>1628</v>
      </c>
      <c r="I161" s="6">
        <v>3570</v>
      </c>
      <c r="J161" s="40">
        <v>0.155</v>
      </c>
      <c r="K161" s="41">
        <v>0.34899999999999998</v>
      </c>
      <c r="L161" s="14">
        <v>55.892999999999994</v>
      </c>
      <c r="M161" s="6">
        <v>125.84939999999999</v>
      </c>
      <c r="N161" s="19">
        <v>0.76782303030303023</v>
      </c>
      <c r="O161" s="20">
        <v>0.52088123636363626</v>
      </c>
      <c r="P161" s="20">
        <v>1.2887042666666666</v>
      </c>
      <c r="Q161" s="45">
        <v>73.784355179704008</v>
      </c>
      <c r="R161" s="32">
        <v>1.2678161777777777</v>
      </c>
      <c r="S161" s="33">
        <v>1.1885776666666665</v>
      </c>
      <c r="T161" s="33">
        <v>1.0805251515151513</v>
      </c>
      <c r="U161" s="33">
        <v>1.0565134814814814</v>
      </c>
      <c r="V161" s="34">
        <v>1.0009075087719297</v>
      </c>
      <c r="W161" s="32">
        <v>0.49999314747474743</v>
      </c>
      <c r="X161" s="33">
        <v>0.4207546363636363</v>
      </c>
      <c r="Y161" s="33">
        <v>0.31270212121212104</v>
      </c>
      <c r="Z161" s="33">
        <v>0.28869045117845116</v>
      </c>
      <c r="AA161" s="34">
        <v>0.23308447846889946</v>
      </c>
      <c r="AC161" s="67">
        <v>3930</v>
      </c>
      <c r="AD161" s="57">
        <v>2589</v>
      </c>
      <c r="AE161" s="67">
        <v>1688</v>
      </c>
      <c r="AF161" s="57">
        <v>1565</v>
      </c>
      <c r="AG161" s="6"/>
    </row>
    <row r="162" spans="1:33" x14ac:dyDescent="0.45">
      <c r="A162" s="8"/>
      <c r="C162">
        <v>24</v>
      </c>
      <c r="D162" s="6">
        <v>32</v>
      </c>
      <c r="E162" s="18">
        <v>2385</v>
      </c>
      <c r="F162" s="38">
        <v>30.581039755351682</v>
      </c>
      <c r="G162" s="6">
        <v>3.0581039755351682E-3</v>
      </c>
      <c r="H162" s="14">
        <v>1628</v>
      </c>
      <c r="I162" s="6">
        <v>3570</v>
      </c>
      <c r="J162" s="40">
        <v>0.14699999999999999</v>
      </c>
      <c r="K162" s="41">
        <v>0.25600000000000001</v>
      </c>
      <c r="L162" s="14">
        <v>48.068999999999996</v>
      </c>
      <c r="M162" s="6">
        <v>83.712000000000003</v>
      </c>
      <c r="N162" s="19">
        <v>0.66034181818181814</v>
      </c>
      <c r="O162" s="20">
        <v>0.26269924848484855</v>
      </c>
      <c r="P162" s="20">
        <v>0.92304106666666663</v>
      </c>
      <c r="Q162" s="45">
        <v>68.522483940042832</v>
      </c>
      <c r="R162" s="32">
        <v>0.8433208888888889</v>
      </c>
      <c r="S162" s="33">
        <v>0.79061333333333339</v>
      </c>
      <c r="T162" s="33">
        <v>0.71873939393939401</v>
      </c>
      <c r="U162" s="33">
        <v>0.7027674074074074</v>
      </c>
      <c r="V162" s="34">
        <v>0.66577964912280707</v>
      </c>
      <c r="W162" s="32">
        <v>0.18297907070707076</v>
      </c>
      <c r="X162" s="33">
        <v>0.13027151515151525</v>
      </c>
      <c r="Y162" s="33">
        <v>5.839757575757587E-2</v>
      </c>
      <c r="Z162" s="33">
        <v>4.2425589225589255E-2</v>
      </c>
      <c r="AA162" s="34">
        <v>5.4378309409889303E-3</v>
      </c>
      <c r="AC162" s="67">
        <v>3930</v>
      </c>
      <c r="AD162" s="57">
        <v>2589</v>
      </c>
      <c r="AE162" s="67">
        <v>1688</v>
      </c>
      <c r="AF162" s="57">
        <v>1565</v>
      </c>
      <c r="AG162" s="6"/>
    </row>
    <row r="163" spans="1:33" x14ac:dyDescent="0.45">
      <c r="A163" s="8"/>
      <c r="C163">
        <v>23</v>
      </c>
      <c r="D163" s="6">
        <v>32</v>
      </c>
      <c r="E163" s="18">
        <v>2385</v>
      </c>
      <c r="F163" s="38">
        <v>29.761904761904759</v>
      </c>
      <c r="G163" s="6">
        <v>2.976190476190476E-3</v>
      </c>
      <c r="H163" s="14">
        <v>1628</v>
      </c>
      <c r="I163" s="6">
        <v>3570</v>
      </c>
      <c r="J163" s="40">
        <v>0.11600000000000001</v>
      </c>
      <c r="K163" s="41">
        <v>0.17899999999999999</v>
      </c>
      <c r="L163" s="14">
        <v>38.976000000000006</v>
      </c>
      <c r="M163" s="6">
        <v>60.143999999999998</v>
      </c>
      <c r="N163" s="19">
        <v>0.5354278787878789</v>
      </c>
      <c r="O163" s="20">
        <v>0.15458172121212113</v>
      </c>
      <c r="P163" s="20">
        <v>0.6900096</v>
      </c>
      <c r="Q163" s="45">
        <v>65.857247976453266</v>
      </c>
      <c r="R163" s="32">
        <v>0.60589511111111105</v>
      </c>
      <c r="S163" s="33">
        <v>0.56802666666666668</v>
      </c>
      <c r="T163" s="33">
        <v>0.51638787878787873</v>
      </c>
      <c r="U163" s="33">
        <v>0.50491259259259258</v>
      </c>
      <c r="V163" s="34">
        <v>0.4783382456140351</v>
      </c>
      <c r="W163" s="32">
        <v>7.0467232323232154E-2</v>
      </c>
      <c r="X163" s="33">
        <v>3.2598787878787783E-2</v>
      </c>
      <c r="Y163" s="33">
        <v>-1.9040000000000168E-2</v>
      </c>
      <c r="Z163" s="33">
        <v>-3.0515286195286317E-2</v>
      </c>
      <c r="AA163" s="34">
        <v>-5.7089633173843801E-2</v>
      </c>
      <c r="AC163" s="67">
        <v>3930</v>
      </c>
      <c r="AD163" s="57">
        <v>2589</v>
      </c>
      <c r="AE163" s="67">
        <v>1688</v>
      </c>
      <c r="AF163" s="57">
        <v>1565</v>
      </c>
      <c r="AG163" s="6"/>
    </row>
    <row r="164" spans="1:33" x14ac:dyDescent="0.45">
      <c r="A164" s="8"/>
      <c r="C164">
        <v>19</v>
      </c>
      <c r="D164" s="6">
        <v>36</v>
      </c>
      <c r="E164" s="18">
        <v>2385</v>
      </c>
      <c r="F164" s="38">
        <v>19.379844961240309</v>
      </c>
      <c r="G164" s="6">
        <v>1.937984496124031E-3</v>
      </c>
      <c r="H164" s="14">
        <v>1628</v>
      </c>
      <c r="I164" s="6">
        <v>3570</v>
      </c>
      <c r="J164" s="40">
        <v>0.113</v>
      </c>
      <c r="K164" s="41">
        <v>0.218</v>
      </c>
      <c r="L164" s="14">
        <v>58.308</v>
      </c>
      <c r="M164" s="6">
        <v>112.488</v>
      </c>
      <c r="N164" s="19">
        <v>0.80099878787878775</v>
      </c>
      <c r="O164" s="20">
        <v>0.40135001212121219</v>
      </c>
      <c r="P164" s="20">
        <v>1.2023488</v>
      </c>
      <c r="Q164" s="45">
        <v>70.687418936446164</v>
      </c>
      <c r="R164" s="32">
        <v>1.1332124444444445</v>
      </c>
      <c r="S164" s="33">
        <v>1.0623866666666666</v>
      </c>
      <c r="T164" s="33">
        <v>0.96580606060606056</v>
      </c>
      <c r="U164" s="33">
        <v>0.94434370370370369</v>
      </c>
      <c r="V164" s="34">
        <v>0.89464140350877186</v>
      </c>
      <c r="W164" s="32">
        <v>0.33221365656565671</v>
      </c>
      <c r="X164" s="33">
        <v>0.26138787878787884</v>
      </c>
      <c r="Y164" s="33">
        <v>0.1648072727272728</v>
      </c>
      <c r="Z164" s="33">
        <v>0.14334491582491593</v>
      </c>
      <c r="AA164" s="34">
        <v>9.3642615629984105E-2</v>
      </c>
      <c r="AC164" s="67">
        <v>4002</v>
      </c>
      <c r="AD164" s="57">
        <v>2601</v>
      </c>
      <c r="AE164" s="67">
        <v>1688</v>
      </c>
      <c r="AF164" s="57">
        <v>1565</v>
      </c>
      <c r="AG164" s="6"/>
    </row>
    <row r="165" spans="1:33" x14ac:dyDescent="0.45">
      <c r="A165" s="8"/>
      <c r="C165">
        <v>43</v>
      </c>
      <c r="D165" s="6">
        <v>20</v>
      </c>
      <c r="E165" s="18">
        <v>2385</v>
      </c>
      <c r="F165" s="38">
        <v>25.906735751295336</v>
      </c>
      <c r="G165" s="6">
        <v>2.5906735751295338E-3</v>
      </c>
      <c r="H165" s="14">
        <v>1625</v>
      </c>
      <c r="I165" s="6">
        <v>3570</v>
      </c>
      <c r="J165" s="40">
        <v>0.129</v>
      </c>
      <c r="K165" s="41">
        <v>0.192</v>
      </c>
      <c r="L165" s="14">
        <v>49.793999999999997</v>
      </c>
      <c r="M165" s="6">
        <v>74.111999999999995</v>
      </c>
      <c r="N165" s="19">
        <v>0.68403878787878791</v>
      </c>
      <c r="O165" s="20">
        <v>0.17689561212121213</v>
      </c>
      <c r="P165" s="20">
        <v>0.8609344000000001</v>
      </c>
      <c r="Q165" s="45">
        <v>65.040650406504056</v>
      </c>
      <c r="R165" s="32">
        <v>0.74660977777777771</v>
      </c>
      <c r="S165" s="33">
        <v>0.69994666666666661</v>
      </c>
      <c r="T165" s="33">
        <v>0.6363151515151515</v>
      </c>
      <c r="U165" s="33">
        <v>0.62217481481481474</v>
      </c>
      <c r="V165" s="34">
        <v>0.58942877192982457</v>
      </c>
      <c r="W165" s="32">
        <v>6.2570989898989793E-2</v>
      </c>
      <c r="X165" s="33">
        <v>1.5907878787878693E-2</v>
      </c>
      <c r="Y165" s="33">
        <v>-4.7723636363636412E-2</v>
      </c>
      <c r="Z165" s="33">
        <v>-6.1863973063973177E-2</v>
      </c>
      <c r="AA165" s="34">
        <v>-9.4610015948963344E-2</v>
      </c>
      <c r="AC165" s="67">
        <v>3930</v>
      </c>
      <c r="AD165" s="57">
        <v>2589</v>
      </c>
      <c r="AE165" s="67">
        <v>1692</v>
      </c>
      <c r="AF165" s="57">
        <v>1565</v>
      </c>
      <c r="AG165" s="6"/>
    </row>
    <row r="166" spans="1:33" x14ac:dyDescent="0.45">
      <c r="A166" s="8"/>
      <c r="C166">
        <v>44</v>
      </c>
      <c r="D166" s="6">
        <v>22</v>
      </c>
      <c r="E166" s="18">
        <v>2385</v>
      </c>
      <c r="F166" s="38">
        <v>21.929824561403507</v>
      </c>
      <c r="G166" s="6">
        <v>2.1929824561403508E-3</v>
      </c>
      <c r="H166" s="14">
        <v>1626</v>
      </c>
      <c r="I166" s="6">
        <v>3570</v>
      </c>
      <c r="J166" s="40">
        <v>0.157</v>
      </c>
      <c r="K166" s="41">
        <v>0.3</v>
      </c>
      <c r="L166" s="14">
        <v>71.591999999999999</v>
      </c>
      <c r="M166" s="6">
        <v>136.80000000000001</v>
      </c>
      <c r="N166" s="19">
        <v>0.98348606060606047</v>
      </c>
      <c r="O166" s="20">
        <v>0.48284780606060629</v>
      </c>
      <c r="P166" s="20">
        <v>1.4663338666666668</v>
      </c>
      <c r="Q166" s="45">
        <v>70.488721804511286</v>
      </c>
      <c r="R166" s="32">
        <v>1.3781333333333334</v>
      </c>
      <c r="S166" s="33">
        <v>1.292</v>
      </c>
      <c r="T166" s="33">
        <v>1.1745454545454546</v>
      </c>
      <c r="U166" s="33">
        <v>1.1484444444444444</v>
      </c>
      <c r="V166" s="34">
        <v>1.0880000000000001</v>
      </c>
      <c r="W166" s="32">
        <v>0.39464727272727296</v>
      </c>
      <c r="X166" s="33">
        <v>0.30851393939393956</v>
      </c>
      <c r="Y166" s="33">
        <v>0.19105939393939408</v>
      </c>
      <c r="Z166" s="33">
        <v>0.1649583838383839</v>
      </c>
      <c r="AA166" s="34">
        <v>0.1045139393939396</v>
      </c>
      <c r="AC166" s="67">
        <v>3930</v>
      </c>
      <c r="AD166" s="57">
        <v>2589</v>
      </c>
      <c r="AE166" s="67">
        <v>1695</v>
      </c>
      <c r="AF166" s="57">
        <v>1565</v>
      </c>
      <c r="AG166" s="6"/>
    </row>
    <row r="167" spans="1:33" s="13" customFormat="1" x14ac:dyDescent="0.45">
      <c r="A167" s="15"/>
      <c r="B167" s="16"/>
      <c r="C167" s="13">
        <v>46</v>
      </c>
      <c r="D167" s="11">
        <v>19</v>
      </c>
      <c r="E167" s="48">
        <v>2385</v>
      </c>
      <c r="F167" s="39">
        <v>22.57336343115124</v>
      </c>
      <c r="G167" s="11">
        <v>2.257336343115124E-3</v>
      </c>
      <c r="H167" s="12">
        <v>1627</v>
      </c>
      <c r="I167" s="11">
        <v>3570</v>
      </c>
      <c r="J167" s="42">
        <v>0.14899999999999999</v>
      </c>
      <c r="K167" s="43">
        <v>0.25700000000000001</v>
      </c>
      <c r="L167" s="12">
        <v>66.007000000000005</v>
      </c>
      <c r="M167" s="11">
        <v>113.85100000000001</v>
      </c>
      <c r="N167" s="21">
        <v>0.90676282828282828</v>
      </c>
      <c r="O167" s="22">
        <v>0.35242037171717189</v>
      </c>
      <c r="P167" s="22">
        <v>1.2591832000000003</v>
      </c>
      <c r="Q167" s="46">
        <v>68.314726209463061</v>
      </c>
      <c r="R167" s="35">
        <v>1.1469434074074074</v>
      </c>
      <c r="S167" s="36">
        <v>1.0752594444444445</v>
      </c>
      <c r="T167" s="36">
        <v>0.97750858585858591</v>
      </c>
      <c r="U167" s="36">
        <v>0.95578617283950618</v>
      </c>
      <c r="V167" s="37">
        <v>0.90548163742690058</v>
      </c>
      <c r="W167" s="35">
        <v>0.24018057912457913</v>
      </c>
      <c r="X167" s="36">
        <v>0.16849661616161626</v>
      </c>
      <c r="Y167" s="36">
        <v>7.0745757575757628E-2</v>
      </c>
      <c r="Z167" s="36">
        <v>4.9023344556677895E-2</v>
      </c>
      <c r="AA167" s="37">
        <v>-1.2811908559277052E-3</v>
      </c>
      <c r="AC167" s="68">
        <v>3930</v>
      </c>
      <c r="AD167" s="58">
        <v>2654</v>
      </c>
      <c r="AE167" s="68">
        <v>1693</v>
      </c>
      <c r="AF167" s="58">
        <v>1565</v>
      </c>
      <c r="AG167" s="11"/>
    </row>
    <row r="168" spans="1:33" x14ac:dyDescent="0.45">
      <c r="A168" s="8"/>
      <c r="B168" s="1" t="s">
        <v>54</v>
      </c>
      <c r="C168">
        <v>32</v>
      </c>
      <c r="D168" s="6">
        <v>25</v>
      </c>
      <c r="E168" s="18">
        <v>2385</v>
      </c>
      <c r="F168" s="38">
        <v>29.673590504451038</v>
      </c>
      <c r="G168" s="6">
        <v>2.967359050445104E-3</v>
      </c>
      <c r="H168" s="14">
        <v>1628</v>
      </c>
      <c r="I168" s="6">
        <v>3570</v>
      </c>
      <c r="J168" s="40">
        <v>0.186</v>
      </c>
      <c r="K168" s="41">
        <v>0.42699999999999999</v>
      </c>
      <c r="L168" s="14">
        <v>62.681999999999995</v>
      </c>
      <c r="M168" s="6">
        <v>143.899</v>
      </c>
      <c r="N168" s="19">
        <v>0.86108606060606052</v>
      </c>
      <c r="O168" s="20">
        <v>0.60502869494949507</v>
      </c>
      <c r="P168" s="20">
        <v>1.4661147555555556</v>
      </c>
      <c r="Q168" s="45">
        <v>74.15769364362626</v>
      </c>
      <c r="R168" s="32">
        <v>1.4496491851851852</v>
      </c>
      <c r="S168" s="33">
        <v>1.3590461111111112</v>
      </c>
      <c r="T168" s="33">
        <v>1.2354964646464646</v>
      </c>
      <c r="U168" s="33">
        <v>1.208040987654321</v>
      </c>
      <c r="V168" s="34">
        <v>1.1444598830409356</v>
      </c>
      <c r="W168" s="32">
        <v>0.58856312457912463</v>
      </c>
      <c r="X168" s="33">
        <v>0.49796005050505066</v>
      </c>
      <c r="Y168" s="33">
        <v>0.37441040404040404</v>
      </c>
      <c r="Z168" s="33">
        <v>0.34695492704826048</v>
      </c>
      <c r="AA168" s="34">
        <v>0.28337382243487508</v>
      </c>
      <c r="AC168" s="67">
        <v>3930</v>
      </c>
      <c r="AD168" s="57">
        <v>2589</v>
      </c>
      <c r="AE168" s="67">
        <v>1693</v>
      </c>
      <c r="AF168" s="57">
        <v>1575</v>
      </c>
      <c r="AG168" s="6"/>
    </row>
    <row r="169" spans="1:33" x14ac:dyDescent="0.45">
      <c r="A169" s="8"/>
      <c r="C169">
        <v>32</v>
      </c>
      <c r="D169" s="6">
        <v>28</v>
      </c>
      <c r="E169" s="18">
        <v>2385</v>
      </c>
      <c r="F169" s="38">
        <v>25.484199796126404</v>
      </c>
      <c r="G169" s="6">
        <v>2.5484199796126403E-3</v>
      </c>
      <c r="H169" s="14">
        <v>1628</v>
      </c>
      <c r="I169" s="6">
        <v>3570</v>
      </c>
      <c r="J169" s="40">
        <v>0.183</v>
      </c>
      <c r="K169" s="41">
        <v>0.42299999999999999</v>
      </c>
      <c r="L169" s="14">
        <v>71.80919999999999</v>
      </c>
      <c r="M169" s="6">
        <v>165.98519999999999</v>
      </c>
      <c r="N169" s="19">
        <v>0.986469818181818</v>
      </c>
      <c r="O169" s="20">
        <v>0.70168730181818173</v>
      </c>
      <c r="P169" s="20">
        <v>1.6881571199999996</v>
      </c>
      <c r="Q169" s="45">
        <v>74.288724973656485</v>
      </c>
      <c r="R169" s="32">
        <v>1.6721471999999999</v>
      </c>
      <c r="S169" s="33">
        <v>1.5676379999999999</v>
      </c>
      <c r="T169" s="33">
        <v>1.4251254545454544</v>
      </c>
      <c r="U169" s="33">
        <v>1.3934559999999998</v>
      </c>
      <c r="V169" s="34">
        <v>1.3201162105263158</v>
      </c>
      <c r="W169" s="32">
        <v>0.68567738181818194</v>
      </c>
      <c r="X169" s="33">
        <v>0.58116818181818186</v>
      </c>
      <c r="Y169" s="33">
        <v>0.43865563636363636</v>
      </c>
      <c r="Z169" s="33">
        <v>0.4069861818181818</v>
      </c>
      <c r="AA169" s="34">
        <v>0.33364639234449778</v>
      </c>
      <c r="AC169" s="67">
        <v>3930</v>
      </c>
      <c r="AD169" s="57">
        <v>2589</v>
      </c>
      <c r="AE169" s="67">
        <v>1709</v>
      </c>
      <c r="AF169" s="57">
        <v>1571</v>
      </c>
      <c r="AG169" s="6"/>
    </row>
    <row r="170" spans="1:33" x14ac:dyDescent="0.45">
      <c r="A170" s="8"/>
      <c r="C170">
        <v>31</v>
      </c>
      <c r="D170" s="6">
        <v>25</v>
      </c>
      <c r="E170" s="18">
        <v>2385</v>
      </c>
      <c r="F170" s="38">
        <v>29.239766081871345</v>
      </c>
      <c r="G170" s="6">
        <v>2.9239766081871343E-3</v>
      </c>
      <c r="H170" s="14">
        <v>1628</v>
      </c>
      <c r="I170" s="6">
        <v>3570</v>
      </c>
      <c r="J170" s="40">
        <v>0.183</v>
      </c>
      <c r="K170" s="41">
        <v>0.42899999999999999</v>
      </c>
      <c r="L170" s="14">
        <v>62.586000000000006</v>
      </c>
      <c r="M170" s="6">
        <v>146.71800000000002</v>
      </c>
      <c r="N170" s="19">
        <v>0.85976727272727271</v>
      </c>
      <c r="O170" s="20">
        <v>0.62706632727272726</v>
      </c>
      <c r="P170" s="20">
        <v>1.4868336</v>
      </c>
      <c r="Q170" s="45">
        <v>74.556830031282587</v>
      </c>
      <c r="R170" s="32">
        <v>1.478048</v>
      </c>
      <c r="S170" s="33">
        <v>1.38567</v>
      </c>
      <c r="T170" s="33">
        <v>1.2597</v>
      </c>
      <c r="U170" s="33">
        <v>1.2317066666666667</v>
      </c>
      <c r="V170" s="34">
        <v>1.1668800000000001</v>
      </c>
      <c r="W170" s="32">
        <v>0.61828072727272732</v>
      </c>
      <c r="X170" s="33">
        <v>0.52590272727272724</v>
      </c>
      <c r="Y170" s="33">
        <v>0.39993272727272733</v>
      </c>
      <c r="Z170" s="33">
        <v>0.37193939393939401</v>
      </c>
      <c r="AA170" s="34">
        <v>0.30711272727272743</v>
      </c>
      <c r="AC170" s="67">
        <v>3930</v>
      </c>
      <c r="AD170" s="57">
        <v>2589</v>
      </c>
      <c r="AE170" s="67">
        <v>1698</v>
      </c>
      <c r="AF170" s="57">
        <v>1578</v>
      </c>
      <c r="AG170" s="6"/>
    </row>
    <row r="171" spans="1:33" x14ac:dyDescent="0.45">
      <c r="A171" s="8"/>
      <c r="C171">
        <v>31</v>
      </c>
      <c r="D171" s="6">
        <v>23</v>
      </c>
      <c r="E171" s="18">
        <v>2385</v>
      </c>
      <c r="F171" s="38">
        <v>27.816411682892905</v>
      </c>
      <c r="G171" s="6">
        <v>2.7816411682892906E-3</v>
      </c>
      <c r="H171" s="14">
        <v>1628</v>
      </c>
      <c r="I171" s="6">
        <v>3570</v>
      </c>
      <c r="J171" s="40">
        <v>0.19</v>
      </c>
      <c r="K171" s="41">
        <v>0.42299999999999999</v>
      </c>
      <c r="L171" s="14">
        <v>68.305000000000007</v>
      </c>
      <c r="M171" s="6">
        <v>152.0685</v>
      </c>
      <c r="N171" s="19">
        <v>0.93833131313131324</v>
      </c>
      <c r="O171" s="20">
        <v>0.62349646464646458</v>
      </c>
      <c r="P171" s="20">
        <v>1.5618277777777778</v>
      </c>
      <c r="Q171" s="45">
        <v>73.565217391304344</v>
      </c>
      <c r="R171" s="32">
        <v>1.5319493333333336</v>
      </c>
      <c r="S171" s="33">
        <v>1.4362025000000003</v>
      </c>
      <c r="T171" s="33">
        <v>1.3056386363636365</v>
      </c>
      <c r="U171" s="33">
        <v>1.2766244444444446</v>
      </c>
      <c r="V171" s="34">
        <v>1.2094336842105264</v>
      </c>
      <c r="W171" s="32">
        <v>0.59361802020202037</v>
      </c>
      <c r="X171" s="33">
        <v>0.49787118686868703</v>
      </c>
      <c r="Y171" s="33">
        <v>0.36730732323232329</v>
      </c>
      <c r="Z171" s="33">
        <v>0.33829313131313132</v>
      </c>
      <c r="AA171" s="34">
        <v>0.2711023710792132</v>
      </c>
      <c r="AC171" s="67">
        <v>3930</v>
      </c>
      <c r="AD171" s="57">
        <v>2589</v>
      </c>
      <c r="AE171" s="67">
        <v>1688</v>
      </c>
      <c r="AF171" s="57">
        <v>1565</v>
      </c>
      <c r="AG171" s="6"/>
    </row>
    <row r="172" spans="1:33" x14ac:dyDescent="0.45">
      <c r="A172" s="8"/>
      <c r="C172">
        <v>31</v>
      </c>
      <c r="D172" s="6">
        <v>22</v>
      </c>
      <c r="E172" s="18">
        <v>2385</v>
      </c>
      <c r="F172" s="38">
        <v>28.328611898016998</v>
      </c>
      <c r="G172" s="6">
        <v>2.8328611898016999E-3</v>
      </c>
      <c r="H172" s="14">
        <v>1628</v>
      </c>
      <c r="I172" s="6">
        <v>3570</v>
      </c>
      <c r="J172" s="40">
        <v>0.192</v>
      </c>
      <c r="K172" s="41">
        <v>0.42299999999999999</v>
      </c>
      <c r="L172" s="14">
        <v>67.775999999999996</v>
      </c>
      <c r="M172" s="6">
        <v>149.31899999999999</v>
      </c>
      <c r="N172" s="19">
        <v>0.93106424242424235</v>
      </c>
      <c r="O172" s="20">
        <v>0.60679202424242429</v>
      </c>
      <c r="P172" s="20">
        <v>1.5378562666666666</v>
      </c>
      <c r="Q172" s="45">
        <v>73.361082206035391</v>
      </c>
      <c r="R172" s="32">
        <v>1.5042506666666662</v>
      </c>
      <c r="S172" s="33">
        <v>1.4102349999999997</v>
      </c>
      <c r="T172" s="33">
        <v>1.2820318181818178</v>
      </c>
      <c r="U172" s="33">
        <v>1.2535422222222219</v>
      </c>
      <c r="V172" s="34">
        <v>1.1875663157894734</v>
      </c>
      <c r="W172" s="32">
        <v>0.57318642424242383</v>
      </c>
      <c r="X172" s="33">
        <v>0.47917075757575733</v>
      </c>
      <c r="Y172" s="33">
        <v>0.35096757575757542</v>
      </c>
      <c r="Z172" s="33">
        <v>0.32247797979797954</v>
      </c>
      <c r="AA172" s="34">
        <v>0.25650207336523101</v>
      </c>
      <c r="AC172" s="67">
        <v>3930</v>
      </c>
      <c r="AD172" s="57">
        <v>2615</v>
      </c>
      <c r="AE172" s="67">
        <v>1700</v>
      </c>
      <c r="AF172" s="57">
        <v>1565</v>
      </c>
      <c r="AG172" s="6"/>
    </row>
    <row r="173" spans="1:33" x14ac:dyDescent="0.45">
      <c r="A173" s="8"/>
      <c r="C173">
        <v>30</v>
      </c>
      <c r="D173" s="6">
        <v>22</v>
      </c>
      <c r="E173" s="18">
        <v>2385</v>
      </c>
      <c r="F173" s="38">
        <v>27.894002789400279</v>
      </c>
      <c r="G173" s="6">
        <v>2.7894002789400278E-3</v>
      </c>
      <c r="H173" s="14">
        <v>1628</v>
      </c>
      <c r="I173" s="6">
        <v>3570</v>
      </c>
      <c r="J173" s="40">
        <v>0.17799999999999999</v>
      </c>
      <c r="K173" s="41">
        <v>0.42199999999999999</v>
      </c>
      <c r="L173" s="14">
        <v>63.813000000000002</v>
      </c>
      <c r="M173" s="6">
        <v>151.28700000000001</v>
      </c>
      <c r="N173" s="19">
        <v>0.87662303030303035</v>
      </c>
      <c r="O173" s="20">
        <v>0.6521484363636364</v>
      </c>
      <c r="P173" s="20">
        <v>1.5287714666666667</v>
      </c>
      <c r="Q173" s="45">
        <v>74.76966690290574</v>
      </c>
      <c r="R173" s="32">
        <v>1.5240764444444443</v>
      </c>
      <c r="S173" s="33">
        <v>1.4288216666666667</v>
      </c>
      <c r="T173" s="33">
        <v>1.2989287878787878</v>
      </c>
      <c r="U173" s="33">
        <v>1.2700637037037037</v>
      </c>
      <c r="V173" s="34">
        <v>1.203218245614035</v>
      </c>
      <c r="W173" s="32">
        <v>0.647453414141414</v>
      </c>
      <c r="X173" s="33">
        <v>0.55219863636363631</v>
      </c>
      <c r="Y173" s="33">
        <v>0.4223057575757575</v>
      </c>
      <c r="Z173" s="33">
        <v>0.39344067340067335</v>
      </c>
      <c r="AA173" s="34">
        <v>0.32659521531100466</v>
      </c>
      <c r="AC173" s="67">
        <v>3907</v>
      </c>
      <c r="AD173" s="57">
        <v>2589</v>
      </c>
      <c r="AE173" s="67">
        <v>1695</v>
      </c>
      <c r="AF173" s="57">
        <v>1572</v>
      </c>
      <c r="AG173" s="6"/>
    </row>
    <row r="174" spans="1:33" x14ac:dyDescent="0.45">
      <c r="A174" s="8"/>
      <c r="C174">
        <v>30</v>
      </c>
      <c r="D174" s="6">
        <v>24</v>
      </c>
      <c r="E174" s="18">
        <v>2385</v>
      </c>
      <c r="F174" s="38">
        <v>27.3224043715847</v>
      </c>
      <c r="G174" s="6">
        <v>2.7322404371584699E-3</v>
      </c>
      <c r="H174" s="14">
        <v>1628</v>
      </c>
      <c r="I174" s="6">
        <v>3570</v>
      </c>
      <c r="J174" s="40">
        <v>0.18</v>
      </c>
      <c r="K174" s="41">
        <v>0.42199999999999999</v>
      </c>
      <c r="L174" s="14">
        <v>65.88</v>
      </c>
      <c r="M174" s="6">
        <v>154.452</v>
      </c>
      <c r="N174" s="19">
        <v>0.90501818181818183</v>
      </c>
      <c r="O174" s="20">
        <v>0.66016048484848489</v>
      </c>
      <c r="P174" s="20">
        <v>1.5651786666666667</v>
      </c>
      <c r="Q174" s="45">
        <v>74.558303886925813</v>
      </c>
      <c r="R174" s="32">
        <v>1.5559608888888887</v>
      </c>
      <c r="S174" s="33">
        <v>1.4587133333333331</v>
      </c>
      <c r="T174" s="33">
        <v>1.3261030303030301</v>
      </c>
      <c r="U174" s="33">
        <v>1.2966340740740738</v>
      </c>
      <c r="V174" s="34">
        <v>1.2283901754385964</v>
      </c>
      <c r="W174" s="32">
        <v>0.65094270707070689</v>
      </c>
      <c r="X174" s="33">
        <v>0.55369515151515125</v>
      </c>
      <c r="Y174" s="33">
        <v>0.42108484848484828</v>
      </c>
      <c r="Z174" s="33">
        <v>0.391615892255892</v>
      </c>
      <c r="AA174" s="34">
        <v>0.32337199362041458</v>
      </c>
      <c r="AC174" s="67">
        <v>3930</v>
      </c>
      <c r="AD174" s="57">
        <v>2589</v>
      </c>
      <c r="AE174" s="67">
        <v>1698</v>
      </c>
      <c r="AF174" s="57">
        <v>1579</v>
      </c>
      <c r="AG174" s="6"/>
    </row>
    <row r="175" spans="1:33" x14ac:dyDescent="0.45">
      <c r="A175" s="8"/>
      <c r="C175">
        <v>29</v>
      </c>
      <c r="D175" s="6">
        <v>24</v>
      </c>
      <c r="E175" s="18">
        <v>2385</v>
      </c>
      <c r="F175" s="38">
        <v>27.359781121751027</v>
      </c>
      <c r="G175" s="6">
        <v>2.7359781121751026E-3</v>
      </c>
      <c r="H175" s="14">
        <v>1628</v>
      </c>
      <c r="I175" s="6">
        <v>3570</v>
      </c>
      <c r="J175" s="40">
        <v>0.185</v>
      </c>
      <c r="K175" s="41">
        <v>0.42799999999999999</v>
      </c>
      <c r="L175" s="14">
        <v>67.617500000000007</v>
      </c>
      <c r="M175" s="6">
        <v>156.434</v>
      </c>
      <c r="N175" s="19">
        <v>0.92888686868686876</v>
      </c>
      <c r="O175" s="20">
        <v>0.6617691313131312</v>
      </c>
      <c r="P175" s="20">
        <v>1.5906560000000001</v>
      </c>
      <c r="Q175" s="45">
        <v>74.305555555555543</v>
      </c>
      <c r="R175" s="32">
        <v>1.5759277037037036</v>
      </c>
      <c r="S175" s="33">
        <v>1.477432222222222</v>
      </c>
      <c r="T175" s="33">
        <v>1.3431202020202018</v>
      </c>
      <c r="U175" s="33">
        <v>1.313273086419753</v>
      </c>
      <c r="V175" s="34">
        <v>1.2441534502923974</v>
      </c>
      <c r="W175" s="32">
        <v>0.64704083501683485</v>
      </c>
      <c r="X175" s="33">
        <v>0.54854535353535328</v>
      </c>
      <c r="Y175" s="33">
        <v>0.41423333333333301</v>
      </c>
      <c r="Z175" s="33">
        <v>0.38438621773288428</v>
      </c>
      <c r="AA175" s="34">
        <v>0.31526658160552867</v>
      </c>
      <c r="AC175" s="67">
        <v>3930</v>
      </c>
      <c r="AD175" s="57">
        <v>2589</v>
      </c>
      <c r="AE175" s="67">
        <v>1710</v>
      </c>
      <c r="AF175" s="57">
        <v>1571</v>
      </c>
      <c r="AG175" s="6"/>
    </row>
    <row r="176" spans="1:33" x14ac:dyDescent="0.45">
      <c r="A176" s="8"/>
      <c r="C176">
        <v>33</v>
      </c>
      <c r="D176" s="6">
        <v>28</v>
      </c>
      <c r="E176" s="18">
        <v>2385</v>
      </c>
      <c r="F176" s="38">
        <v>25.759917568263781</v>
      </c>
      <c r="G176" s="6">
        <v>2.5759917568263782E-3</v>
      </c>
      <c r="H176" s="14">
        <v>1628</v>
      </c>
      <c r="I176" s="6">
        <v>3570</v>
      </c>
      <c r="J176" s="40">
        <v>0.186</v>
      </c>
      <c r="K176" s="41">
        <v>0.41099999999999998</v>
      </c>
      <c r="L176" s="14">
        <v>72.205200000000005</v>
      </c>
      <c r="M176" s="6">
        <v>159.55019999999999</v>
      </c>
      <c r="N176" s="19">
        <v>0.99190981818181811</v>
      </c>
      <c r="O176" s="20">
        <v>0.65002090181818173</v>
      </c>
      <c r="P176" s="20">
        <v>1.64193072</v>
      </c>
      <c r="Q176" s="45">
        <v>73.419078242229375</v>
      </c>
      <c r="R176" s="32">
        <v>1.6073205333333331</v>
      </c>
      <c r="S176" s="33">
        <v>1.5068629999999998</v>
      </c>
      <c r="T176" s="33">
        <v>1.3698754545454546</v>
      </c>
      <c r="U176" s="33">
        <v>1.3394337777777776</v>
      </c>
      <c r="V176" s="34">
        <v>1.2689372631578946</v>
      </c>
      <c r="W176" s="32">
        <v>0.61541071515151502</v>
      </c>
      <c r="X176" s="33">
        <v>0.51495318181818173</v>
      </c>
      <c r="Y176" s="33">
        <v>0.37796563636363645</v>
      </c>
      <c r="Z176" s="33">
        <v>0.3475239595959595</v>
      </c>
      <c r="AA176" s="34">
        <v>0.27702744497607645</v>
      </c>
      <c r="AC176" s="67">
        <v>3930</v>
      </c>
      <c r="AD176" s="57">
        <v>2589</v>
      </c>
      <c r="AE176" s="67">
        <v>1704</v>
      </c>
      <c r="AF176" s="57">
        <v>1565</v>
      </c>
      <c r="AG176" s="6"/>
    </row>
    <row r="177" spans="1:33" x14ac:dyDescent="0.45">
      <c r="A177" s="8"/>
      <c r="C177">
        <v>34</v>
      </c>
      <c r="D177" s="6">
        <v>28</v>
      </c>
      <c r="E177" s="18">
        <v>2385</v>
      </c>
      <c r="F177" s="38">
        <v>26.666666666666664</v>
      </c>
      <c r="G177" s="6">
        <v>2.6666666666666666E-3</v>
      </c>
      <c r="H177" s="14">
        <v>1628</v>
      </c>
      <c r="I177" s="6">
        <v>3570</v>
      </c>
      <c r="J177" s="40">
        <v>0.19400000000000001</v>
      </c>
      <c r="K177" s="41">
        <v>0.40899999999999997</v>
      </c>
      <c r="L177" s="14">
        <v>72.75</v>
      </c>
      <c r="M177" s="6">
        <v>153.375</v>
      </c>
      <c r="N177" s="19">
        <v>0.99939393939393939</v>
      </c>
      <c r="O177" s="20">
        <v>0.5991727272727273</v>
      </c>
      <c r="P177" s="20">
        <v>1.5985666666666667</v>
      </c>
      <c r="Q177" s="45">
        <v>72.492024104927339</v>
      </c>
      <c r="R177" s="32">
        <v>1.5451111111111111</v>
      </c>
      <c r="S177" s="33">
        <v>1.4485416666666666</v>
      </c>
      <c r="T177" s="33">
        <v>1.3168560606060606</v>
      </c>
      <c r="U177" s="33">
        <v>1.2875925925925926</v>
      </c>
      <c r="V177" s="34">
        <v>1.2198245614035088</v>
      </c>
      <c r="W177" s="32">
        <v>0.54571717171717171</v>
      </c>
      <c r="X177" s="33">
        <v>0.44914772727272723</v>
      </c>
      <c r="Y177" s="33">
        <v>0.31746212121212125</v>
      </c>
      <c r="Z177" s="33">
        <v>0.28819865319865323</v>
      </c>
      <c r="AA177" s="34">
        <v>0.22043062200956942</v>
      </c>
      <c r="AC177" s="67">
        <v>3930</v>
      </c>
      <c r="AD177" s="57">
        <v>2589</v>
      </c>
      <c r="AE177" s="67">
        <v>1688</v>
      </c>
      <c r="AF177" s="57">
        <v>1565</v>
      </c>
      <c r="AG177" s="6"/>
    </row>
    <row r="178" spans="1:33" x14ac:dyDescent="0.45">
      <c r="A178" s="8"/>
      <c r="C178">
        <v>34</v>
      </c>
      <c r="D178" s="6">
        <v>29</v>
      </c>
      <c r="E178" s="18">
        <v>2385</v>
      </c>
      <c r="F178" s="38">
        <v>27.144408251900106</v>
      </c>
      <c r="G178" s="6">
        <v>2.7144408251900108E-3</v>
      </c>
      <c r="H178" s="14">
        <v>1628</v>
      </c>
      <c r="I178" s="6">
        <v>3570</v>
      </c>
      <c r="J178" s="40">
        <v>0.184</v>
      </c>
      <c r="K178" s="41">
        <v>0.41499999999999998</v>
      </c>
      <c r="L178" s="14">
        <v>67.785600000000002</v>
      </c>
      <c r="M178" s="6">
        <v>152.886</v>
      </c>
      <c r="N178" s="19">
        <v>0.93119612121212114</v>
      </c>
      <c r="O178" s="20">
        <v>0.63366883878787872</v>
      </c>
      <c r="P178" s="20">
        <v>1.56486496</v>
      </c>
      <c r="Q178" s="45">
        <v>73.817146922803261</v>
      </c>
      <c r="R178" s="32">
        <v>1.5401848888888887</v>
      </c>
      <c r="S178" s="33">
        <v>1.4439233333333332</v>
      </c>
      <c r="T178" s="33">
        <v>1.3126575757575756</v>
      </c>
      <c r="U178" s="33">
        <v>1.2834874074074074</v>
      </c>
      <c r="V178" s="34">
        <v>1.2159354385964911</v>
      </c>
      <c r="W178" s="32">
        <v>0.60898876767676757</v>
      </c>
      <c r="X178" s="33">
        <v>0.51272721212121208</v>
      </c>
      <c r="Y178" s="33">
        <v>0.38146145454545444</v>
      </c>
      <c r="Z178" s="33">
        <v>0.35229128619528627</v>
      </c>
      <c r="AA178" s="34">
        <v>0.28473931738436997</v>
      </c>
      <c r="AC178" s="67">
        <v>3930</v>
      </c>
      <c r="AD178" s="57">
        <v>2589</v>
      </c>
      <c r="AE178" s="67">
        <v>1688</v>
      </c>
      <c r="AF178" s="57">
        <v>1565</v>
      </c>
      <c r="AG178" s="6"/>
    </row>
    <row r="179" spans="1:33" s="13" customFormat="1" x14ac:dyDescent="0.45">
      <c r="A179" s="15"/>
      <c r="B179" s="16"/>
      <c r="C179" s="13">
        <v>36</v>
      </c>
      <c r="D179" s="11">
        <v>30</v>
      </c>
      <c r="E179" s="48">
        <v>2385</v>
      </c>
      <c r="F179" s="39">
        <v>24.084778420038532</v>
      </c>
      <c r="G179" s="11">
        <v>2.4084778420038534E-3</v>
      </c>
      <c r="H179" s="12">
        <v>1628</v>
      </c>
      <c r="I179" s="11">
        <v>3570</v>
      </c>
      <c r="J179" s="42">
        <v>0.19800000000000001</v>
      </c>
      <c r="K179" s="43">
        <v>0.38200000000000001</v>
      </c>
      <c r="L179" s="12">
        <v>82.209600000000009</v>
      </c>
      <c r="M179" s="11">
        <v>158.60640000000001</v>
      </c>
      <c r="N179" s="21">
        <v>1.1293440000000001</v>
      </c>
      <c r="O179" s="22">
        <v>0.5659268266666666</v>
      </c>
      <c r="P179" s="22">
        <v>1.6952708266666667</v>
      </c>
      <c r="Q179" s="46">
        <v>70.688378978534416</v>
      </c>
      <c r="R179" s="35">
        <v>1.5978126222222222</v>
      </c>
      <c r="S179" s="36">
        <v>1.4979493333333334</v>
      </c>
      <c r="T179" s="36">
        <v>1.3617721212121212</v>
      </c>
      <c r="U179" s="36">
        <v>1.3315105185185185</v>
      </c>
      <c r="V179" s="37">
        <v>1.2614310175438597</v>
      </c>
      <c r="W179" s="35">
        <v>0.46846862222222208</v>
      </c>
      <c r="X179" s="36">
        <v>0.36860533333333323</v>
      </c>
      <c r="Y179" s="36">
        <v>0.23242812121212109</v>
      </c>
      <c r="Z179" s="36">
        <v>0.20216651851851841</v>
      </c>
      <c r="AA179" s="37">
        <v>0.13208701754385954</v>
      </c>
      <c r="AC179" s="68">
        <v>3930</v>
      </c>
      <c r="AD179" s="58">
        <v>2589</v>
      </c>
      <c r="AE179" s="68">
        <v>1695</v>
      </c>
      <c r="AF179" s="58">
        <v>1567</v>
      </c>
      <c r="AG179" s="11"/>
    </row>
    <row r="180" spans="1:33" x14ac:dyDescent="0.45">
      <c r="A180" s="8"/>
      <c r="B180" s="1" t="s">
        <v>55</v>
      </c>
      <c r="C180">
        <v>27</v>
      </c>
      <c r="D180" s="6">
        <v>24</v>
      </c>
      <c r="E180" s="18">
        <v>2385</v>
      </c>
      <c r="F180" s="38">
        <v>26.109660574412533</v>
      </c>
      <c r="G180" s="6">
        <v>2.6109660574412533E-3</v>
      </c>
      <c r="H180" s="14">
        <v>1628</v>
      </c>
      <c r="I180" s="6">
        <v>3570</v>
      </c>
      <c r="J180" s="40">
        <v>0.193</v>
      </c>
      <c r="K180" s="41">
        <v>0.35599999999999998</v>
      </c>
      <c r="L180" s="14">
        <v>73.918999999999997</v>
      </c>
      <c r="M180" s="6">
        <v>136.34799999999998</v>
      </c>
      <c r="N180" s="19">
        <v>1.0154529292929293</v>
      </c>
      <c r="O180" s="20">
        <v>0.46153124848484844</v>
      </c>
      <c r="P180" s="20">
        <v>1.4769841777777777</v>
      </c>
      <c r="Q180" s="45">
        <v>69.749216300940446</v>
      </c>
      <c r="R180" s="32">
        <v>1.3735798518518516</v>
      </c>
      <c r="S180" s="33">
        <v>1.2877311111111109</v>
      </c>
      <c r="T180" s="33">
        <v>1.1706646464646462</v>
      </c>
      <c r="U180" s="33">
        <v>1.1446498765432096</v>
      </c>
      <c r="V180" s="34">
        <v>1.0844051461988302</v>
      </c>
      <c r="W180" s="32">
        <v>0.35812692255892231</v>
      </c>
      <c r="X180" s="33">
        <v>0.27227818181818164</v>
      </c>
      <c r="Y180" s="33">
        <v>0.15521171717171689</v>
      </c>
      <c r="Z180" s="33">
        <v>0.1291969472502803</v>
      </c>
      <c r="AA180" s="34">
        <v>6.895221690590092E-2</v>
      </c>
      <c r="AC180" s="67">
        <v>3930</v>
      </c>
      <c r="AD180" s="57">
        <v>2589</v>
      </c>
      <c r="AE180" s="67">
        <v>1702</v>
      </c>
      <c r="AF180" s="57">
        <v>1565</v>
      </c>
      <c r="AG180" s="6"/>
    </row>
    <row r="181" spans="1:33" x14ac:dyDescent="0.45">
      <c r="A181" s="8"/>
      <c r="C181">
        <v>27</v>
      </c>
      <c r="D181" s="6">
        <v>21</v>
      </c>
      <c r="E181" s="18">
        <v>2385</v>
      </c>
      <c r="F181" s="38">
        <v>25.906735751295336</v>
      </c>
      <c r="G181" s="6">
        <v>2.5906735751295338E-3</v>
      </c>
      <c r="H181" s="14">
        <v>1628</v>
      </c>
      <c r="I181" s="6">
        <v>3570</v>
      </c>
      <c r="J181" s="40">
        <v>0.184</v>
      </c>
      <c r="K181" s="41">
        <v>0.35599999999999998</v>
      </c>
      <c r="L181" s="14">
        <v>71.024000000000001</v>
      </c>
      <c r="M181" s="6">
        <v>137.416</v>
      </c>
      <c r="N181" s="19">
        <v>0.9756832323232324</v>
      </c>
      <c r="O181" s="20">
        <v>0.49187161212121217</v>
      </c>
      <c r="P181" s="20">
        <v>1.4675548444444446</v>
      </c>
      <c r="Q181" s="45">
        <v>70.747217806041334</v>
      </c>
      <c r="R181" s="32">
        <v>1.3843389629629628</v>
      </c>
      <c r="S181" s="33">
        <v>1.2978177777777777</v>
      </c>
      <c r="T181" s="33">
        <v>1.1798343434343435</v>
      </c>
      <c r="U181" s="33">
        <v>1.1536158024691356</v>
      </c>
      <c r="V181" s="34">
        <v>1.0928991812865496</v>
      </c>
      <c r="W181" s="32">
        <v>0.40865573063973037</v>
      </c>
      <c r="X181" s="33">
        <v>0.32213454545454534</v>
      </c>
      <c r="Y181" s="33">
        <v>0.20415111111111106</v>
      </c>
      <c r="Z181" s="33">
        <v>0.17793257014590325</v>
      </c>
      <c r="AA181" s="34">
        <v>0.11721594896331722</v>
      </c>
      <c r="AC181" s="67">
        <v>3930</v>
      </c>
      <c r="AD181" s="57">
        <v>2589</v>
      </c>
      <c r="AE181" s="67">
        <v>1698</v>
      </c>
      <c r="AF181" s="57">
        <v>1570</v>
      </c>
      <c r="AG181" s="6"/>
    </row>
    <row r="182" spans="1:33" x14ac:dyDescent="0.45">
      <c r="A182" s="8"/>
      <c r="C182">
        <v>26</v>
      </c>
      <c r="D182" s="6">
        <v>21</v>
      </c>
      <c r="E182" s="18">
        <v>2385</v>
      </c>
      <c r="F182" s="38">
        <v>26.001040041601662</v>
      </c>
      <c r="G182" s="6">
        <v>2.6001040041601664E-3</v>
      </c>
      <c r="H182" s="14">
        <v>1628</v>
      </c>
      <c r="I182" s="6">
        <v>3570</v>
      </c>
      <c r="J182" s="40">
        <v>0.16900000000000001</v>
      </c>
      <c r="K182" s="41">
        <v>0.32100000000000001</v>
      </c>
      <c r="L182" s="14">
        <v>64.997399999999999</v>
      </c>
      <c r="M182" s="6">
        <v>123.45660000000001</v>
      </c>
      <c r="N182" s="19">
        <v>0.89289357575757577</v>
      </c>
      <c r="O182" s="20">
        <v>0.43276279757575764</v>
      </c>
      <c r="P182" s="20">
        <v>1.3256563733333335</v>
      </c>
      <c r="Q182" s="45">
        <v>70.363875493204731</v>
      </c>
      <c r="R182" s="32">
        <v>1.2437109333333334</v>
      </c>
      <c r="S182" s="33">
        <v>1.1659790000000001</v>
      </c>
      <c r="T182" s="33">
        <v>1.0599809090909091</v>
      </c>
      <c r="U182" s="33">
        <v>1.0364257777777779</v>
      </c>
      <c r="V182" s="34">
        <v>0.98187705263157898</v>
      </c>
      <c r="W182" s="32">
        <v>0.3508173575757576</v>
      </c>
      <c r="X182" s="33">
        <v>0.27308542424242432</v>
      </c>
      <c r="Y182" s="33">
        <v>0.16708733333333337</v>
      </c>
      <c r="Z182" s="33">
        <v>0.14353220202020212</v>
      </c>
      <c r="AA182" s="34">
        <v>8.8983476874003209E-2</v>
      </c>
      <c r="AC182" s="67">
        <v>3945</v>
      </c>
      <c r="AD182" s="57">
        <v>2589</v>
      </c>
      <c r="AE182" s="67">
        <v>1694</v>
      </c>
      <c r="AF182" s="57">
        <v>1576</v>
      </c>
      <c r="AG182" s="6"/>
    </row>
    <row r="183" spans="1:33" x14ac:dyDescent="0.45">
      <c r="A183" s="8"/>
      <c r="C183">
        <v>26</v>
      </c>
      <c r="D183" s="6">
        <v>23</v>
      </c>
      <c r="E183" s="18">
        <v>2385</v>
      </c>
      <c r="F183" s="38">
        <v>25.062656641604008</v>
      </c>
      <c r="G183" s="6">
        <v>2.5062656641604009E-3</v>
      </c>
      <c r="H183" s="14">
        <v>1628</v>
      </c>
      <c r="I183" s="6">
        <v>3570</v>
      </c>
      <c r="J183" s="40">
        <v>0.17899999999999999</v>
      </c>
      <c r="K183" s="41">
        <v>0.33400000000000002</v>
      </c>
      <c r="L183" s="14">
        <v>71.421000000000006</v>
      </c>
      <c r="M183" s="6">
        <v>133.26600000000002</v>
      </c>
      <c r="N183" s="19">
        <v>0.98113696969696984</v>
      </c>
      <c r="O183" s="20">
        <v>0.45746196363636366</v>
      </c>
      <c r="P183" s="20">
        <v>1.4385989333333336</v>
      </c>
      <c r="Q183" s="45">
        <v>69.991617770326911</v>
      </c>
      <c r="R183" s="32">
        <v>1.3425315555555555</v>
      </c>
      <c r="S183" s="33">
        <v>1.2586233333333332</v>
      </c>
      <c r="T183" s="33">
        <v>1.1442030303030304</v>
      </c>
      <c r="U183" s="33">
        <v>1.1187762962962964</v>
      </c>
      <c r="V183" s="34">
        <v>1.0598933333333334</v>
      </c>
      <c r="W183" s="32">
        <v>0.36139458585858564</v>
      </c>
      <c r="X183" s="33">
        <v>0.27748636363636336</v>
      </c>
      <c r="Y183" s="33">
        <v>0.16306606060606055</v>
      </c>
      <c r="Z183" s="33">
        <v>0.13763932659932654</v>
      </c>
      <c r="AA183" s="34">
        <v>7.8756363636363513E-2</v>
      </c>
      <c r="AC183" s="67">
        <v>3911</v>
      </c>
      <c r="AD183" s="57">
        <v>2589</v>
      </c>
      <c r="AE183" s="67">
        <v>1701</v>
      </c>
      <c r="AF183" s="57">
        <v>1573</v>
      </c>
      <c r="AG183" s="6"/>
    </row>
    <row r="184" spans="1:33" x14ac:dyDescent="0.45">
      <c r="A184" s="8"/>
      <c r="C184">
        <v>26</v>
      </c>
      <c r="D184" s="6">
        <v>24</v>
      </c>
      <c r="E184" s="18">
        <v>2385</v>
      </c>
      <c r="F184" s="38">
        <v>25.100401606425702</v>
      </c>
      <c r="G184" s="6">
        <v>2.5100401606425703E-3</v>
      </c>
      <c r="H184" s="14">
        <v>1628</v>
      </c>
      <c r="I184" s="6">
        <v>3570</v>
      </c>
      <c r="J184" s="40">
        <v>0.187</v>
      </c>
      <c r="K184" s="41">
        <v>0.35299999999999998</v>
      </c>
      <c r="L184" s="14">
        <v>74.500799999999998</v>
      </c>
      <c r="M184" s="6">
        <v>140.6352</v>
      </c>
      <c r="N184" s="19">
        <v>1.0234453333333333</v>
      </c>
      <c r="O184" s="20">
        <v>0.48944768</v>
      </c>
      <c r="P184" s="20">
        <v>1.5128930133333334</v>
      </c>
      <c r="Q184" s="45">
        <v>70.234779148428174</v>
      </c>
      <c r="R184" s="32">
        <v>1.416769422222222</v>
      </c>
      <c r="S184" s="33">
        <v>1.3282213333333333</v>
      </c>
      <c r="T184" s="33">
        <v>1.2074739393939393</v>
      </c>
      <c r="U184" s="33">
        <v>1.180641185185185</v>
      </c>
      <c r="V184" s="34">
        <v>1.1185021754385964</v>
      </c>
      <c r="W184" s="32">
        <v>0.3933240888888887</v>
      </c>
      <c r="X184" s="33">
        <v>0.30477599999999994</v>
      </c>
      <c r="Y184" s="33">
        <v>0.184028606060606</v>
      </c>
      <c r="Z184" s="33">
        <v>0.1571958518518517</v>
      </c>
      <c r="AA184" s="34">
        <v>9.5056842105263106E-2</v>
      </c>
      <c r="AC184" s="67">
        <v>3930</v>
      </c>
      <c r="AD184" s="57">
        <v>2589</v>
      </c>
      <c r="AE184" s="67">
        <v>1698</v>
      </c>
      <c r="AF184" s="57">
        <v>1567</v>
      </c>
      <c r="AG184" s="6"/>
    </row>
    <row r="185" spans="1:33" x14ac:dyDescent="0.45">
      <c r="A185" s="8"/>
      <c r="C185">
        <v>26</v>
      </c>
      <c r="D185" s="6">
        <v>25</v>
      </c>
      <c r="E185" s="18">
        <v>2385</v>
      </c>
      <c r="F185" s="38">
        <v>25.960539979231569</v>
      </c>
      <c r="G185" s="6">
        <v>2.5960539979231569E-3</v>
      </c>
      <c r="H185" s="14">
        <v>1628</v>
      </c>
      <c r="I185" s="6">
        <v>3570</v>
      </c>
      <c r="J185" s="40">
        <v>0.193</v>
      </c>
      <c r="K185" s="41">
        <v>0.36299999999999999</v>
      </c>
      <c r="L185" s="14">
        <v>74.343599999999995</v>
      </c>
      <c r="M185" s="6">
        <v>139.82759999999999</v>
      </c>
      <c r="N185" s="19">
        <v>1.0212858181818181</v>
      </c>
      <c r="O185" s="20">
        <v>0.48455514181818177</v>
      </c>
      <c r="P185" s="20">
        <v>1.5058409599999998</v>
      </c>
      <c r="Q185" s="45">
        <v>70.158484731349049</v>
      </c>
      <c r="R185" s="32">
        <v>1.4086335999999999</v>
      </c>
      <c r="S185" s="33">
        <v>1.3205939999999998</v>
      </c>
      <c r="T185" s="33">
        <v>1.2005399999999999</v>
      </c>
      <c r="U185" s="33">
        <v>1.1738613333333332</v>
      </c>
      <c r="V185" s="34">
        <v>1.1120791578947367</v>
      </c>
      <c r="W185" s="32">
        <v>0.38734778181818186</v>
      </c>
      <c r="X185" s="33">
        <v>0.29930818181818175</v>
      </c>
      <c r="Y185" s="33">
        <v>0.17925418181818187</v>
      </c>
      <c r="Z185" s="33">
        <v>0.15257551515151513</v>
      </c>
      <c r="AA185" s="34">
        <v>9.0793339712918586E-2</v>
      </c>
      <c r="AC185" s="67">
        <v>3930</v>
      </c>
      <c r="AD185" s="57">
        <v>2589</v>
      </c>
      <c r="AE185" s="67">
        <v>1703</v>
      </c>
      <c r="AF185" s="57">
        <v>1565</v>
      </c>
      <c r="AG185" s="6"/>
    </row>
    <row r="186" spans="1:33" x14ac:dyDescent="0.45">
      <c r="A186" s="8"/>
      <c r="C186">
        <v>26</v>
      </c>
      <c r="D186" s="6">
        <v>26</v>
      </c>
      <c r="E186" s="18">
        <v>2385</v>
      </c>
      <c r="F186" s="38">
        <v>26.20545073375262</v>
      </c>
      <c r="G186" s="6">
        <v>2.6205450733752622E-3</v>
      </c>
      <c r="H186" s="14">
        <v>1628</v>
      </c>
      <c r="I186" s="6">
        <v>3570</v>
      </c>
      <c r="J186" s="40">
        <v>0.19</v>
      </c>
      <c r="K186" s="41">
        <v>0.35899999999999999</v>
      </c>
      <c r="L186" s="14">
        <v>72.503999999999991</v>
      </c>
      <c r="M186" s="6">
        <v>136.99439999999998</v>
      </c>
      <c r="N186" s="19">
        <v>0.99601454545454526</v>
      </c>
      <c r="O186" s="20">
        <v>0.47730065454545462</v>
      </c>
      <c r="P186" s="20">
        <v>1.4733151999999998</v>
      </c>
      <c r="Q186" s="45">
        <v>70.254403131115467</v>
      </c>
      <c r="R186" s="32">
        <v>1.3800917333333331</v>
      </c>
      <c r="S186" s="33">
        <v>1.2938359999999998</v>
      </c>
      <c r="T186" s="33">
        <v>1.1762145454545452</v>
      </c>
      <c r="U186" s="33">
        <v>1.1500764444444442</v>
      </c>
      <c r="V186" s="34">
        <v>1.0895461052631576</v>
      </c>
      <c r="W186" s="32">
        <v>0.38407718787878786</v>
      </c>
      <c r="X186" s="33">
        <v>0.2978214545454545</v>
      </c>
      <c r="Y186" s="33">
        <v>0.18019999999999992</v>
      </c>
      <c r="Z186" s="33">
        <v>0.15406189898989897</v>
      </c>
      <c r="AA186" s="34">
        <v>9.3531559808612386E-2</v>
      </c>
      <c r="AC186" s="67">
        <v>3930</v>
      </c>
      <c r="AD186" s="57">
        <v>2589</v>
      </c>
      <c r="AE186" s="67">
        <v>1707</v>
      </c>
      <c r="AF186" s="57">
        <v>1574</v>
      </c>
      <c r="AG186" s="6"/>
    </row>
    <row r="187" spans="1:33" x14ac:dyDescent="0.45">
      <c r="A187" s="8"/>
      <c r="C187">
        <v>25</v>
      </c>
      <c r="D187" s="6">
        <v>24</v>
      </c>
      <c r="E187" s="18">
        <v>2385</v>
      </c>
      <c r="F187" s="38">
        <v>26.288117770767613</v>
      </c>
      <c r="G187" s="6">
        <v>2.6288117770767614E-3</v>
      </c>
      <c r="H187" s="14">
        <v>1628</v>
      </c>
      <c r="I187" s="6">
        <v>3570</v>
      </c>
      <c r="J187" s="40">
        <v>0.188</v>
      </c>
      <c r="K187" s="41">
        <v>0.36299999999999999</v>
      </c>
      <c r="L187" s="14">
        <v>71.515199999999993</v>
      </c>
      <c r="M187" s="6">
        <v>138.08519999999999</v>
      </c>
      <c r="N187" s="19">
        <v>0.98243103030303014</v>
      </c>
      <c r="O187" s="20">
        <v>0.493149023030303</v>
      </c>
      <c r="P187" s="20">
        <v>1.4755800533333332</v>
      </c>
      <c r="Q187" s="45">
        <v>70.705103233346321</v>
      </c>
      <c r="R187" s="32">
        <v>1.3910805333333334</v>
      </c>
      <c r="S187" s="33">
        <v>1.304138</v>
      </c>
      <c r="T187" s="33">
        <v>1.1855799999999999</v>
      </c>
      <c r="U187" s="33">
        <v>1.1592337777777777</v>
      </c>
      <c r="V187" s="34">
        <v>1.0982214736842104</v>
      </c>
      <c r="W187" s="32">
        <v>0.40864950303030323</v>
      </c>
      <c r="X187" s="33">
        <v>0.32170696969696988</v>
      </c>
      <c r="Y187" s="33">
        <v>0.20314896969696972</v>
      </c>
      <c r="Z187" s="33">
        <v>0.17680274747474756</v>
      </c>
      <c r="AA187" s="34">
        <v>0.11579044338118027</v>
      </c>
      <c r="AC187" s="67">
        <v>3907</v>
      </c>
      <c r="AD187" s="57">
        <v>2589</v>
      </c>
      <c r="AE187" s="67">
        <v>1698</v>
      </c>
      <c r="AF187" s="57">
        <v>1565</v>
      </c>
      <c r="AG187" s="6"/>
    </row>
    <row r="188" spans="1:33" s="13" customFormat="1" x14ac:dyDescent="0.45">
      <c r="A188" s="15"/>
      <c r="B188" s="16"/>
      <c r="C188" s="13">
        <v>25</v>
      </c>
      <c r="D188" s="11">
        <v>19</v>
      </c>
      <c r="E188" s="48">
        <v>2385</v>
      </c>
      <c r="F188" s="39">
        <v>27.700831024930746</v>
      </c>
      <c r="G188" s="11">
        <v>2.7700831024930748E-3</v>
      </c>
      <c r="H188" s="12">
        <v>1628</v>
      </c>
      <c r="I188" s="11">
        <v>3570</v>
      </c>
      <c r="J188" s="42">
        <v>0.19400000000000001</v>
      </c>
      <c r="K188" s="43">
        <v>0.39200000000000002</v>
      </c>
      <c r="L188" s="12">
        <v>70.034000000000006</v>
      </c>
      <c r="M188" s="11">
        <v>141.512</v>
      </c>
      <c r="N188" s="21">
        <v>0.96208323232323245</v>
      </c>
      <c r="O188" s="22">
        <v>0.53043516767676768</v>
      </c>
      <c r="P188" s="22">
        <v>1.4925184000000002</v>
      </c>
      <c r="Q188" s="46">
        <v>71.637426900584785</v>
      </c>
      <c r="R188" s="35">
        <v>1.4256023703703704</v>
      </c>
      <c r="S188" s="36">
        <v>1.3365022222222223</v>
      </c>
      <c r="T188" s="36">
        <v>1.2150020202020202</v>
      </c>
      <c r="U188" s="36">
        <v>1.1880019753086419</v>
      </c>
      <c r="V188" s="37">
        <v>1.1254755555555556</v>
      </c>
      <c r="W188" s="35">
        <v>0.46351913804713796</v>
      </c>
      <c r="X188" s="36">
        <v>0.37441898989898981</v>
      </c>
      <c r="Y188" s="36">
        <v>0.25291878787878774</v>
      </c>
      <c r="Z188" s="36">
        <v>0.22591874298540948</v>
      </c>
      <c r="AA188" s="37">
        <v>0.16339232323232311</v>
      </c>
      <c r="AC188" s="68">
        <v>3930</v>
      </c>
      <c r="AD188" s="58">
        <v>2589</v>
      </c>
      <c r="AE188" s="68">
        <v>1703</v>
      </c>
      <c r="AF188" s="58">
        <v>1565</v>
      </c>
      <c r="AG188" s="11"/>
    </row>
    <row r="189" spans="1:33" x14ac:dyDescent="0.45">
      <c r="A189" s="8"/>
      <c r="B189" s="1" t="s">
        <v>56</v>
      </c>
      <c r="C189">
        <v>31</v>
      </c>
      <c r="D189" s="6">
        <v>39</v>
      </c>
      <c r="E189" s="18">
        <v>2385</v>
      </c>
      <c r="F189" s="38">
        <v>37.037037037037038</v>
      </c>
      <c r="G189" s="6">
        <v>3.7037037037037038E-3</v>
      </c>
      <c r="H189" s="14">
        <v>1628</v>
      </c>
      <c r="I189" s="6">
        <v>3570</v>
      </c>
      <c r="J189" s="40">
        <v>0.16900000000000001</v>
      </c>
      <c r="K189" s="41">
        <v>0.373</v>
      </c>
      <c r="L189" s="14">
        <v>45.63</v>
      </c>
      <c r="M189" s="6">
        <v>100.71</v>
      </c>
      <c r="N189" s="19">
        <v>0.62683636363636375</v>
      </c>
      <c r="O189" s="20">
        <v>0.40989163636363629</v>
      </c>
      <c r="P189" s="20">
        <v>1.0367280000000001</v>
      </c>
      <c r="Q189" s="45">
        <v>73.396300669027937</v>
      </c>
      <c r="R189" s="32">
        <v>1.0145599999999999</v>
      </c>
      <c r="S189" s="33">
        <v>0.95114999999999994</v>
      </c>
      <c r="T189" s="33">
        <v>0.86468181818181811</v>
      </c>
      <c r="U189" s="33">
        <v>0.84546666666666659</v>
      </c>
      <c r="V189" s="34">
        <v>0.80096842105263155</v>
      </c>
      <c r="W189" s="32">
        <v>0.38772363636363616</v>
      </c>
      <c r="X189" s="33">
        <v>0.32431363636363619</v>
      </c>
      <c r="Y189" s="33">
        <v>0.23784545454545436</v>
      </c>
      <c r="Z189" s="33">
        <v>0.21863030303030284</v>
      </c>
      <c r="AA189" s="34">
        <v>0.1741320574162678</v>
      </c>
      <c r="AC189" s="67">
        <v>3930</v>
      </c>
      <c r="AD189" s="57">
        <v>2589</v>
      </c>
      <c r="AE189" s="67">
        <v>1697</v>
      </c>
      <c r="AF189" s="57">
        <v>1573</v>
      </c>
      <c r="AG189" s="6"/>
    </row>
    <row r="190" spans="1:33" x14ac:dyDescent="0.45">
      <c r="A190" s="8"/>
      <c r="C190">
        <v>30</v>
      </c>
      <c r="D190" s="6">
        <v>39</v>
      </c>
      <c r="E190" s="18">
        <v>2385</v>
      </c>
      <c r="F190" s="38">
        <v>36.781609195402297</v>
      </c>
      <c r="G190" s="6">
        <v>3.6781609195402297E-3</v>
      </c>
      <c r="H190" s="14">
        <v>1628</v>
      </c>
      <c r="I190" s="6">
        <v>3570</v>
      </c>
      <c r="J190" s="40">
        <v>0.182</v>
      </c>
      <c r="K190" s="41">
        <v>0.373</v>
      </c>
      <c r="L190" s="14">
        <v>49.481250000000003</v>
      </c>
      <c r="M190" s="6">
        <v>101.409375</v>
      </c>
      <c r="N190" s="19">
        <v>0.67974242424242426</v>
      </c>
      <c r="O190" s="20">
        <v>0.38554840909090915</v>
      </c>
      <c r="P190" s="20">
        <v>1.0652908333333335</v>
      </c>
      <c r="Q190" s="45">
        <v>71.924411878133441</v>
      </c>
      <c r="R190" s="32">
        <v>1.0216055555555557</v>
      </c>
      <c r="S190" s="33">
        <v>0.95775520833333339</v>
      </c>
      <c r="T190" s="33">
        <v>0.87068655303030307</v>
      </c>
      <c r="U190" s="33">
        <v>0.85133796296296294</v>
      </c>
      <c r="V190" s="34">
        <v>0.80653070175438601</v>
      </c>
      <c r="W190" s="32">
        <v>0.3418631313131314</v>
      </c>
      <c r="X190" s="33">
        <v>0.27801278409090913</v>
      </c>
      <c r="Y190" s="33">
        <v>0.19094412878787881</v>
      </c>
      <c r="Z190" s="33">
        <v>0.17159553872053868</v>
      </c>
      <c r="AA190" s="34">
        <v>0.12678827751196176</v>
      </c>
      <c r="AC190" s="67">
        <v>3930</v>
      </c>
      <c r="AD190" s="57">
        <v>2589</v>
      </c>
      <c r="AE190" s="67">
        <v>1701</v>
      </c>
      <c r="AF190" s="57">
        <v>1571</v>
      </c>
      <c r="AG190" s="6"/>
    </row>
    <row r="191" spans="1:33" x14ac:dyDescent="0.45">
      <c r="A191" s="8"/>
      <c r="C191">
        <v>30</v>
      </c>
      <c r="D191" s="6">
        <v>40</v>
      </c>
      <c r="E191" s="18">
        <v>2385</v>
      </c>
      <c r="F191" s="38">
        <v>38.759689922480618</v>
      </c>
      <c r="G191" s="6">
        <v>3.875968992248062E-3</v>
      </c>
      <c r="H191" s="14">
        <v>1628</v>
      </c>
      <c r="I191" s="6">
        <v>3570</v>
      </c>
      <c r="J191" s="40">
        <v>0.17699999999999999</v>
      </c>
      <c r="K191" s="41">
        <v>0.38200000000000001</v>
      </c>
      <c r="L191" s="14">
        <v>45.665999999999997</v>
      </c>
      <c r="M191" s="6">
        <v>98.555999999999997</v>
      </c>
      <c r="N191" s="19">
        <v>0.62733090909090905</v>
      </c>
      <c r="O191" s="20">
        <v>0.39334002424242431</v>
      </c>
      <c r="P191" s="20">
        <v>1.0206709333333333</v>
      </c>
      <c r="Q191" s="45">
        <v>72.956455309396489</v>
      </c>
      <c r="R191" s="32">
        <v>0.99286044444444455</v>
      </c>
      <c r="S191" s="33">
        <v>0.93080666666666667</v>
      </c>
      <c r="T191" s="33">
        <v>0.84618787878787882</v>
      </c>
      <c r="U191" s="33">
        <v>0.82738370370370373</v>
      </c>
      <c r="V191" s="34">
        <v>0.78383719298245624</v>
      </c>
      <c r="W191" s="32">
        <v>0.3655295353535355</v>
      </c>
      <c r="X191" s="33">
        <v>0.30347575757575762</v>
      </c>
      <c r="Y191" s="33">
        <v>0.21885696969696977</v>
      </c>
      <c r="Z191" s="33">
        <v>0.20005279461279468</v>
      </c>
      <c r="AA191" s="34">
        <v>0.15650628389154719</v>
      </c>
      <c r="AC191" s="67">
        <v>3930</v>
      </c>
      <c r="AD191" s="57">
        <v>2589</v>
      </c>
      <c r="AE191" s="67">
        <v>1697</v>
      </c>
      <c r="AF191" s="57">
        <v>1570</v>
      </c>
      <c r="AG191" s="6"/>
    </row>
    <row r="192" spans="1:33" x14ac:dyDescent="0.45">
      <c r="A192" s="8"/>
      <c r="C192">
        <v>29</v>
      </c>
      <c r="D192" s="6">
        <v>40</v>
      </c>
      <c r="E192" s="18">
        <v>2385</v>
      </c>
      <c r="F192" s="38">
        <v>37.174721189591075</v>
      </c>
      <c r="G192" s="6">
        <v>3.7174721189591076E-3</v>
      </c>
      <c r="H192" s="14">
        <v>1628</v>
      </c>
      <c r="I192" s="6">
        <v>3570</v>
      </c>
      <c r="J192" s="40">
        <v>0.20200000000000001</v>
      </c>
      <c r="K192" s="41">
        <v>0.52400000000000002</v>
      </c>
      <c r="L192" s="14">
        <v>54.338000000000008</v>
      </c>
      <c r="M192" s="6">
        <v>140.95600000000002</v>
      </c>
      <c r="N192" s="19">
        <v>0.74646141414141431</v>
      </c>
      <c r="O192" s="20">
        <v>0.64698249696969701</v>
      </c>
      <c r="P192" s="20">
        <v>1.3934439111111114</v>
      </c>
      <c r="Q192" s="45">
        <v>76.429404900816792</v>
      </c>
      <c r="R192" s="32">
        <v>1.4200011851851853</v>
      </c>
      <c r="S192" s="33">
        <v>1.3312511111111112</v>
      </c>
      <c r="T192" s="33">
        <v>1.2102282828282829</v>
      </c>
      <c r="U192" s="33">
        <v>1.1833343209876546</v>
      </c>
      <c r="V192" s="34">
        <v>1.1210535672514621</v>
      </c>
      <c r="W192" s="32">
        <v>0.67353977104377094</v>
      </c>
      <c r="X192" s="33">
        <v>0.58478969696969685</v>
      </c>
      <c r="Y192" s="33">
        <v>0.46376686868686856</v>
      </c>
      <c r="Z192" s="33">
        <v>0.43687290684624025</v>
      </c>
      <c r="AA192" s="34">
        <v>0.37459215311004779</v>
      </c>
      <c r="AC192" s="67">
        <v>3930</v>
      </c>
      <c r="AD192" s="57">
        <v>2589</v>
      </c>
      <c r="AE192" s="67">
        <v>1697</v>
      </c>
      <c r="AF192" s="57">
        <v>1567</v>
      </c>
      <c r="AG192" s="6"/>
    </row>
    <row r="193" spans="1:33" x14ac:dyDescent="0.45">
      <c r="A193" s="8"/>
      <c r="C193">
        <v>29</v>
      </c>
      <c r="D193" s="6">
        <v>39</v>
      </c>
      <c r="E193" s="18">
        <v>2385</v>
      </c>
      <c r="F193" s="38">
        <v>38.051750380517504</v>
      </c>
      <c r="G193" s="6">
        <v>3.8051750380517506E-3</v>
      </c>
      <c r="H193" s="14">
        <v>1628</v>
      </c>
      <c r="I193" s="6">
        <v>3570</v>
      </c>
      <c r="J193" s="40">
        <v>0.191</v>
      </c>
      <c r="K193" s="41">
        <v>0.39800000000000002</v>
      </c>
      <c r="L193" s="14">
        <v>50.194800000000001</v>
      </c>
      <c r="M193" s="6">
        <v>104.59439999999999</v>
      </c>
      <c r="N193" s="19">
        <v>0.68954472727272731</v>
      </c>
      <c r="O193" s="20">
        <v>0.40412375272727247</v>
      </c>
      <c r="P193" s="20">
        <v>1.0936684799999998</v>
      </c>
      <c r="Q193" s="45">
        <v>72.25853304284675</v>
      </c>
      <c r="R193" s="32">
        <v>1.0536917333333333</v>
      </c>
      <c r="S193" s="33">
        <v>0.98783599999999994</v>
      </c>
      <c r="T193" s="33">
        <v>0.8980327272727272</v>
      </c>
      <c r="U193" s="33">
        <v>0.87807644444444444</v>
      </c>
      <c r="V193" s="34">
        <v>0.83186189473684202</v>
      </c>
      <c r="W193" s="32">
        <v>0.36414700606060602</v>
      </c>
      <c r="X193" s="33">
        <v>0.29829127272727263</v>
      </c>
      <c r="Y193" s="33">
        <v>0.2084879999999999</v>
      </c>
      <c r="Z193" s="33">
        <v>0.18853171717171713</v>
      </c>
      <c r="AA193" s="34">
        <v>0.14231716746411471</v>
      </c>
      <c r="AC193" s="67">
        <v>3930</v>
      </c>
      <c r="AD193" s="57">
        <v>2589</v>
      </c>
      <c r="AE193" s="67">
        <v>1699</v>
      </c>
      <c r="AF193" s="57">
        <v>1574</v>
      </c>
      <c r="AG193" s="6"/>
    </row>
    <row r="194" spans="1:33" x14ac:dyDescent="0.45">
      <c r="A194" s="8"/>
      <c r="C194">
        <v>28</v>
      </c>
      <c r="D194" s="6">
        <v>40</v>
      </c>
      <c r="E194" s="18">
        <v>2385</v>
      </c>
      <c r="F194" s="38">
        <v>37.453183520599254</v>
      </c>
      <c r="G194" s="6">
        <v>3.7453183520599256E-3</v>
      </c>
      <c r="H194" s="14">
        <v>1628</v>
      </c>
      <c r="I194" s="6">
        <v>3570</v>
      </c>
      <c r="J194" s="40">
        <v>0.185</v>
      </c>
      <c r="K194" s="41">
        <v>0.39</v>
      </c>
      <c r="L194" s="14">
        <v>49.394999999999996</v>
      </c>
      <c r="M194" s="6">
        <v>104.13</v>
      </c>
      <c r="N194" s="19">
        <v>0.67855757575757569</v>
      </c>
      <c r="O194" s="20">
        <v>0.40676775757575762</v>
      </c>
      <c r="P194" s="20">
        <v>1.0853253333333333</v>
      </c>
      <c r="Q194" s="45">
        <v>72.49070631970261</v>
      </c>
      <c r="R194" s="32">
        <v>1.0490133333333331</v>
      </c>
      <c r="S194" s="33">
        <v>0.98344999999999994</v>
      </c>
      <c r="T194" s="33">
        <v>0.89404545454545448</v>
      </c>
      <c r="U194" s="33">
        <v>0.87417777777777772</v>
      </c>
      <c r="V194" s="34">
        <v>0.82816842105263144</v>
      </c>
      <c r="W194" s="32">
        <v>0.37045575757575744</v>
      </c>
      <c r="X194" s="33">
        <v>0.30489242424242424</v>
      </c>
      <c r="Y194" s="33">
        <v>0.21548787878787878</v>
      </c>
      <c r="Z194" s="33">
        <v>0.19562020202020203</v>
      </c>
      <c r="AA194" s="34">
        <v>0.14961084529505575</v>
      </c>
      <c r="AC194" s="67">
        <v>3930</v>
      </c>
      <c r="AD194" s="57">
        <v>2589</v>
      </c>
      <c r="AE194" s="67">
        <v>1700</v>
      </c>
      <c r="AF194" s="57">
        <v>1572</v>
      </c>
      <c r="AG194" s="6"/>
    </row>
    <row r="195" spans="1:33" x14ac:dyDescent="0.45">
      <c r="A195" s="8"/>
      <c r="C195">
        <v>28</v>
      </c>
      <c r="D195" s="6">
        <v>41</v>
      </c>
      <c r="E195" s="18">
        <v>2385</v>
      </c>
      <c r="F195" s="38">
        <v>37.453183520599254</v>
      </c>
      <c r="G195" s="6">
        <v>3.7453183520599256E-3</v>
      </c>
      <c r="H195" s="14">
        <v>1628</v>
      </c>
      <c r="I195" s="6">
        <v>3570</v>
      </c>
      <c r="J195" s="40">
        <v>0.187</v>
      </c>
      <c r="K195" s="41">
        <v>0.377</v>
      </c>
      <c r="L195" s="14">
        <v>49.928999999999995</v>
      </c>
      <c r="M195" s="6">
        <v>100.65899999999999</v>
      </c>
      <c r="N195" s="19">
        <v>0.68589333333333324</v>
      </c>
      <c r="O195" s="20">
        <v>0.37643440000000006</v>
      </c>
      <c r="P195" s="20">
        <v>1.0623277333333334</v>
      </c>
      <c r="Q195" s="45">
        <v>71.591340676034946</v>
      </c>
      <c r="R195" s="32">
        <v>1.0140462222222222</v>
      </c>
      <c r="S195" s="33">
        <v>0.95066833333333323</v>
      </c>
      <c r="T195" s="33">
        <v>0.86424393939393929</v>
      </c>
      <c r="U195" s="33">
        <v>0.84503851851851841</v>
      </c>
      <c r="V195" s="34">
        <v>0.80056280701754379</v>
      </c>
      <c r="W195" s="32">
        <v>0.32815288888888894</v>
      </c>
      <c r="X195" s="33">
        <v>0.26477499999999998</v>
      </c>
      <c r="Y195" s="33">
        <v>0.17835060606060604</v>
      </c>
      <c r="Z195" s="33">
        <v>0.15914518518518517</v>
      </c>
      <c r="AA195" s="34">
        <v>0.11466947368421054</v>
      </c>
      <c r="AC195" s="67">
        <v>3930</v>
      </c>
      <c r="AD195" s="57">
        <v>2589</v>
      </c>
      <c r="AE195" s="67">
        <v>1699</v>
      </c>
      <c r="AF195" s="57">
        <v>1569</v>
      </c>
      <c r="AG195" s="6"/>
    </row>
    <row r="196" spans="1:33" x14ac:dyDescent="0.45">
      <c r="A196" s="15"/>
      <c r="B196" s="16"/>
      <c r="C196" s="13">
        <v>34</v>
      </c>
      <c r="D196" s="11">
        <v>20</v>
      </c>
      <c r="E196" s="48">
        <v>2385</v>
      </c>
      <c r="F196" s="39">
        <v>17.543859649122808</v>
      </c>
      <c r="G196" s="11">
        <v>1.7543859649122807E-3</v>
      </c>
      <c r="H196" s="12">
        <v>1628</v>
      </c>
      <c r="I196" s="11">
        <v>3570</v>
      </c>
      <c r="J196" s="42">
        <v>0.156</v>
      </c>
      <c r="K196" s="43">
        <v>0.29199999999999998</v>
      </c>
      <c r="L196" s="12">
        <v>88.92</v>
      </c>
      <c r="M196" s="11">
        <v>166.44</v>
      </c>
      <c r="N196" s="21">
        <v>1.2215272727272728</v>
      </c>
      <c r="O196" s="22">
        <v>0.57349139393939386</v>
      </c>
      <c r="P196" s="22">
        <v>1.7950186666666665</v>
      </c>
      <c r="Q196" s="46">
        <v>70.057581573896357</v>
      </c>
      <c r="R196" s="35">
        <v>1.6767288888888889</v>
      </c>
      <c r="S196" s="36">
        <v>1.5719333333333334</v>
      </c>
      <c r="T196" s="36">
        <v>1.4290303030303031</v>
      </c>
      <c r="U196" s="36">
        <v>1.3972740740740741</v>
      </c>
      <c r="V196" s="37">
        <v>1.3237333333333334</v>
      </c>
      <c r="W196" s="35">
        <v>0.45520161616161614</v>
      </c>
      <c r="X196" s="36">
        <v>0.35040606060606061</v>
      </c>
      <c r="Y196" s="36">
        <v>0.2075030303030303</v>
      </c>
      <c r="Z196" s="36">
        <v>0.17574680134680132</v>
      </c>
      <c r="AA196" s="37">
        <v>0.10220606060606063</v>
      </c>
      <c r="AB196" s="48"/>
      <c r="AC196" s="68">
        <v>3930</v>
      </c>
      <c r="AD196" s="58">
        <v>2712</v>
      </c>
      <c r="AE196" s="68">
        <v>1699</v>
      </c>
      <c r="AF196" s="58">
        <v>1573</v>
      </c>
      <c r="AG196" s="11"/>
    </row>
  </sheetData>
  <sortState xmlns:xlrd2="http://schemas.microsoft.com/office/spreadsheetml/2017/richdata2" ref="J205:K387">
    <sortCondition ref="J205:J38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F4B66-3EFD-4662-AFF9-A87D45DFC911}">
  <dimension ref="A2:AG32"/>
  <sheetViews>
    <sheetView zoomScale="90" zoomScaleNormal="90" workbookViewId="0">
      <pane xSplit="4" topLeftCell="E1" activePane="topRight" state="frozen"/>
      <selection pane="topRight"/>
    </sheetView>
  </sheetViews>
  <sheetFormatPr defaultRowHeight="14.25" x14ac:dyDescent="0.45"/>
  <cols>
    <col min="1" max="1" width="22.265625" bestFit="1" customWidth="1"/>
    <col min="2" max="2" width="6" bestFit="1" customWidth="1"/>
    <col min="3" max="3" width="4.86328125" bestFit="1" customWidth="1"/>
    <col min="4" max="4" width="3.86328125" bestFit="1" customWidth="1"/>
    <col min="5" max="5" width="12.265625" bestFit="1" customWidth="1"/>
    <col min="6" max="6" width="13.59765625" customWidth="1"/>
    <col min="7" max="7" width="14.1328125" bestFit="1" customWidth="1"/>
    <col min="8" max="8" width="11.73046875" customWidth="1"/>
    <col min="9" max="9" width="10.59765625" bestFit="1" customWidth="1"/>
    <col min="10" max="10" width="12" customWidth="1"/>
    <col min="11" max="11" width="10.59765625" bestFit="1" customWidth="1"/>
    <col min="12" max="12" width="18.1328125" customWidth="1"/>
    <col min="13" max="13" width="16.265625" bestFit="1" customWidth="1"/>
    <col min="14" max="14" width="20.59765625" bestFit="1" customWidth="1"/>
    <col min="15" max="15" width="15.73046875" customWidth="1"/>
    <col min="16" max="16" width="17.73046875" bestFit="1" customWidth="1"/>
    <col min="17" max="17" width="10.265625" bestFit="1" customWidth="1"/>
    <col min="18" max="18" width="10.59765625" customWidth="1"/>
    <col min="19" max="22" width="9" bestFit="1" customWidth="1"/>
    <col min="23" max="23" width="10.1328125" customWidth="1"/>
    <col min="24" max="27" width="7.265625" bestFit="1" customWidth="1"/>
    <col min="29" max="32" width="15.73046875" customWidth="1"/>
  </cols>
  <sheetData>
    <row r="2" spans="1:33" x14ac:dyDescent="0.45">
      <c r="N2" s="1" t="s">
        <v>63</v>
      </c>
      <c r="O2" s="1" t="s">
        <v>64</v>
      </c>
      <c r="P2" s="1" t="s">
        <v>65</v>
      </c>
    </row>
    <row r="3" spans="1:33" x14ac:dyDescent="0.45">
      <c r="N3" s="50">
        <f>AVERAGE(N14:N32)</f>
        <v>0.24401442423445974</v>
      </c>
      <c r="O3" s="50">
        <f>AVERAGE(O14:O32)</f>
        <v>0.42272687032278233</v>
      </c>
      <c r="P3" s="50">
        <f>AVERAGE(P14:P32)</f>
        <v>0.66674129455724196</v>
      </c>
    </row>
    <row r="4" spans="1:33" x14ac:dyDescent="0.45">
      <c r="N4" s="9" t="s">
        <v>60</v>
      </c>
      <c r="O4" s="9" t="s">
        <v>61</v>
      </c>
      <c r="P4" s="9" t="s">
        <v>62</v>
      </c>
    </row>
    <row r="5" spans="1:33" x14ac:dyDescent="0.45">
      <c r="N5" s="49">
        <f>STDEV(N14:N32)</f>
        <v>4.8065693882105603E-2</v>
      </c>
      <c r="O5" s="49">
        <f>STDEV(O14:O32)</f>
        <v>7.8198415143511363E-2</v>
      </c>
      <c r="P5" s="49">
        <f>STDEV(P14:P32)</f>
        <v>0.1146650002721348</v>
      </c>
    </row>
    <row r="7" spans="1:33" x14ac:dyDescent="0.45">
      <c r="N7" s="7" t="s">
        <v>0</v>
      </c>
      <c r="O7" s="17" t="s">
        <v>1</v>
      </c>
      <c r="P7" s="17"/>
      <c r="Q7" s="44"/>
      <c r="R7" s="23" t="s">
        <v>2</v>
      </c>
      <c r="S7" s="24"/>
      <c r="T7" s="24"/>
      <c r="U7" s="24"/>
      <c r="V7" s="25"/>
      <c r="W7" s="23"/>
      <c r="X7" s="24"/>
      <c r="Y7" s="24"/>
      <c r="Z7" s="24"/>
      <c r="AA7" s="25"/>
    </row>
    <row r="8" spans="1:33" x14ac:dyDescent="0.45">
      <c r="N8" s="8" t="s">
        <v>3</v>
      </c>
      <c r="O8" s="1" t="s">
        <v>4</v>
      </c>
      <c r="P8" s="1"/>
      <c r="Q8" s="10"/>
      <c r="R8" s="26" t="s">
        <v>5</v>
      </c>
      <c r="S8" s="27"/>
      <c r="T8" s="27"/>
      <c r="U8" s="27"/>
      <c r="V8" s="28"/>
      <c r="W8" s="26" t="s">
        <v>6</v>
      </c>
      <c r="X8" s="27"/>
      <c r="Y8" s="27"/>
      <c r="Z8" s="27"/>
      <c r="AA8" s="28"/>
      <c r="AC8" s="59"/>
      <c r="AD8" s="59"/>
      <c r="AE8" s="59"/>
      <c r="AF8" s="59"/>
    </row>
    <row r="9" spans="1:33" x14ac:dyDescent="0.45">
      <c r="N9" s="8" t="s">
        <v>7</v>
      </c>
      <c r="O9" s="1" t="s">
        <v>8</v>
      </c>
      <c r="P9" s="1" t="s">
        <v>9</v>
      </c>
      <c r="Q9" s="10"/>
      <c r="R9" s="26" t="s">
        <v>10</v>
      </c>
      <c r="S9" s="27" t="s">
        <v>11</v>
      </c>
      <c r="T9" s="27" t="s">
        <v>12</v>
      </c>
      <c r="U9" s="27" t="s">
        <v>13</v>
      </c>
      <c r="V9" s="28" t="s">
        <v>14</v>
      </c>
      <c r="W9" s="26" t="s">
        <v>10</v>
      </c>
      <c r="X9" s="27" t="s">
        <v>11</v>
      </c>
      <c r="Y9" s="27" t="s">
        <v>12</v>
      </c>
      <c r="Z9" s="27" t="s">
        <v>13</v>
      </c>
      <c r="AA9" s="28" t="s">
        <v>14</v>
      </c>
      <c r="AC9" s="59"/>
      <c r="AD9" s="59"/>
      <c r="AE9" s="59"/>
      <c r="AF9" s="59"/>
    </row>
    <row r="10" spans="1:33" x14ac:dyDescent="0.45">
      <c r="N10" s="14">
        <v>55</v>
      </c>
      <c r="O10">
        <v>100</v>
      </c>
      <c r="P10">
        <v>56</v>
      </c>
      <c r="Q10" s="6"/>
      <c r="R10" s="29">
        <v>75</v>
      </c>
      <c r="S10" s="30">
        <v>80</v>
      </c>
      <c r="T10" s="30">
        <v>88</v>
      </c>
      <c r="U10" s="30">
        <v>90</v>
      </c>
      <c r="V10" s="31">
        <v>95</v>
      </c>
      <c r="W10" s="29">
        <v>75</v>
      </c>
      <c r="X10" s="30">
        <v>80</v>
      </c>
      <c r="Y10" s="30">
        <v>88</v>
      </c>
      <c r="Z10" s="30">
        <v>90</v>
      </c>
      <c r="AA10" s="31">
        <v>95</v>
      </c>
    </row>
    <row r="11" spans="1:33" x14ac:dyDescent="0.45">
      <c r="F11" s="3" t="s">
        <v>57</v>
      </c>
      <c r="G11" s="5"/>
      <c r="H11" s="3" t="s">
        <v>15</v>
      </c>
      <c r="I11" s="5"/>
      <c r="J11" s="3" t="s">
        <v>16</v>
      </c>
      <c r="K11" s="5"/>
      <c r="L11" s="3" t="s">
        <v>17</v>
      </c>
      <c r="M11" s="5"/>
      <c r="N11" s="14"/>
      <c r="Q11" s="6"/>
      <c r="R11" s="29"/>
      <c r="S11" s="30"/>
      <c r="T11" s="30"/>
      <c r="U11" s="30"/>
      <c r="V11" s="31"/>
      <c r="W11" s="29"/>
      <c r="X11" s="30"/>
      <c r="Y11" s="30"/>
      <c r="Z11" s="30"/>
      <c r="AA11" s="31"/>
      <c r="AC11" s="3" t="s">
        <v>72</v>
      </c>
      <c r="AD11" s="4"/>
      <c r="AE11" s="3" t="s">
        <v>73</v>
      </c>
      <c r="AF11" s="4"/>
      <c r="AG11" s="2"/>
    </row>
    <row r="12" spans="1:33" s="1" customFormat="1" x14ac:dyDescent="0.45">
      <c r="A12" s="3" t="s">
        <v>18</v>
      </c>
      <c r="B12" s="4" t="s">
        <v>19</v>
      </c>
      <c r="C12" s="4" t="s">
        <v>20</v>
      </c>
      <c r="D12" s="5" t="s">
        <v>21</v>
      </c>
      <c r="E12" s="47" t="s">
        <v>22</v>
      </c>
      <c r="F12" s="8" t="s">
        <v>23</v>
      </c>
      <c r="G12" s="10" t="s">
        <v>24</v>
      </c>
      <c r="H12" s="8" t="s">
        <v>25</v>
      </c>
      <c r="I12" s="10" t="s">
        <v>26</v>
      </c>
      <c r="J12" s="8" t="s">
        <v>25</v>
      </c>
      <c r="K12" s="10" t="s">
        <v>26</v>
      </c>
      <c r="L12" s="8" t="s">
        <v>58</v>
      </c>
      <c r="M12" s="10" t="s">
        <v>59</v>
      </c>
      <c r="N12" s="8" t="s">
        <v>27</v>
      </c>
      <c r="O12" s="1" t="s">
        <v>28</v>
      </c>
      <c r="P12" s="1" t="s">
        <v>29</v>
      </c>
      <c r="Q12" s="10" t="s">
        <v>30</v>
      </c>
      <c r="R12" s="26" t="s">
        <v>31</v>
      </c>
      <c r="S12" s="27" t="s">
        <v>31</v>
      </c>
      <c r="T12" s="27" t="s">
        <v>31</v>
      </c>
      <c r="U12" s="27" t="s">
        <v>31</v>
      </c>
      <c r="V12" s="28" t="s">
        <v>31</v>
      </c>
      <c r="W12" s="26" t="s">
        <v>32</v>
      </c>
      <c r="X12" s="27" t="s">
        <v>32</v>
      </c>
      <c r="Y12" s="27" t="s">
        <v>32</v>
      </c>
      <c r="Z12" s="27" t="s">
        <v>32</v>
      </c>
      <c r="AA12" s="28" t="s">
        <v>32</v>
      </c>
      <c r="AC12" s="8" t="s">
        <v>70</v>
      </c>
      <c r="AD12" s="1" t="s">
        <v>71</v>
      </c>
      <c r="AE12" s="8" t="s">
        <v>70</v>
      </c>
      <c r="AF12" s="1" t="s">
        <v>71</v>
      </c>
      <c r="AG12" s="61" t="s">
        <v>75</v>
      </c>
    </row>
    <row r="13" spans="1:33" s="13" customFormat="1" x14ac:dyDescent="0.45">
      <c r="A13" s="15" t="s">
        <v>69</v>
      </c>
      <c r="B13" s="16"/>
      <c r="D13" s="11"/>
      <c r="E13" s="48"/>
      <c r="F13" s="12"/>
      <c r="G13" s="11"/>
      <c r="H13" s="12"/>
      <c r="I13" s="11"/>
      <c r="J13" s="12"/>
      <c r="K13" s="11"/>
      <c r="L13" s="12"/>
      <c r="M13" s="11"/>
      <c r="N13" s="12"/>
      <c r="Q13" s="11"/>
      <c r="R13" s="53"/>
      <c r="S13" s="54"/>
      <c r="T13" s="54"/>
      <c r="U13" s="54"/>
      <c r="V13" s="55"/>
      <c r="W13" s="53"/>
      <c r="X13" s="54"/>
      <c r="Y13" s="54"/>
      <c r="Z13" s="54"/>
      <c r="AA13" s="55"/>
      <c r="AC13" s="12"/>
      <c r="AE13" s="12"/>
      <c r="AG13" s="11"/>
    </row>
    <row r="14" spans="1:33" x14ac:dyDescent="0.45">
      <c r="B14" s="1" t="s">
        <v>35</v>
      </c>
      <c r="C14">
        <v>32</v>
      </c>
      <c r="D14" s="6">
        <v>41</v>
      </c>
      <c r="E14" s="18">
        <v>2403</v>
      </c>
      <c r="F14" s="38">
        <v>18.6219739292365</v>
      </c>
      <c r="G14" s="6">
        <v>1.8621973929236499E-3</v>
      </c>
      <c r="H14" s="14">
        <v>1628</v>
      </c>
      <c r="I14" s="6">
        <v>3570</v>
      </c>
      <c r="J14" s="40">
        <v>3.5000000000000003E-2</v>
      </c>
      <c r="K14" s="41">
        <v>0.14099999999999999</v>
      </c>
      <c r="L14" s="14">
        <v>18.795000000000002</v>
      </c>
      <c r="M14" s="6">
        <v>75.716999999999999</v>
      </c>
      <c r="N14" s="19">
        <v>0.2562599023947339</v>
      </c>
      <c r="O14" s="20">
        <v>0.42429318125070919</v>
      </c>
      <c r="P14" s="20">
        <v>0.68055308364544309</v>
      </c>
      <c r="Q14" s="45">
        <v>83.431952662721883</v>
      </c>
      <c r="R14" s="32">
        <v>0.75706496878901364</v>
      </c>
      <c r="S14" s="33">
        <v>0.70974840823970031</v>
      </c>
      <c r="T14" s="33">
        <v>0.64522582567245479</v>
      </c>
      <c r="U14" s="33">
        <v>0.63088747399084466</v>
      </c>
      <c r="V14" s="34">
        <v>0.59768287009658971</v>
      </c>
      <c r="W14" s="32">
        <v>0.5008050663942798</v>
      </c>
      <c r="X14" s="33">
        <v>0.45348850584496642</v>
      </c>
      <c r="Y14" s="33">
        <v>0.38896592327772089</v>
      </c>
      <c r="Z14" s="33">
        <v>0.37462757159611076</v>
      </c>
      <c r="AA14" s="34">
        <v>0.34142296770185582</v>
      </c>
      <c r="AC14" s="62">
        <v>3884</v>
      </c>
      <c r="AD14" s="63">
        <v>2589</v>
      </c>
      <c r="AE14" s="62">
        <v>1695</v>
      </c>
      <c r="AF14" s="63">
        <v>1561</v>
      </c>
      <c r="AG14" s="65"/>
    </row>
    <row r="15" spans="1:33" x14ac:dyDescent="0.45">
      <c r="A15" s="8"/>
      <c r="B15" s="1"/>
      <c r="C15">
        <v>32</v>
      </c>
      <c r="D15" s="6">
        <v>42</v>
      </c>
      <c r="E15" s="18">
        <v>2403</v>
      </c>
      <c r="F15" s="38">
        <v>18.570102135561747</v>
      </c>
      <c r="G15" s="6">
        <v>1.8570102135561748E-3</v>
      </c>
      <c r="H15" s="14">
        <v>1628</v>
      </c>
      <c r="I15" s="6">
        <v>3570</v>
      </c>
      <c r="J15" s="40">
        <v>3.5000000000000003E-2</v>
      </c>
      <c r="K15" s="41">
        <v>0.129</v>
      </c>
      <c r="L15" s="14">
        <v>18.8475</v>
      </c>
      <c r="M15" s="6">
        <v>69.466499999999996</v>
      </c>
      <c r="N15" s="19">
        <v>0.25697571217795939</v>
      </c>
      <c r="O15" s="20">
        <v>0.37702008058109182</v>
      </c>
      <c r="P15" s="20">
        <v>0.63399579275905116</v>
      </c>
      <c r="Q15" s="45">
        <v>82.165605095541409</v>
      </c>
      <c r="R15" s="32">
        <v>0.69456863920099865</v>
      </c>
      <c r="S15" s="33">
        <v>0.65115809925093626</v>
      </c>
      <c r="T15" s="33">
        <v>0.59196190840994201</v>
      </c>
      <c r="U15" s="33">
        <v>0.57880719933416558</v>
      </c>
      <c r="V15" s="34">
        <v>0.5483436625271042</v>
      </c>
      <c r="W15" s="32">
        <v>0.43759292702303926</v>
      </c>
      <c r="X15" s="33">
        <v>0.39418238707297687</v>
      </c>
      <c r="Y15" s="33">
        <v>0.33498619623198261</v>
      </c>
      <c r="Z15" s="33">
        <v>0.32183148715620619</v>
      </c>
      <c r="AA15" s="34">
        <v>0.29136795034914481</v>
      </c>
      <c r="AC15" s="62">
        <v>3799</v>
      </c>
      <c r="AD15" s="63">
        <v>2589</v>
      </c>
      <c r="AE15" s="62">
        <v>1695</v>
      </c>
      <c r="AF15" s="63">
        <v>1561</v>
      </c>
      <c r="AG15" s="65"/>
    </row>
    <row r="16" spans="1:33" x14ac:dyDescent="0.45">
      <c r="A16" s="8"/>
      <c r="B16" s="1"/>
      <c r="C16">
        <v>31</v>
      </c>
      <c r="D16" s="6">
        <v>41</v>
      </c>
      <c r="E16" s="18">
        <v>2403</v>
      </c>
      <c r="F16" s="38">
        <v>18.076644974692694</v>
      </c>
      <c r="G16" s="6">
        <v>1.8076644974692694E-3</v>
      </c>
      <c r="H16" s="14">
        <v>1628</v>
      </c>
      <c r="I16" s="6">
        <v>3570</v>
      </c>
      <c r="J16" s="40">
        <v>3.5999999999999997E-2</v>
      </c>
      <c r="K16" s="41">
        <v>0.13600000000000001</v>
      </c>
      <c r="L16" s="14">
        <v>19.915200000000002</v>
      </c>
      <c r="M16" s="6">
        <v>75.23520000000002</v>
      </c>
      <c r="N16" s="19">
        <v>0.27153323799795709</v>
      </c>
      <c r="O16" s="20">
        <v>0.41212711456134399</v>
      </c>
      <c r="P16" s="20">
        <v>0.68366035255930102</v>
      </c>
      <c r="Q16" s="45">
        <v>82.524271844660205</v>
      </c>
      <c r="R16" s="32">
        <v>0.75224763712026654</v>
      </c>
      <c r="S16" s="33">
        <v>0.70523215980024989</v>
      </c>
      <c r="T16" s="33">
        <v>0.64112014527295447</v>
      </c>
      <c r="U16" s="33">
        <v>0.6268730309335554</v>
      </c>
      <c r="V16" s="34">
        <v>0.59387971351599989</v>
      </c>
      <c r="W16" s="32">
        <v>0.48071439912230945</v>
      </c>
      <c r="X16" s="33">
        <v>0.4336989218022928</v>
      </c>
      <c r="Y16" s="33">
        <v>0.36958690727499738</v>
      </c>
      <c r="Z16" s="33">
        <v>0.35533979293559831</v>
      </c>
      <c r="AA16" s="34">
        <v>0.3223464755180428</v>
      </c>
      <c r="AC16" s="62">
        <v>3930</v>
      </c>
      <c r="AD16" s="63">
        <v>2589</v>
      </c>
      <c r="AE16" s="62">
        <v>1696</v>
      </c>
      <c r="AF16" s="63">
        <v>1526</v>
      </c>
      <c r="AG16" s="65"/>
    </row>
    <row r="17" spans="1:33" x14ac:dyDescent="0.45">
      <c r="A17" s="8"/>
      <c r="B17" s="1"/>
      <c r="C17">
        <v>29</v>
      </c>
      <c r="D17" s="6">
        <v>44</v>
      </c>
      <c r="E17" s="18">
        <v>2403</v>
      </c>
      <c r="F17" s="38">
        <v>18.248175182481752</v>
      </c>
      <c r="G17" s="6">
        <v>1.8248175182481751E-3</v>
      </c>
      <c r="H17" s="14">
        <v>1628</v>
      </c>
      <c r="I17" s="6">
        <v>3570</v>
      </c>
      <c r="J17" s="40">
        <v>2.4E-2</v>
      </c>
      <c r="K17" s="41">
        <v>0.09</v>
      </c>
      <c r="L17" s="14">
        <v>13.152000000000001</v>
      </c>
      <c r="M17" s="6">
        <v>49.32</v>
      </c>
      <c r="N17" s="19">
        <v>0.17932057655203723</v>
      </c>
      <c r="O17" s="20">
        <v>0.26942916626943592</v>
      </c>
      <c r="P17" s="20">
        <v>0.44874974282147317</v>
      </c>
      <c r="Q17" s="45">
        <v>82.417582417582423</v>
      </c>
      <c r="R17" s="32">
        <v>0.49313158551810238</v>
      </c>
      <c r="S17" s="33">
        <v>0.46231086142322098</v>
      </c>
      <c r="T17" s="33">
        <v>0.42028260129383727</v>
      </c>
      <c r="U17" s="33">
        <v>0.41094298793175199</v>
      </c>
      <c r="V17" s="34">
        <v>0.38931440961955449</v>
      </c>
      <c r="W17" s="32">
        <v>0.31381100896606517</v>
      </c>
      <c r="X17" s="33">
        <v>0.28299028487118372</v>
      </c>
      <c r="Y17" s="33">
        <v>0.24096202474180003</v>
      </c>
      <c r="Z17" s="33">
        <v>0.23162241137971476</v>
      </c>
      <c r="AA17" s="34">
        <v>0.20999383306751726</v>
      </c>
      <c r="AC17" s="62">
        <v>3786</v>
      </c>
      <c r="AD17" s="63">
        <v>2589</v>
      </c>
      <c r="AE17" s="62">
        <v>1688</v>
      </c>
      <c r="AF17" s="63">
        <v>1553</v>
      </c>
      <c r="AG17" s="65"/>
    </row>
    <row r="18" spans="1:33" x14ac:dyDescent="0.45">
      <c r="A18" s="8"/>
      <c r="B18" s="1"/>
      <c r="C18">
        <v>24</v>
      </c>
      <c r="D18" s="6">
        <v>36</v>
      </c>
      <c r="E18" s="18">
        <v>2403</v>
      </c>
      <c r="F18" s="38">
        <v>21.561017680034496</v>
      </c>
      <c r="G18" s="6">
        <v>2.1561017680034496E-3</v>
      </c>
      <c r="H18" s="14">
        <v>1628</v>
      </c>
      <c r="I18" s="6">
        <v>3570</v>
      </c>
      <c r="J18" s="40">
        <v>3.9E-2</v>
      </c>
      <c r="K18" s="41">
        <v>0.183</v>
      </c>
      <c r="L18" s="14">
        <v>18.088200000000001</v>
      </c>
      <c r="M18" s="6">
        <v>84.875399999999999</v>
      </c>
      <c r="N18" s="19">
        <v>0.24662305754170921</v>
      </c>
      <c r="O18" s="20">
        <v>0.49836828627851548</v>
      </c>
      <c r="P18" s="20">
        <v>0.74499134382022469</v>
      </c>
      <c r="Q18" s="45">
        <v>85.434173669467782</v>
      </c>
      <c r="R18" s="32">
        <v>0.84863626466916364</v>
      </c>
      <c r="S18" s="33">
        <v>0.7955964981273409</v>
      </c>
      <c r="T18" s="33">
        <v>0.72326954375212804</v>
      </c>
      <c r="U18" s="33">
        <v>0.70719688722430296</v>
      </c>
      <c r="V18" s="34">
        <v>0.66997599842302391</v>
      </c>
      <c r="W18" s="32">
        <v>0.60201320712745443</v>
      </c>
      <c r="X18" s="33">
        <v>0.54897344058563169</v>
      </c>
      <c r="Y18" s="33">
        <v>0.47664648621041883</v>
      </c>
      <c r="Z18" s="33">
        <v>0.46057382968259375</v>
      </c>
      <c r="AA18" s="34">
        <v>0.4233529408813147</v>
      </c>
      <c r="AC18" s="62">
        <v>3930</v>
      </c>
      <c r="AD18" s="63">
        <v>2655</v>
      </c>
      <c r="AE18" s="62">
        <v>1688</v>
      </c>
      <c r="AF18" s="63">
        <v>1562</v>
      </c>
      <c r="AG18" s="65" t="s">
        <v>74</v>
      </c>
    </row>
    <row r="19" spans="1:33" x14ac:dyDescent="0.45">
      <c r="A19" s="8"/>
      <c r="B19" s="1"/>
      <c r="C19">
        <v>27</v>
      </c>
      <c r="D19" s="6">
        <v>40</v>
      </c>
      <c r="E19" s="18">
        <v>2403</v>
      </c>
      <c r="F19" s="38">
        <v>18.018018018018019</v>
      </c>
      <c r="G19" s="6">
        <v>1.8018018018018018E-3</v>
      </c>
      <c r="H19" s="14">
        <v>1628</v>
      </c>
      <c r="I19" s="6">
        <v>3570</v>
      </c>
      <c r="J19" s="40">
        <v>0.04</v>
      </c>
      <c r="K19" s="41">
        <v>0.153</v>
      </c>
      <c r="L19" s="14">
        <v>22.2</v>
      </c>
      <c r="M19" s="6">
        <v>84.914999999999992</v>
      </c>
      <c r="N19" s="19">
        <v>0.30268527976393145</v>
      </c>
      <c r="O19" s="20">
        <v>0.46727040063556913</v>
      </c>
      <c r="P19" s="20">
        <v>0.76995568039950057</v>
      </c>
      <c r="Q19" s="45">
        <v>82.702702702702695</v>
      </c>
      <c r="R19" s="32">
        <v>0.84903220973782767</v>
      </c>
      <c r="S19" s="33">
        <v>0.79596769662921341</v>
      </c>
      <c r="T19" s="33">
        <v>0.72360699693564856</v>
      </c>
      <c r="U19" s="33">
        <v>0.70752684144818967</v>
      </c>
      <c r="V19" s="34">
        <v>0.67028858663512714</v>
      </c>
      <c r="W19" s="32">
        <v>0.54634692997389622</v>
      </c>
      <c r="X19" s="33">
        <v>0.49328241686528196</v>
      </c>
      <c r="Y19" s="33">
        <v>0.42092171717171711</v>
      </c>
      <c r="Z19" s="33">
        <v>0.40484156168425822</v>
      </c>
      <c r="AA19" s="34">
        <v>0.36760330687119569</v>
      </c>
      <c r="AC19" s="62">
        <v>3930</v>
      </c>
      <c r="AD19" s="63">
        <v>2619</v>
      </c>
      <c r="AE19" s="62">
        <v>1688</v>
      </c>
      <c r="AF19" s="63">
        <v>1545</v>
      </c>
      <c r="AG19" s="65"/>
    </row>
    <row r="20" spans="1:33" x14ac:dyDescent="0.45">
      <c r="A20" s="8"/>
      <c r="B20" s="1"/>
      <c r="C20">
        <v>35</v>
      </c>
      <c r="D20" s="6">
        <v>43</v>
      </c>
      <c r="E20" s="18">
        <v>2403</v>
      </c>
      <c r="F20" s="38">
        <v>21.123785382340515</v>
      </c>
      <c r="G20" s="6">
        <v>2.1123785382340513E-3</v>
      </c>
      <c r="H20" s="14">
        <v>1632</v>
      </c>
      <c r="I20" s="6">
        <v>3570</v>
      </c>
      <c r="J20" s="40">
        <v>3.3000000000000002E-2</v>
      </c>
      <c r="K20" s="41">
        <v>0.13300000000000001</v>
      </c>
      <c r="L20" s="14">
        <v>15.622200000000003</v>
      </c>
      <c r="M20" s="6">
        <v>62.96220000000001</v>
      </c>
      <c r="N20" s="19">
        <v>0.21300044943820229</v>
      </c>
      <c r="O20" s="20">
        <v>0.35287074456928852</v>
      </c>
      <c r="P20" s="20">
        <v>0.56587119400749075</v>
      </c>
      <c r="Q20" s="45">
        <v>83.437892095357597</v>
      </c>
      <c r="R20" s="32">
        <v>0.62953466167290895</v>
      </c>
      <c r="S20" s="33">
        <v>0.59018874531835208</v>
      </c>
      <c r="T20" s="33">
        <v>0.53653522301668377</v>
      </c>
      <c r="U20" s="33">
        <v>0.52461221806075742</v>
      </c>
      <c r="V20" s="34">
        <v>0.49700104868913864</v>
      </c>
      <c r="W20" s="32">
        <v>0.41653421223470666</v>
      </c>
      <c r="X20" s="33">
        <v>0.37718829588014979</v>
      </c>
      <c r="Y20" s="33">
        <v>0.32353477357848148</v>
      </c>
      <c r="Z20" s="33">
        <v>0.31161176862255513</v>
      </c>
      <c r="AA20" s="34">
        <v>0.28400059925093635</v>
      </c>
      <c r="AC20" s="62">
        <v>3782</v>
      </c>
      <c r="AD20" s="63">
        <v>2677</v>
      </c>
      <c r="AE20" s="62">
        <v>1688</v>
      </c>
      <c r="AF20" s="63">
        <v>1565</v>
      </c>
      <c r="AG20" s="65"/>
    </row>
    <row r="21" spans="1:33" s="13" customFormat="1" x14ac:dyDescent="0.45">
      <c r="A21" s="15"/>
      <c r="B21" s="16"/>
      <c r="C21" s="13">
        <v>36</v>
      </c>
      <c r="D21" s="11">
        <v>42</v>
      </c>
      <c r="E21" s="48">
        <v>2403</v>
      </c>
      <c r="F21" s="39">
        <v>20.325203252032523</v>
      </c>
      <c r="G21" s="11">
        <v>2.0325203252032522E-3</v>
      </c>
      <c r="H21" s="12">
        <v>1631</v>
      </c>
      <c r="I21" s="11">
        <v>3570</v>
      </c>
      <c r="J21" s="42">
        <v>3.5000000000000003E-2</v>
      </c>
      <c r="K21" s="43">
        <v>0.13100000000000001</v>
      </c>
      <c r="L21" s="12">
        <v>17.22</v>
      </c>
      <c r="M21" s="11">
        <v>64.451999999999998</v>
      </c>
      <c r="N21" s="21">
        <v>0.23478560889796843</v>
      </c>
      <c r="O21" s="22">
        <v>0.35184300533424129</v>
      </c>
      <c r="P21" s="22">
        <v>0.58662861423220969</v>
      </c>
      <c r="Q21" s="46">
        <v>82.389937106918239</v>
      </c>
      <c r="R21" s="35">
        <v>0.64443059508947143</v>
      </c>
      <c r="S21" s="36">
        <v>0.6041536828963795</v>
      </c>
      <c r="T21" s="36">
        <v>0.54923062081489038</v>
      </c>
      <c r="U21" s="36">
        <v>0.53702549590789284</v>
      </c>
      <c r="V21" s="37">
        <v>0.50876099612326686</v>
      </c>
      <c r="W21" s="35">
        <v>0.40964498619150302</v>
      </c>
      <c r="X21" s="36">
        <v>0.3693680739984111</v>
      </c>
      <c r="Y21" s="36">
        <v>0.31444501191692198</v>
      </c>
      <c r="Z21" s="36">
        <v>0.30223988700992444</v>
      </c>
      <c r="AA21" s="37">
        <v>0.27397538722529846</v>
      </c>
      <c r="AC21" s="64">
        <v>3797</v>
      </c>
      <c r="AD21" s="60">
        <v>2548</v>
      </c>
      <c r="AE21" s="64">
        <v>1696</v>
      </c>
      <c r="AF21" s="60">
        <v>1565</v>
      </c>
      <c r="AG21" s="66"/>
    </row>
    <row r="22" spans="1:33" x14ac:dyDescent="0.45">
      <c r="A22" s="8"/>
      <c r="B22" s="1" t="s">
        <v>33</v>
      </c>
      <c r="C22">
        <v>32</v>
      </c>
      <c r="D22" s="6">
        <v>29</v>
      </c>
      <c r="E22" s="18">
        <v>2403</v>
      </c>
      <c r="F22" s="38">
        <v>25.380710659898476</v>
      </c>
      <c r="G22" s="6">
        <v>2.5380710659898475E-3</v>
      </c>
      <c r="H22" s="14">
        <v>1628</v>
      </c>
      <c r="I22" s="6">
        <v>3570</v>
      </c>
      <c r="J22" s="40">
        <v>5.7000000000000002E-2</v>
      </c>
      <c r="K22" s="41">
        <v>0.222</v>
      </c>
      <c r="L22" s="14">
        <v>22.458000000000002</v>
      </c>
      <c r="M22" s="6">
        <v>87.468000000000004</v>
      </c>
      <c r="N22" s="19">
        <v>0.30620297355578258</v>
      </c>
      <c r="O22" s="20">
        <v>0.48444533605720125</v>
      </c>
      <c r="P22" s="20">
        <v>0.79064830961298382</v>
      </c>
      <c r="Q22" s="45">
        <v>82.959641255605376</v>
      </c>
      <c r="R22" s="32">
        <v>0.87455866833125262</v>
      </c>
      <c r="S22" s="33">
        <v>0.81989875156054937</v>
      </c>
      <c r="T22" s="33">
        <v>0.74536250141868121</v>
      </c>
      <c r="U22" s="33">
        <v>0.72879889027604383</v>
      </c>
      <c r="V22" s="34">
        <v>0.69044105394572575</v>
      </c>
      <c r="W22" s="32">
        <v>0.56835569477546999</v>
      </c>
      <c r="X22" s="33">
        <v>0.51369577800476685</v>
      </c>
      <c r="Y22" s="33">
        <v>0.43915952786289864</v>
      </c>
      <c r="Z22" s="33">
        <v>0.42259591672026126</v>
      </c>
      <c r="AA22" s="34">
        <v>0.38423808038994317</v>
      </c>
      <c r="AC22" s="62">
        <v>3930</v>
      </c>
      <c r="AD22" s="63">
        <v>2589</v>
      </c>
      <c r="AE22" s="62">
        <v>1688</v>
      </c>
      <c r="AF22" s="63">
        <v>1565</v>
      </c>
      <c r="AG22" s="65" t="s">
        <v>74</v>
      </c>
    </row>
    <row r="23" spans="1:33" x14ac:dyDescent="0.45">
      <c r="A23" s="8"/>
      <c r="B23" s="1"/>
      <c r="C23">
        <v>29</v>
      </c>
      <c r="D23" s="6">
        <v>29</v>
      </c>
      <c r="E23" s="18">
        <v>2403</v>
      </c>
      <c r="F23" s="38">
        <v>26.455026455026452</v>
      </c>
      <c r="G23" s="6">
        <v>2.6455026455026454E-3</v>
      </c>
      <c r="H23" s="14">
        <v>1628</v>
      </c>
      <c r="I23" s="6">
        <v>3570</v>
      </c>
      <c r="J23" s="40">
        <v>3.5999999999999997E-2</v>
      </c>
      <c r="K23" s="41">
        <v>0.19</v>
      </c>
      <c r="L23" s="14">
        <v>13.608000000000001</v>
      </c>
      <c r="M23" s="6">
        <v>71.820000000000007</v>
      </c>
      <c r="N23" s="19">
        <v>0.18553789581205313</v>
      </c>
      <c r="O23" s="20">
        <v>0.43467405924412666</v>
      </c>
      <c r="P23" s="20">
        <v>0.62021195505617976</v>
      </c>
      <c r="Q23" s="45">
        <v>86.837294332723957</v>
      </c>
      <c r="R23" s="32">
        <v>0.71810037453183517</v>
      </c>
      <c r="S23" s="33">
        <v>0.67321910112359551</v>
      </c>
      <c r="T23" s="33">
        <v>0.61201736465781409</v>
      </c>
      <c r="U23" s="33">
        <v>0.59841697877652933</v>
      </c>
      <c r="V23" s="34">
        <v>0.56692134831460672</v>
      </c>
      <c r="W23" s="32">
        <v>0.53256247871978202</v>
      </c>
      <c r="X23" s="33">
        <v>0.48768120531154235</v>
      </c>
      <c r="Y23" s="33">
        <v>0.42647946884576093</v>
      </c>
      <c r="Z23" s="33">
        <v>0.41287908296447617</v>
      </c>
      <c r="AA23" s="34">
        <v>0.38138345250255357</v>
      </c>
      <c r="AC23" s="62">
        <v>3867</v>
      </c>
      <c r="AD23" s="63">
        <v>2589</v>
      </c>
      <c r="AE23" s="62">
        <v>1668</v>
      </c>
      <c r="AF23" s="63">
        <v>1565</v>
      </c>
      <c r="AG23" s="65" t="s">
        <v>74</v>
      </c>
    </row>
    <row r="24" spans="1:33" x14ac:dyDescent="0.45">
      <c r="A24" s="8"/>
      <c r="B24" s="1"/>
      <c r="C24">
        <v>26</v>
      </c>
      <c r="D24" s="6">
        <v>25</v>
      </c>
      <c r="E24" s="18">
        <v>2403</v>
      </c>
      <c r="F24" s="38">
        <v>24.875621890547261</v>
      </c>
      <c r="G24" s="6">
        <v>2.4875621890547263E-3</v>
      </c>
      <c r="H24" s="14">
        <v>1628</v>
      </c>
      <c r="I24" s="6">
        <v>3570</v>
      </c>
      <c r="J24" s="40">
        <v>1.9E-2</v>
      </c>
      <c r="K24" s="41">
        <v>0.13400000000000001</v>
      </c>
      <c r="L24" s="14">
        <v>7.6379999999999999</v>
      </c>
      <c r="M24" s="6">
        <v>53.868000000000002</v>
      </c>
      <c r="N24" s="19">
        <v>0.10414009760526613</v>
      </c>
      <c r="O24" s="20">
        <v>0.34563550289410971</v>
      </c>
      <c r="P24" s="20">
        <v>0.44977560049937582</v>
      </c>
      <c r="Q24" s="45">
        <v>89.812332439678286</v>
      </c>
      <c r="R24" s="32">
        <v>0.53860527673741154</v>
      </c>
      <c r="S24" s="33">
        <v>0.50494244694132329</v>
      </c>
      <c r="T24" s="33">
        <v>0.45903858812847576</v>
      </c>
      <c r="U24" s="33">
        <v>0.44883773061450966</v>
      </c>
      <c r="V24" s="34">
        <v>0.4252146921611144</v>
      </c>
      <c r="W24" s="32">
        <v>0.43446517913214544</v>
      </c>
      <c r="X24" s="33">
        <v>0.40080234933605718</v>
      </c>
      <c r="Y24" s="33">
        <v>0.35489849052320965</v>
      </c>
      <c r="Z24" s="33">
        <v>0.3446976330092435</v>
      </c>
      <c r="AA24" s="34">
        <v>0.3210745945558483</v>
      </c>
      <c r="AC24" s="62">
        <v>3911</v>
      </c>
      <c r="AD24" s="63">
        <v>2589</v>
      </c>
      <c r="AE24" s="62">
        <v>1676</v>
      </c>
      <c r="AF24" s="63">
        <v>1559</v>
      </c>
      <c r="AG24" s="65" t="s">
        <v>74</v>
      </c>
    </row>
    <row r="25" spans="1:33" x14ac:dyDescent="0.45">
      <c r="A25" s="8"/>
      <c r="B25" s="1"/>
      <c r="C25">
        <v>32</v>
      </c>
      <c r="D25" s="6">
        <v>32</v>
      </c>
      <c r="E25" s="18">
        <v>2403</v>
      </c>
      <c r="F25" s="38">
        <v>11.627906976744185</v>
      </c>
      <c r="G25" s="6">
        <v>1.1627906976744186E-3</v>
      </c>
      <c r="H25" s="14">
        <v>1628</v>
      </c>
      <c r="I25" s="6">
        <v>3570</v>
      </c>
      <c r="J25" s="40">
        <v>2.4E-2</v>
      </c>
      <c r="K25" s="41">
        <v>9.9000000000000005E-2</v>
      </c>
      <c r="L25" s="14">
        <v>20.64</v>
      </c>
      <c r="M25" s="6">
        <v>85.14</v>
      </c>
      <c r="N25" s="19">
        <v>0.28141550334808763</v>
      </c>
      <c r="O25" s="20">
        <v>0.48086874134604474</v>
      </c>
      <c r="P25" s="20">
        <v>0.76228424469413236</v>
      </c>
      <c r="Q25" s="45">
        <v>83.756345177664969</v>
      </c>
      <c r="R25" s="32">
        <v>0.85128189762796502</v>
      </c>
      <c r="S25" s="33">
        <v>0.79807677902621721</v>
      </c>
      <c r="T25" s="33">
        <v>0.72552434456928838</v>
      </c>
      <c r="U25" s="33">
        <v>0.70940158135663756</v>
      </c>
      <c r="V25" s="34">
        <v>0.67206465602207766</v>
      </c>
      <c r="W25" s="32">
        <v>0.5698663942798774</v>
      </c>
      <c r="X25" s="33">
        <v>0.51666127567812958</v>
      </c>
      <c r="Y25" s="33">
        <v>0.44410884122120076</v>
      </c>
      <c r="Z25" s="33">
        <v>0.42798607800854993</v>
      </c>
      <c r="AA25" s="34">
        <v>0.39064915267399003</v>
      </c>
      <c r="AC25" s="62">
        <v>3930</v>
      </c>
      <c r="AD25" s="63">
        <v>2572</v>
      </c>
      <c r="AE25" s="62">
        <v>1695</v>
      </c>
      <c r="AF25" s="63">
        <v>1563</v>
      </c>
      <c r="AG25" s="65"/>
    </row>
    <row r="26" spans="1:33" x14ac:dyDescent="0.45">
      <c r="A26" s="8"/>
      <c r="B26" s="1"/>
      <c r="C26">
        <v>32</v>
      </c>
      <c r="D26" s="6">
        <v>33</v>
      </c>
      <c r="E26" s="18">
        <v>2403</v>
      </c>
      <c r="F26" s="38">
        <v>11.242270938729623</v>
      </c>
      <c r="G26" s="6">
        <v>1.1242270938729624E-3</v>
      </c>
      <c r="H26" s="14">
        <v>1628</v>
      </c>
      <c r="I26" s="6">
        <v>3570</v>
      </c>
      <c r="J26" s="40">
        <v>2.1999999999999999E-2</v>
      </c>
      <c r="K26" s="41">
        <v>9.5000000000000001E-2</v>
      </c>
      <c r="L26" s="14">
        <v>19.568999999999999</v>
      </c>
      <c r="M26" s="6">
        <v>84.502499999999998</v>
      </c>
      <c r="N26" s="19">
        <v>0.26681298377028712</v>
      </c>
      <c r="O26" s="20">
        <v>0.48426556554307121</v>
      </c>
      <c r="P26" s="20">
        <v>0.75107854931335827</v>
      </c>
      <c r="Q26" s="45">
        <v>84.369449378330387</v>
      </c>
      <c r="R26" s="32">
        <v>0.84490778193924265</v>
      </c>
      <c r="S26" s="33">
        <v>0.79210104556803995</v>
      </c>
      <c r="T26" s="33">
        <v>0.72009185960730904</v>
      </c>
      <c r="U26" s="33">
        <v>0.70408981828270223</v>
      </c>
      <c r="V26" s="34">
        <v>0.66703245942571787</v>
      </c>
      <c r="W26" s="32">
        <v>0.57809479816895548</v>
      </c>
      <c r="X26" s="33">
        <v>0.52528806179775289</v>
      </c>
      <c r="Y26" s="33">
        <v>0.45327887583702192</v>
      </c>
      <c r="Z26" s="33">
        <v>0.43727683451241511</v>
      </c>
      <c r="AA26" s="34">
        <v>0.40021947565543076</v>
      </c>
      <c r="AC26" s="62">
        <v>3907</v>
      </c>
      <c r="AD26" s="63">
        <v>2612</v>
      </c>
      <c r="AE26" s="62">
        <v>1698</v>
      </c>
      <c r="AF26" s="63">
        <v>1553</v>
      </c>
      <c r="AG26" s="65"/>
    </row>
    <row r="27" spans="1:33" x14ac:dyDescent="0.45">
      <c r="A27" s="8"/>
      <c r="B27" s="1"/>
      <c r="C27">
        <v>31</v>
      </c>
      <c r="D27" s="6">
        <v>33</v>
      </c>
      <c r="E27" s="18">
        <v>2403</v>
      </c>
      <c r="F27" s="38">
        <v>11.273957158962796</v>
      </c>
      <c r="G27" s="6">
        <v>1.1273957158962795E-3</v>
      </c>
      <c r="H27" s="14">
        <v>1628</v>
      </c>
      <c r="I27" s="6">
        <v>3570</v>
      </c>
      <c r="J27" s="40">
        <v>2.3E-2</v>
      </c>
      <c r="K27" s="41">
        <v>0.105</v>
      </c>
      <c r="L27" s="14">
        <v>20.401</v>
      </c>
      <c r="M27" s="6">
        <v>93.135000000000005</v>
      </c>
      <c r="N27" s="19">
        <v>0.27815686452540384</v>
      </c>
      <c r="O27" s="20">
        <v>0.54264776135890747</v>
      </c>
      <c r="P27" s="20">
        <v>0.82080462588431136</v>
      </c>
      <c r="Q27" s="45">
        <v>85.089141004862228</v>
      </c>
      <c r="R27" s="32">
        <v>0.931220807324178</v>
      </c>
      <c r="S27" s="33">
        <v>0.87301950686641694</v>
      </c>
      <c r="T27" s="33">
        <v>0.7936540971512881</v>
      </c>
      <c r="U27" s="33">
        <v>0.77601733943681506</v>
      </c>
      <c r="V27" s="34">
        <v>0.73517432157171947</v>
      </c>
      <c r="W27" s="32">
        <v>0.65306394279877411</v>
      </c>
      <c r="X27" s="33">
        <v>0.59486264234101305</v>
      </c>
      <c r="Y27" s="33">
        <v>0.51549723262588421</v>
      </c>
      <c r="Z27" s="33">
        <v>0.49786047491141122</v>
      </c>
      <c r="AA27" s="34">
        <v>0.45701745704631563</v>
      </c>
      <c r="AC27" s="62">
        <v>3930</v>
      </c>
      <c r="AD27" s="63">
        <v>2589</v>
      </c>
      <c r="AE27" s="62">
        <v>1696</v>
      </c>
      <c r="AF27" s="63">
        <v>1557</v>
      </c>
      <c r="AG27" s="65"/>
    </row>
    <row r="28" spans="1:33" x14ac:dyDescent="0.45">
      <c r="A28" s="8"/>
      <c r="B28" s="1"/>
      <c r="C28">
        <v>31</v>
      </c>
      <c r="D28" s="6">
        <v>32</v>
      </c>
      <c r="E28" s="18">
        <v>2403</v>
      </c>
      <c r="F28" s="38">
        <v>11.634671320535194</v>
      </c>
      <c r="G28" s="6">
        <v>1.1634671320535194E-3</v>
      </c>
      <c r="H28" s="14">
        <v>1628</v>
      </c>
      <c r="I28" s="6">
        <v>3570</v>
      </c>
      <c r="J28" s="40">
        <v>2.3E-2</v>
      </c>
      <c r="K28" s="41">
        <v>0.108</v>
      </c>
      <c r="L28" s="14">
        <v>19.7685</v>
      </c>
      <c r="M28" s="6">
        <v>92.826000000000008</v>
      </c>
      <c r="N28" s="19">
        <v>0.26953306094654411</v>
      </c>
      <c r="O28" s="20">
        <v>0.54515991283622744</v>
      </c>
      <c r="P28" s="20">
        <v>0.8146929737827715</v>
      </c>
      <c r="Q28" s="45">
        <v>85.443037974683548</v>
      </c>
      <c r="R28" s="32">
        <v>0.92813123595505609</v>
      </c>
      <c r="S28" s="33">
        <v>0.87012303370786515</v>
      </c>
      <c r="T28" s="33">
        <v>0.79102093973442278</v>
      </c>
      <c r="U28" s="33">
        <v>0.77344269662921339</v>
      </c>
      <c r="V28" s="34">
        <v>0.73273518628030743</v>
      </c>
      <c r="W28" s="32">
        <v>0.65859817500851192</v>
      </c>
      <c r="X28" s="33">
        <v>0.60058997276132109</v>
      </c>
      <c r="Y28" s="33">
        <v>0.52148787878787872</v>
      </c>
      <c r="Z28" s="33">
        <v>0.50390963568266933</v>
      </c>
      <c r="AA28" s="34">
        <v>0.46320212533376331</v>
      </c>
      <c r="AC28" s="62">
        <v>3930</v>
      </c>
      <c r="AD28" s="63">
        <v>2589</v>
      </c>
      <c r="AE28" s="62">
        <v>1696</v>
      </c>
      <c r="AF28" s="63">
        <v>1561</v>
      </c>
      <c r="AG28" s="65"/>
    </row>
    <row r="29" spans="1:33" x14ac:dyDescent="0.45">
      <c r="A29" s="8"/>
      <c r="B29" s="1"/>
      <c r="C29">
        <v>30</v>
      </c>
      <c r="D29" s="6">
        <v>29</v>
      </c>
      <c r="E29" s="18">
        <v>2403</v>
      </c>
      <c r="F29" s="38">
        <v>11.976047904191617</v>
      </c>
      <c r="G29" s="6">
        <v>1.1976047904191617E-3</v>
      </c>
      <c r="H29" s="14">
        <v>1628</v>
      </c>
      <c r="I29" s="6">
        <v>3570</v>
      </c>
      <c r="J29" s="40">
        <v>2.3E-2</v>
      </c>
      <c r="K29" s="41">
        <v>9.0999999999999998E-2</v>
      </c>
      <c r="L29" s="14">
        <v>19.204999999999998</v>
      </c>
      <c r="M29" s="6">
        <v>75.984999999999999</v>
      </c>
      <c r="N29" s="19">
        <v>0.26185003593992356</v>
      </c>
      <c r="O29" s="20">
        <v>0.4231724276472591</v>
      </c>
      <c r="P29" s="20">
        <v>0.68502246358718266</v>
      </c>
      <c r="Q29" s="45">
        <v>83.180987202925039</v>
      </c>
      <c r="R29" s="32">
        <v>0.75974459703148822</v>
      </c>
      <c r="S29" s="33">
        <v>0.71226055971702029</v>
      </c>
      <c r="T29" s="33">
        <v>0.64750959974274569</v>
      </c>
      <c r="U29" s="33">
        <v>0.63312049752624022</v>
      </c>
      <c r="V29" s="34">
        <v>0.59979836607749071</v>
      </c>
      <c r="W29" s="32">
        <v>0.49789456109156466</v>
      </c>
      <c r="X29" s="33">
        <v>0.45041052377709673</v>
      </c>
      <c r="Y29" s="33">
        <v>0.38565956380282213</v>
      </c>
      <c r="Z29" s="33">
        <v>0.37127046158631666</v>
      </c>
      <c r="AA29" s="34">
        <v>0.33794833013756714</v>
      </c>
      <c r="AC29" s="62">
        <v>3930</v>
      </c>
      <c r="AD29" s="63">
        <v>2589</v>
      </c>
      <c r="AE29" s="62">
        <v>1696</v>
      </c>
      <c r="AF29" s="63">
        <v>1561</v>
      </c>
      <c r="AG29" s="65"/>
    </row>
    <row r="30" spans="1:33" x14ac:dyDescent="0.45">
      <c r="A30" s="8"/>
      <c r="B30" s="1"/>
      <c r="C30">
        <v>30</v>
      </c>
      <c r="D30" s="6">
        <v>31</v>
      </c>
      <c r="E30" s="18">
        <v>2403</v>
      </c>
      <c r="F30" s="38">
        <v>11.554015020219525</v>
      </c>
      <c r="G30" s="6">
        <v>1.1554015020219526E-3</v>
      </c>
      <c r="H30" s="14">
        <v>1633</v>
      </c>
      <c r="I30" s="6">
        <v>3570</v>
      </c>
      <c r="J30" s="40">
        <v>2.1999999999999999E-2</v>
      </c>
      <c r="K30" s="41">
        <v>9.6000000000000002E-2</v>
      </c>
      <c r="L30" s="14">
        <v>19.041</v>
      </c>
      <c r="M30" s="6">
        <v>83.088000000000008</v>
      </c>
      <c r="N30" s="19">
        <v>0.2596139825218477</v>
      </c>
      <c r="O30" s="20">
        <v>0.47768972784019992</v>
      </c>
      <c r="P30" s="20">
        <v>0.73730371036204767</v>
      </c>
      <c r="Q30" s="45">
        <v>84.507042253521135</v>
      </c>
      <c r="R30" s="32">
        <v>0.83076474406991263</v>
      </c>
      <c r="S30" s="33">
        <v>0.77884194756554304</v>
      </c>
      <c r="T30" s="33">
        <v>0.70803813415049366</v>
      </c>
      <c r="U30" s="33">
        <v>0.6923039533915939</v>
      </c>
      <c r="V30" s="34">
        <v>0.65586690321308894</v>
      </c>
      <c r="W30" s="32">
        <v>0.57115076154806488</v>
      </c>
      <c r="X30" s="33">
        <v>0.51922796504369528</v>
      </c>
      <c r="Y30" s="33">
        <v>0.44842415162864596</v>
      </c>
      <c r="Z30" s="33">
        <v>0.4326899708697462</v>
      </c>
      <c r="AA30" s="34">
        <v>0.39625292069124124</v>
      </c>
      <c r="AC30" s="62">
        <v>3930</v>
      </c>
      <c r="AD30" s="63">
        <v>2589</v>
      </c>
      <c r="AE30" s="62">
        <v>1690</v>
      </c>
      <c r="AF30" s="63">
        <v>1565</v>
      </c>
      <c r="AG30" s="65"/>
    </row>
    <row r="31" spans="1:33" x14ac:dyDescent="0.45">
      <c r="A31" s="8"/>
      <c r="B31" s="1"/>
      <c r="C31">
        <v>30</v>
      </c>
      <c r="D31" s="6">
        <v>34</v>
      </c>
      <c r="E31" s="18">
        <v>2403</v>
      </c>
      <c r="F31" s="38">
        <v>15.015015015015015</v>
      </c>
      <c r="G31" s="6">
        <v>1.5015015015015015E-3</v>
      </c>
      <c r="H31" s="14">
        <v>1628</v>
      </c>
      <c r="I31" s="6">
        <v>3570</v>
      </c>
      <c r="J31" s="40">
        <v>2.4E-2</v>
      </c>
      <c r="K31" s="41">
        <v>9.1999999999999998E-2</v>
      </c>
      <c r="L31" s="14">
        <v>15.984</v>
      </c>
      <c r="M31" s="6">
        <v>61.271999999999998</v>
      </c>
      <c r="N31" s="19">
        <v>0.21793340143003062</v>
      </c>
      <c r="O31" s="20">
        <v>0.33743354988083085</v>
      </c>
      <c r="P31" s="20">
        <v>0.55536695131086145</v>
      </c>
      <c r="Q31" s="45">
        <v>82.733812949640296</v>
      </c>
      <c r="R31" s="32">
        <v>0.61263500624219713</v>
      </c>
      <c r="S31" s="33">
        <v>0.57434531835205982</v>
      </c>
      <c r="T31" s="33">
        <v>0.52213210759278172</v>
      </c>
      <c r="U31" s="33">
        <v>0.51052917186849767</v>
      </c>
      <c r="V31" s="34">
        <v>0.48365921545436619</v>
      </c>
      <c r="W31" s="32">
        <v>0.39470160481216654</v>
      </c>
      <c r="X31" s="33">
        <v>0.35641191692202923</v>
      </c>
      <c r="Y31" s="33">
        <v>0.30419870616275113</v>
      </c>
      <c r="Z31" s="33">
        <v>0.29259577043846707</v>
      </c>
      <c r="AA31" s="34">
        <v>0.26572581402433559</v>
      </c>
      <c r="AC31" s="62">
        <v>3930</v>
      </c>
      <c r="AD31" s="63">
        <v>2589</v>
      </c>
      <c r="AE31" s="62">
        <v>1688</v>
      </c>
      <c r="AF31" s="63">
        <v>1561</v>
      </c>
      <c r="AG31" s="65"/>
    </row>
    <row r="32" spans="1:33" s="13" customFormat="1" x14ac:dyDescent="0.45">
      <c r="A32" s="15"/>
      <c r="B32" s="16"/>
      <c r="C32" s="13">
        <v>28</v>
      </c>
      <c r="D32" s="11">
        <v>34</v>
      </c>
      <c r="E32" s="48">
        <v>2403</v>
      </c>
      <c r="F32" s="39">
        <v>14.534883720930232</v>
      </c>
      <c r="G32" s="11">
        <v>1.4534883720930232E-3</v>
      </c>
      <c r="H32" s="12">
        <v>1628</v>
      </c>
      <c r="I32" s="11">
        <v>3570</v>
      </c>
      <c r="J32" s="42">
        <v>2.5999999999999999E-2</v>
      </c>
      <c r="K32" s="43">
        <v>8.8999999999999996E-2</v>
      </c>
      <c r="L32" s="12">
        <v>17.887999999999998</v>
      </c>
      <c r="M32" s="11">
        <v>61.231999999999999</v>
      </c>
      <c r="N32" s="21">
        <v>0.24389343623500923</v>
      </c>
      <c r="O32" s="22">
        <v>0.32259597200469114</v>
      </c>
      <c r="P32" s="22">
        <v>0.5664894082397004</v>
      </c>
      <c r="Q32" s="46">
        <v>81.056466302367937</v>
      </c>
      <c r="R32" s="35">
        <v>0.61223506172839515</v>
      </c>
      <c r="S32" s="36">
        <v>0.57397037037037046</v>
      </c>
      <c r="T32" s="36">
        <v>0.52179124579124581</v>
      </c>
      <c r="U32" s="36">
        <v>0.51019588477366262</v>
      </c>
      <c r="V32" s="37">
        <v>0.48334346978557513</v>
      </c>
      <c r="W32" s="35">
        <v>0.36834162549338589</v>
      </c>
      <c r="X32" s="36">
        <v>0.33007693413536121</v>
      </c>
      <c r="Y32" s="36">
        <v>0.27789780955623655</v>
      </c>
      <c r="Z32" s="36">
        <v>0.26630244853865337</v>
      </c>
      <c r="AA32" s="37">
        <v>0.2394500335505659</v>
      </c>
      <c r="AC32" s="64">
        <v>3930</v>
      </c>
      <c r="AD32" s="60">
        <v>2589</v>
      </c>
      <c r="AE32" s="64">
        <v>1694</v>
      </c>
      <c r="AF32" s="60">
        <v>1565</v>
      </c>
      <c r="AG32" s="66" t="s">
        <v>74</v>
      </c>
    </row>
  </sheetData>
  <sortState xmlns:xlrd2="http://schemas.microsoft.com/office/spreadsheetml/2017/richdata2" ref="J39:K57">
    <sortCondition ref="J39:J5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DF963-5B37-42AA-AE86-7265C3FF04C2}">
  <dimension ref="A2:AG42"/>
  <sheetViews>
    <sheetView zoomScale="90" zoomScaleNormal="90" workbookViewId="0">
      <pane xSplit="4" topLeftCell="E1" activePane="topRight" state="frozen"/>
      <selection pane="topRight"/>
    </sheetView>
  </sheetViews>
  <sheetFormatPr defaultRowHeight="14.25" x14ac:dyDescent="0.45"/>
  <cols>
    <col min="1" max="1" width="23.3984375" bestFit="1" customWidth="1"/>
    <col min="2" max="2" width="6" bestFit="1" customWidth="1"/>
    <col min="3" max="3" width="4.86328125" bestFit="1" customWidth="1"/>
    <col min="4" max="4" width="3.86328125" bestFit="1" customWidth="1"/>
    <col min="5" max="5" width="12.265625" bestFit="1" customWidth="1"/>
    <col min="6" max="6" width="14.73046875" customWidth="1"/>
    <col min="7" max="7" width="14.1328125" bestFit="1" customWidth="1"/>
    <col min="8" max="8" width="11.86328125" customWidth="1"/>
    <col min="9" max="9" width="10.59765625" bestFit="1" customWidth="1"/>
    <col min="10" max="10" width="12.265625" customWidth="1"/>
    <col min="11" max="11" width="10.59765625" bestFit="1" customWidth="1"/>
    <col min="12" max="12" width="17.265625" customWidth="1"/>
    <col min="13" max="13" width="16.265625" bestFit="1" customWidth="1"/>
    <col min="14" max="14" width="20.59765625" bestFit="1" customWidth="1"/>
    <col min="15" max="15" width="16.1328125" customWidth="1"/>
    <col min="16" max="16" width="17.73046875" bestFit="1" customWidth="1"/>
    <col min="17" max="17" width="10.265625" bestFit="1" customWidth="1"/>
    <col min="18" max="18" width="10.1328125" customWidth="1"/>
    <col min="19" max="22" width="9" bestFit="1" customWidth="1"/>
    <col min="23" max="23" width="9.59765625" customWidth="1"/>
    <col min="24" max="27" width="7.265625" bestFit="1" customWidth="1"/>
    <col min="29" max="32" width="15.265625" customWidth="1"/>
  </cols>
  <sheetData>
    <row r="2" spans="1:33" x14ac:dyDescent="0.45">
      <c r="N2" s="1" t="s">
        <v>63</v>
      </c>
      <c r="O2" s="1" t="s">
        <v>64</v>
      </c>
      <c r="P2" s="1" t="s">
        <v>65</v>
      </c>
    </row>
    <row r="3" spans="1:33" x14ac:dyDescent="0.45">
      <c r="N3" s="50">
        <f>AVERAGE(N14:N42)</f>
        <v>1.1375294727293732</v>
      </c>
      <c r="O3" s="50">
        <f>AVERAGE(O14:O42)</f>
        <v>0.34783463899303207</v>
      </c>
      <c r="P3" s="50">
        <f>AVERAGE(P14:P42)</f>
        <v>1.485364111722405</v>
      </c>
    </row>
    <row r="4" spans="1:33" x14ac:dyDescent="0.45">
      <c r="N4" s="9" t="s">
        <v>60</v>
      </c>
      <c r="O4" s="9" t="s">
        <v>61</v>
      </c>
      <c r="P4" s="9" t="s">
        <v>62</v>
      </c>
      <c r="AC4" s="59"/>
      <c r="AD4" s="59"/>
      <c r="AE4" s="59"/>
      <c r="AF4" s="59"/>
    </row>
    <row r="5" spans="1:33" x14ac:dyDescent="0.45">
      <c r="N5" s="49">
        <f>STDEV(N14:N42)</f>
        <v>0.39311394140574202</v>
      </c>
      <c r="O5" s="49">
        <f>STDEV(O14:O42)</f>
        <v>0.23807325836187912</v>
      </c>
      <c r="P5" s="49">
        <f>STDEV(P14:P42)</f>
        <v>0.50476084869279969</v>
      </c>
    </row>
    <row r="7" spans="1:33" x14ac:dyDescent="0.45">
      <c r="N7" s="7" t="s">
        <v>0</v>
      </c>
      <c r="O7" s="17" t="s">
        <v>1</v>
      </c>
      <c r="P7" s="17"/>
      <c r="Q7" s="44"/>
      <c r="R7" s="23" t="s">
        <v>2</v>
      </c>
      <c r="S7" s="24"/>
      <c r="T7" s="24"/>
      <c r="U7" s="24"/>
      <c r="V7" s="25"/>
      <c r="W7" s="23"/>
      <c r="X7" s="24"/>
      <c r="Y7" s="24"/>
      <c r="Z7" s="24"/>
      <c r="AA7" s="25"/>
    </row>
    <row r="8" spans="1:33" x14ac:dyDescent="0.45">
      <c r="N8" s="8" t="s">
        <v>3</v>
      </c>
      <c r="O8" s="1" t="s">
        <v>4</v>
      </c>
      <c r="P8" s="1"/>
      <c r="Q8" s="10"/>
      <c r="R8" s="26" t="s">
        <v>5</v>
      </c>
      <c r="S8" s="27"/>
      <c r="T8" s="27"/>
      <c r="U8" s="27"/>
      <c r="V8" s="28"/>
      <c r="W8" s="26" t="s">
        <v>6</v>
      </c>
      <c r="X8" s="27"/>
      <c r="Y8" s="27"/>
      <c r="Z8" s="27"/>
      <c r="AA8" s="28"/>
      <c r="AC8" s="59"/>
      <c r="AD8" s="59"/>
      <c r="AE8" s="59"/>
      <c r="AF8" s="59"/>
    </row>
    <row r="9" spans="1:33" x14ac:dyDescent="0.45">
      <c r="N9" s="8" t="s">
        <v>7</v>
      </c>
      <c r="O9" s="1" t="s">
        <v>8</v>
      </c>
      <c r="P9" s="1" t="s">
        <v>9</v>
      </c>
      <c r="Q9" s="10"/>
      <c r="R9" s="26" t="s">
        <v>10</v>
      </c>
      <c r="S9" s="27" t="s">
        <v>11</v>
      </c>
      <c r="T9" s="27" t="s">
        <v>12</v>
      </c>
      <c r="U9" s="27" t="s">
        <v>13</v>
      </c>
      <c r="V9" s="28" t="s">
        <v>14</v>
      </c>
      <c r="W9" s="26" t="s">
        <v>10</v>
      </c>
      <c r="X9" s="27" t="s">
        <v>11</v>
      </c>
      <c r="Y9" s="27" t="s">
        <v>12</v>
      </c>
      <c r="Z9" s="27" t="s">
        <v>13</v>
      </c>
      <c r="AA9" s="28" t="s">
        <v>14</v>
      </c>
      <c r="AC9" s="59"/>
      <c r="AD9" s="59"/>
      <c r="AE9" s="59"/>
      <c r="AF9" s="59"/>
    </row>
    <row r="10" spans="1:33" x14ac:dyDescent="0.45">
      <c r="N10" s="14">
        <v>55</v>
      </c>
      <c r="O10">
        <v>100</v>
      </c>
      <c r="P10">
        <v>56</v>
      </c>
      <c r="Q10" s="6"/>
      <c r="R10" s="29">
        <v>75</v>
      </c>
      <c r="S10" s="30">
        <v>80</v>
      </c>
      <c r="T10" s="30">
        <v>88</v>
      </c>
      <c r="U10" s="30">
        <v>90</v>
      </c>
      <c r="V10" s="31">
        <v>95</v>
      </c>
      <c r="W10" s="29">
        <v>75</v>
      </c>
      <c r="X10" s="30">
        <v>80</v>
      </c>
      <c r="Y10" s="30">
        <v>88</v>
      </c>
      <c r="Z10" s="30">
        <v>90</v>
      </c>
      <c r="AA10" s="31">
        <v>95</v>
      </c>
    </row>
    <row r="11" spans="1:33" x14ac:dyDescent="0.45">
      <c r="F11" s="3" t="s">
        <v>57</v>
      </c>
      <c r="G11" s="5"/>
      <c r="H11" s="3" t="s">
        <v>15</v>
      </c>
      <c r="I11" s="5"/>
      <c r="J11" s="3" t="s">
        <v>16</v>
      </c>
      <c r="K11" s="5"/>
      <c r="L11" s="3" t="s">
        <v>17</v>
      </c>
      <c r="M11" s="5"/>
      <c r="N11" s="14"/>
      <c r="Q11" s="6"/>
      <c r="R11" s="29"/>
      <c r="S11" s="30"/>
      <c r="T11" s="30"/>
      <c r="U11" s="30"/>
      <c r="V11" s="31"/>
      <c r="W11" s="29"/>
      <c r="X11" s="30"/>
      <c r="Y11" s="30"/>
      <c r="Z11" s="30"/>
      <c r="AA11" s="31"/>
      <c r="AC11" s="3" t="s">
        <v>72</v>
      </c>
      <c r="AD11" s="4"/>
      <c r="AE11" s="3" t="s">
        <v>73</v>
      </c>
      <c r="AF11" s="4"/>
      <c r="AG11" s="2"/>
    </row>
    <row r="12" spans="1:33" s="1" customFormat="1" x14ac:dyDescent="0.45">
      <c r="A12" s="3" t="s">
        <v>18</v>
      </c>
      <c r="B12" s="4" t="s">
        <v>19</v>
      </c>
      <c r="C12" s="4" t="s">
        <v>20</v>
      </c>
      <c r="D12" s="5" t="s">
        <v>21</v>
      </c>
      <c r="E12" s="47" t="s">
        <v>22</v>
      </c>
      <c r="F12" s="8" t="s">
        <v>23</v>
      </c>
      <c r="G12" s="10" t="s">
        <v>24</v>
      </c>
      <c r="H12" s="8" t="s">
        <v>25</v>
      </c>
      <c r="I12" s="10" t="s">
        <v>26</v>
      </c>
      <c r="J12" s="8" t="s">
        <v>25</v>
      </c>
      <c r="K12" s="10" t="s">
        <v>26</v>
      </c>
      <c r="L12" s="8" t="s">
        <v>58</v>
      </c>
      <c r="M12" s="10" t="s">
        <v>59</v>
      </c>
      <c r="N12" s="8" t="s">
        <v>27</v>
      </c>
      <c r="O12" s="1" t="s">
        <v>28</v>
      </c>
      <c r="P12" s="1" t="s">
        <v>29</v>
      </c>
      <c r="Q12" s="10" t="s">
        <v>30</v>
      </c>
      <c r="R12" s="26" t="s">
        <v>31</v>
      </c>
      <c r="S12" s="27" t="s">
        <v>31</v>
      </c>
      <c r="T12" s="27" t="s">
        <v>31</v>
      </c>
      <c r="U12" s="27" t="s">
        <v>31</v>
      </c>
      <c r="V12" s="28" t="s">
        <v>31</v>
      </c>
      <c r="W12" s="26" t="s">
        <v>32</v>
      </c>
      <c r="X12" s="27" t="s">
        <v>32</v>
      </c>
      <c r="Y12" s="27" t="s">
        <v>32</v>
      </c>
      <c r="Z12" s="27" t="s">
        <v>32</v>
      </c>
      <c r="AA12" s="28" t="s">
        <v>32</v>
      </c>
      <c r="AC12" s="8" t="s">
        <v>70</v>
      </c>
      <c r="AD12" s="1" t="s">
        <v>71</v>
      </c>
      <c r="AE12" s="8" t="s">
        <v>70</v>
      </c>
      <c r="AF12" s="1" t="s">
        <v>71</v>
      </c>
      <c r="AG12" s="61" t="s">
        <v>75</v>
      </c>
    </row>
    <row r="13" spans="1:33" s="13" customFormat="1" x14ac:dyDescent="0.45">
      <c r="A13" s="15" t="s">
        <v>68</v>
      </c>
      <c r="B13" s="16"/>
      <c r="D13" s="11"/>
      <c r="E13" s="48"/>
      <c r="F13" s="12"/>
      <c r="G13" s="11"/>
      <c r="H13" s="12"/>
      <c r="I13" s="11"/>
      <c r="J13" s="12"/>
      <c r="K13" s="11"/>
      <c r="L13" s="12"/>
      <c r="M13" s="11"/>
      <c r="N13" s="21"/>
      <c r="O13" s="22"/>
      <c r="P13" s="22"/>
      <c r="Q13" s="56"/>
      <c r="R13" s="35"/>
      <c r="S13" s="36"/>
      <c r="T13" s="36"/>
      <c r="U13" s="36"/>
      <c r="V13" s="37"/>
      <c r="W13" s="35"/>
      <c r="X13" s="36"/>
      <c r="Y13" s="36"/>
      <c r="Z13" s="36"/>
      <c r="AA13" s="37"/>
      <c r="AC13" s="12"/>
      <c r="AE13" s="12"/>
      <c r="AG13" s="11"/>
    </row>
    <row r="14" spans="1:33" x14ac:dyDescent="0.45">
      <c r="B14" s="1" t="s">
        <v>35</v>
      </c>
      <c r="C14">
        <v>32</v>
      </c>
      <c r="D14" s="6">
        <v>19</v>
      </c>
      <c r="E14" s="18">
        <v>2388</v>
      </c>
      <c r="F14" s="38">
        <v>10.482180293501049</v>
      </c>
      <c r="G14" s="6">
        <v>1.0482180293501049E-3</v>
      </c>
      <c r="H14" s="14">
        <v>1626</v>
      </c>
      <c r="I14" s="6">
        <v>3570</v>
      </c>
      <c r="J14" s="40">
        <v>0.112</v>
      </c>
      <c r="K14" s="41">
        <v>0.15</v>
      </c>
      <c r="L14" s="14">
        <v>106.848</v>
      </c>
      <c r="M14" s="6">
        <v>143.1</v>
      </c>
      <c r="N14" s="19">
        <v>1.4659669255367747</v>
      </c>
      <c r="O14" s="20">
        <v>0.25890023024211972</v>
      </c>
      <c r="P14" s="20">
        <v>1.7248671557788944</v>
      </c>
      <c r="Q14" s="45">
        <v>62.604340567612688</v>
      </c>
      <c r="R14" s="32">
        <v>1.4397889447236181</v>
      </c>
      <c r="S14" s="33">
        <v>1.3498021356783918</v>
      </c>
      <c r="T14" s="33">
        <v>1.2270928506167198</v>
      </c>
      <c r="U14" s="33">
        <v>1.1998241206030149</v>
      </c>
      <c r="V14" s="34">
        <v>1.1366754826765406</v>
      </c>
      <c r="W14" s="32">
        <v>-2.6177980813156587E-2</v>
      </c>
      <c r="X14" s="33">
        <v>-0.11616478985838286</v>
      </c>
      <c r="Y14" s="33">
        <v>-0.23887407492005486</v>
      </c>
      <c r="Z14" s="33">
        <v>-0.26614280493375975</v>
      </c>
      <c r="AA14" s="34">
        <v>-0.32929144286023404</v>
      </c>
      <c r="AC14" s="62">
        <v>3763</v>
      </c>
      <c r="AD14" s="63">
        <v>2749</v>
      </c>
      <c r="AE14" s="62">
        <v>1695</v>
      </c>
      <c r="AF14" s="63">
        <v>1554</v>
      </c>
      <c r="AG14" s="6"/>
    </row>
    <row r="15" spans="1:33" x14ac:dyDescent="0.45">
      <c r="A15" s="8"/>
      <c r="B15" s="1"/>
      <c r="C15">
        <v>34</v>
      </c>
      <c r="D15" s="6">
        <v>16</v>
      </c>
      <c r="E15" s="18">
        <v>2388</v>
      </c>
      <c r="F15" s="38">
        <v>9.3370681605975729</v>
      </c>
      <c r="G15" s="6">
        <v>9.3370681605975728E-4</v>
      </c>
      <c r="H15" s="14">
        <v>1624</v>
      </c>
      <c r="I15" s="6">
        <v>3570</v>
      </c>
      <c r="J15" s="40">
        <v>8.5000000000000006E-2</v>
      </c>
      <c r="K15" s="41">
        <v>0.12</v>
      </c>
      <c r="L15" s="14">
        <v>91.034999999999997</v>
      </c>
      <c r="M15" s="6">
        <v>128.51999999999998</v>
      </c>
      <c r="N15" s="19">
        <v>1.2490107354956599</v>
      </c>
      <c r="O15" s="20">
        <v>0.27037408862494278</v>
      </c>
      <c r="P15" s="20">
        <v>1.5193848241206027</v>
      </c>
      <c r="Q15" s="45">
        <v>63.829787234042549</v>
      </c>
      <c r="R15" s="32">
        <v>1.2930934673366834</v>
      </c>
      <c r="S15" s="33">
        <v>1.2122751256281405</v>
      </c>
      <c r="T15" s="33">
        <v>1.1020682960255823</v>
      </c>
      <c r="U15" s="33">
        <v>1.0775778894472361</v>
      </c>
      <c r="V15" s="34">
        <v>1.0208632636868553</v>
      </c>
      <c r="W15" s="32">
        <v>4.4082731841023515E-2</v>
      </c>
      <c r="X15" s="33">
        <v>-3.6735609867519337E-2</v>
      </c>
      <c r="Y15" s="33">
        <v>-0.14694243947007757</v>
      </c>
      <c r="Z15" s="33">
        <v>-0.17143284604842379</v>
      </c>
      <c r="AA15" s="34">
        <v>-0.22814747180880457</v>
      </c>
      <c r="AC15" s="62">
        <v>3901</v>
      </c>
      <c r="AD15" s="63">
        <v>2858</v>
      </c>
      <c r="AE15" s="62">
        <v>1688</v>
      </c>
      <c r="AF15" s="63">
        <v>1561</v>
      </c>
      <c r="AG15" s="6"/>
    </row>
    <row r="16" spans="1:33" x14ac:dyDescent="0.45">
      <c r="A16" s="8"/>
      <c r="B16" s="1"/>
      <c r="C16">
        <v>35</v>
      </c>
      <c r="D16" s="6">
        <v>16</v>
      </c>
      <c r="E16" s="18">
        <v>2388</v>
      </c>
      <c r="F16" s="38">
        <v>9.0211998195760028</v>
      </c>
      <c r="G16" s="6">
        <v>9.0211998195760025E-4</v>
      </c>
      <c r="H16" s="14">
        <v>1625</v>
      </c>
      <c r="I16" s="6">
        <v>3570</v>
      </c>
      <c r="J16" s="40">
        <v>0.1</v>
      </c>
      <c r="K16" s="41">
        <v>0.13800000000000001</v>
      </c>
      <c r="L16" s="14">
        <v>110.85000000000002</v>
      </c>
      <c r="M16" s="6">
        <v>152.97300000000004</v>
      </c>
      <c r="N16" s="19">
        <v>1.5208748286888993</v>
      </c>
      <c r="O16" s="20">
        <v>0.30265409090909118</v>
      </c>
      <c r="P16" s="20">
        <v>1.8235289195979905</v>
      </c>
      <c r="Q16" s="45">
        <v>63.302752293577988</v>
      </c>
      <c r="R16" s="32">
        <v>1.5391253266331664</v>
      </c>
      <c r="S16" s="33">
        <v>1.4429299937185933</v>
      </c>
      <c r="T16" s="33">
        <v>1.3117545397441759</v>
      </c>
      <c r="U16" s="33">
        <v>1.2826044388609719</v>
      </c>
      <c r="V16" s="34">
        <v>1.2150989420788154</v>
      </c>
      <c r="W16" s="32">
        <v>1.825049794426703E-2</v>
      </c>
      <c r="X16" s="33">
        <v>-7.7944834970306021E-2</v>
      </c>
      <c r="Y16" s="33">
        <v>-0.20912028894472345</v>
      </c>
      <c r="Z16" s="33">
        <v>-0.23827038982792748</v>
      </c>
      <c r="AA16" s="34">
        <v>-0.30577588661008392</v>
      </c>
      <c r="AC16" s="62">
        <v>3920</v>
      </c>
      <c r="AD16" s="63">
        <v>2772</v>
      </c>
      <c r="AE16" s="62">
        <v>1688</v>
      </c>
      <c r="AF16" s="63">
        <v>1565</v>
      </c>
      <c r="AG16" s="6"/>
    </row>
    <row r="17" spans="1:33" x14ac:dyDescent="0.45">
      <c r="A17" s="8"/>
      <c r="B17" s="1"/>
      <c r="C17">
        <v>36</v>
      </c>
      <c r="D17" s="6">
        <v>15</v>
      </c>
      <c r="E17" s="18">
        <v>2388</v>
      </c>
      <c r="F17" s="38">
        <v>8.7719298245614041</v>
      </c>
      <c r="G17" s="6">
        <v>8.7719298245614037E-4</v>
      </c>
      <c r="H17" s="14">
        <v>1624</v>
      </c>
      <c r="I17" s="6">
        <v>3570</v>
      </c>
      <c r="J17" s="40">
        <v>8.5000000000000006E-2</v>
      </c>
      <c r="K17" s="41">
        <v>0.124</v>
      </c>
      <c r="L17" s="14">
        <v>96.9</v>
      </c>
      <c r="M17" s="6">
        <v>141.35999999999999</v>
      </c>
      <c r="N17" s="19">
        <v>1.3294792142530838</v>
      </c>
      <c r="O17" s="20">
        <v>0.32220319780721768</v>
      </c>
      <c r="P17" s="20">
        <v>1.6516824120603015</v>
      </c>
      <c r="Q17" s="45">
        <v>64.583333333333329</v>
      </c>
      <c r="R17" s="32">
        <v>1.4222820770519262</v>
      </c>
      <c r="S17" s="33">
        <v>1.3333894472361807</v>
      </c>
      <c r="T17" s="33">
        <v>1.2121722247601643</v>
      </c>
      <c r="U17" s="33">
        <v>1.1852350642099385</v>
      </c>
      <c r="V17" s="34">
        <v>1.1228542713567837</v>
      </c>
      <c r="W17" s="32">
        <v>9.2802862798842423E-2</v>
      </c>
      <c r="X17" s="33">
        <v>3.9102329830968952E-3</v>
      </c>
      <c r="Y17" s="33">
        <v>-0.11730698949291951</v>
      </c>
      <c r="Z17" s="33">
        <v>-0.14424415004314528</v>
      </c>
      <c r="AA17" s="34">
        <v>-0.20662494289630007</v>
      </c>
      <c r="AC17" s="62">
        <v>3716</v>
      </c>
      <c r="AD17" s="63">
        <v>3000</v>
      </c>
      <c r="AE17" s="62">
        <v>1688</v>
      </c>
      <c r="AF17" s="63">
        <v>1565</v>
      </c>
      <c r="AG17" s="6"/>
    </row>
    <row r="18" spans="1:33" x14ac:dyDescent="0.45">
      <c r="A18" s="8"/>
      <c r="B18" s="1"/>
      <c r="C18">
        <v>36</v>
      </c>
      <c r="D18" s="6">
        <v>16</v>
      </c>
      <c r="E18" s="18">
        <v>2388</v>
      </c>
      <c r="F18" s="38">
        <v>8.8300220750551883</v>
      </c>
      <c r="G18" s="6">
        <v>8.8300220750551887E-4</v>
      </c>
      <c r="H18" s="14">
        <v>1626</v>
      </c>
      <c r="I18" s="6">
        <v>3570</v>
      </c>
      <c r="J18" s="40">
        <v>9.8000000000000004E-2</v>
      </c>
      <c r="K18" s="41">
        <v>0.13</v>
      </c>
      <c r="L18" s="14">
        <v>110.98499999999999</v>
      </c>
      <c r="M18" s="6">
        <v>147.22499999999999</v>
      </c>
      <c r="N18" s="19">
        <v>1.5227270443124712</v>
      </c>
      <c r="O18" s="20">
        <v>0.25824207629054385</v>
      </c>
      <c r="P18" s="20">
        <v>1.7809691206030149</v>
      </c>
      <c r="Q18" s="45">
        <v>62.380038387715942</v>
      </c>
      <c r="R18" s="32">
        <v>1.4812922948073699</v>
      </c>
      <c r="S18" s="33">
        <v>1.3887115263819092</v>
      </c>
      <c r="T18" s="33">
        <v>1.262465023983554</v>
      </c>
      <c r="U18" s="33">
        <v>1.2344102456728083</v>
      </c>
      <c r="V18" s="34">
        <v>1.1694412853742393</v>
      </c>
      <c r="W18" s="32">
        <v>-4.1434749505101287E-2</v>
      </c>
      <c r="X18" s="33">
        <v>-0.13401551793056199</v>
      </c>
      <c r="Y18" s="33">
        <v>-0.26026202032891721</v>
      </c>
      <c r="Z18" s="33">
        <v>-0.28831679863966286</v>
      </c>
      <c r="AA18" s="34">
        <v>-0.35328575893823189</v>
      </c>
      <c r="AC18" s="62">
        <v>3930</v>
      </c>
      <c r="AD18" s="63">
        <v>2736</v>
      </c>
      <c r="AE18" s="62">
        <v>1688</v>
      </c>
      <c r="AF18" s="63">
        <v>1565</v>
      </c>
      <c r="AG18" s="6"/>
    </row>
    <row r="19" spans="1:33" x14ac:dyDescent="0.45">
      <c r="A19" s="8"/>
      <c r="B19" s="1"/>
      <c r="C19">
        <v>37</v>
      </c>
      <c r="D19" s="6">
        <v>15</v>
      </c>
      <c r="E19" s="18">
        <v>2388</v>
      </c>
      <c r="F19" s="38">
        <v>8.6805555555555554</v>
      </c>
      <c r="G19" s="6">
        <v>8.6805555555555551E-4</v>
      </c>
      <c r="H19" s="14">
        <v>1625</v>
      </c>
      <c r="I19" s="6">
        <v>3570</v>
      </c>
      <c r="J19" s="40">
        <v>7.0999999999999994E-2</v>
      </c>
      <c r="K19" s="41">
        <v>0.108</v>
      </c>
      <c r="L19" s="14">
        <v>81.792000000000002</v>
      </c>
      <c r="M19" s="6">
        <v>124.41600000000001</v>
      </c>
      <c r="N19" s="19">
        <v>1.122195705801736</v>
      </c>
      <c r="O19" s="20">
        <v>0.31042146002740983</v>
      </c>
      <c r="P19" s="20">
        <v>1.4326171658291458</v>
      </c>
      <c r="Q19" s="45">
        <v>65.533980582524265</v>
      </c>
      <c r="R19" s="32">
        <v>1.251801407035176</v>
      </c>
      <c r="S19" s="33">
        <v>1.1735638190954774</v>
      </c>
      <c r="T19" s="33">
        <v>1.0668761991777067</v>
      </c>
      <c r="U19" s="33">
        <v>1.04316783919598</v>
      </c>
      <c r="V19" s="34">
        <v>0.98826426871198103</v>
      </c>
      <c r="W19" s="32">
        <v>0.12960570123343995</v>
      </c>
      <c r="X19" s="33">
        <v>5.1368113293741358E-2</v>
      </c>
      <c r="Y19" s="33">
        <v>-5.5319506624029291E-2</v>
      </c>
      <c r="Z19" s="33">
        <v>-7.9027866605756003E-2</v>
      </c>
      <c r="AA19" s="34">
        <v>-0.13393143708975497</v>
      </c>
      <c r="AC19" s="62">
        <v>3764</v>
      </c>
      <c r="AD19" s="63">
        <v>2741</v>
      </c>
      <c r="AE19" s="62">
        <v>1679</v>
      </c>
      <c r="AF19" s="63">
        <v>1580</v>
      </c>
      <c r="AG19" s="6"/>
    </row>
    <row r="20" spans="1:33" x14ac:dyDescent="0.45">
      <c r="A20" s="8"/>
      <c r="B20" s="1"/>
      <c r="C20">
        <v>45</v>
      </c>
      <c r="D20" s="6">
        <v>44</v>
      </c>
      <c r="E20" s="18">
        <v>2388</v>
      </c>
      <c r="F20" s="38">
        <v>17.849174475680499</v>
      </c>
      <c r="G20" s="6">
        <v>1.7849174475680499E-3</v>
      </c>
      <c r="H20" s="14">
        <v>1625</v>
      </c>
      <c r="I20" s="6">
        <v>3570</v>
      </c>
      <c r="J20" s="40">
        <v>6.0999999999999999E-2</v>
      </c>
      <c r="K20" s="41">
        <v>0.113</v>
      </c>
      <c r="L20" s="14">
        <v>34.175249999999998</v>
      </c>
      <c r="M20" s="6">
        <v>63.308250000000001</v>
      </c>
      <c r="N20" s="19">
        <v>0.46888838510735492</v>
      </c>
      <c r="O20" s="20">
        <v>0.21515058851073549</v>
      </c>
      <c r="P20" s="20">
        <v>0.68403897361809041</v>
      </c>
      <c r="Q20" s="45">
        <v>69.839307787391846</v>
      </c>
      <c r="R20" s="32">
        <v>0.6369707788944724</v>
      </c>
      <c r="S20" s="33">
        <v>0.59716010521356788</v>
      </c>
      <c r="T20" s="33">
        <v>0.54287282292142536</v>
      </c>
      <c r="U20" s="33">
        <v>0.53080898241206032</v>
      </c>
      <c r="V20" s="34">
        <v>0.50287166754826773</v>
      </c>
      <c r="W20" s="32">
        <v>0.16808239378711748</v>
      </c>
      <c r="X20" s="33">
        <v>0.12827172010621296</v>
      </c>
      <c r="Y20" s="33">
        <v>7.3984437814070436E-2</v>
      </c>
      <c r="Z20" s="33">
        <v>6.1920597304705394E-2</v>
      </c>
      <c r="AA20" s="34">
        <v>3.398328244091281E-2</v>
      </c>
      <c r="AC20" s="62">
        <v>3846</v>
      </c>
      <c r="AD20" s="63">
        <v>2234</v>
      </c>
      <c r="AE20" s="62">
        <v>1685</v>
      </c>
      <c r="AF20" s="63">
        <v>1587</v>
      </c>
      <c r="AG20" s="6"/>
    </row>
    <row r="21" spans="1:33" x14ac:dyDescent="0.45">
      <c r="A21" s="8"/>
      <c r="B21" s="1"/>
      <c r="C21">
        <v>46</v>
      </c>
      <c r="D21" s="6">
        <v>44</v>
      </c>
      <c r="E21" s="18">
        <v>2388</v>
      </c>
      <c r="F21" s="38">
        <v>17.513134851138354</v>
      </c>
      <c r="G21" s="6">
        <v>1.7513134851138354E-3</v>
      </c>
      <c r="H21" s="14">
        <v>1626</v>
      </c>
      <c r="I21" s="6">
        <v>3570</v>
      </c>
      <c r="J21" s="40">
        <v>8.5000000000000006E-2</v>
      </c>
      <c r="K21" s="41">
        <v>0.17699999999999999</v>
      </c>
      <c r="L21" s="14">
        <v>48.535000000000004</v>
      </c>
      <c r="M21" s="6">
        <v>101.06699999999999</v>
      </c>
      <c r="N21" s="19">
        <v>0.66590581696360596</v>
      </c>
      <c r="O21" s="20">
        <v>0.38975075757575739</v>
      </c>
      <c r="P21" s="20">
        <v>1.0556565745393633</v>
      </c>
      <c r="Q21" s="45">
        <v>72.244897959183675</v>
      </c>
      <c r="R21" s="32">
        <v>1.0168773534338358</v>
      </c>
      <c r="S21" s="33">
        <v>0.95332251884422103</v>
      </c>
      <c r="T21" s="33">
        <v>0.86665683531292825</v>
      </c>
      <c r="U21" s="33">
        <v>0.84739779452819652</v>
      </c>
      <c r="V21" s="34">
        <v>0.80279791060565986</v>
      </c>
      <c r="W21" s="32">
        <v>0.35097153647022983</v>
      </c>
      <c r="X21" s="33">
        <v>0.28741670188061508</v>
      </c>
      <c r="Y21" s="33">
        <v>0.2007510183493223</v>
      </c>
      <c r="Z21" s="33">
        <v>0.18149197756459057</v>
      </c>
      <c r="AA21" s="34">
        <v>0.1368920936420539</v>
      </c>
      <c r="AC21" s="62">
        <v>3930</v>
      </c>
      <c r="AD21" s="63">
        <v>2589</v>
      </c>
      <c r="AE21" s="62">
        <v>1681</v>
      </c>
      <c r="AF21" s="63">
        <v>1589</v>
      </c>
      <c r="AG21" s="6"/>
    </row>
    <row r="22" spans="1:33" x14ac:dyDescent="0.45">
      <c r="A22" s="8"/>
      <c r="B22" s="1"/>
      <c r="C22">
        <v>46</v>
      </c>
      <c r="D22" s="6">
        <v>43</v>
      </c>
      <c r="E22" s="18">
        <v>2388</v>
      </c>
      <c r="F22" s="38">
        <v>17.520805957074025</v>
      </c>
      <c r="G22" s="6">
        <v>1.7520805957074025E-3</v>
      </c>
      <c r="H22" s="14">
        <v>1626</v>
      </c>
      <c r="I22" s="6">
        <v>3570</v>
      </c>
      <c r="J22" s="40">
        <v>8.4000000000000005E-2</v>
      </c>
      <c r="K22" s="41">
        <v>0.17399999999999999</v>
      </c>
      <c r="L22" s="14">
        <v>47.943000000000005</v>
      </c>
      <c r="M22" s="6">
        <v>99.31049999999999</v>
      </c>
      <c r="N22" s="19">
        <v>0.6577835084513477</v>
      </c>
      <c r="O22" s="20">
        <v>0.38104458953860199</v>
      </c>
      <c r="P22" s="20">
        <v>1.0388280979899496</v>
      </c>
      <c r="Q22" s="45">
        <v>72.139303482587067</v>
      </c>
      <c r="R22" s="32">
        <v>0.99920447236180898</v>
      </c>
      <c r="S22" s="33">
        <v>0.93675419283919592</v>
      </c>
      <c r="T22" s="33">
        <v>0.85159472076290532</v>
      </c>
      <c r="U22" s="33">
        <v>0.83267039363484074</v>
      </c>
      <c r="V22" s="34">
        <v>0.78884563607511227</v>
      </c>
      <c r="W22" s="32">
        <v>0.34142096391046128</v>
      </c>
      <c r="X22" s="33">
        <v>0.27897068438784822</v>
      </c>
      <c r="Y22" s="33">
        <v>0.19381121231155762</v>
      </c>
      <c r="Z22" s="33">
        <v>0.17488688518349305</v>
      </c>
      <c r="AA22" s="34">
        <v>0.13106212762376457</v>
      </c>
      <c r="AC22" s="62">
        <v>3930</v>
      </c>
      <c r="AD22" s="63">
        <v>2589</v>
      </c>
      <c r="AE22" s="62">
        <v>1682</v>
      </c>
      <c r="AF22" s="63">
        <v>1579</v>
      </c>
      <c r="AG22" s="6"/>
    </row>
    <row r="23" spans="1:33" x14ac:dyDescent="0.45">
      <c r="A23" s="8"/>
      <c r="B23" s="1"/>
      <c r="C23">
        <v>46</v>
      </c>
      <c r="D23" s="6">
        <v>42</v>
      </c>
      <c r="E23" s="18">
        <v>2388</v>
      </c>
      <c r="F23" s="38">
        <v>17.543859649122808</v>
      </c>
      <c r="G23" s="6">
        <v>1.7543859649122807E-3</v>
      </c>
      <c r="H23" s="14">
        <v>1625</v>
      </c>
      <c r="I23" s="6">
        <v>3570</v>
      </c>
      <c r="J23" s="40">
        <v>6.4000000000000001E-2</v>
      </c>
      <c r="K23" s="41">
        <v>0.109</v>
      </c>
      <c r="L23" s="14">
        <v>36.479999999999997</v>
      </c>
      <c r="M23" s="6">
        <v>62.129999999999995</v>
      </c>
      <c r="N23" s="19">
        <v>0.50050982183645498</v>
      </c>
      <c r="O23" s="20">
        <v>0.18855143444495207</v>
      </c>
      <c r="P23" s="20">
        <v>0.68906125628140702</v>
      </c>
      <c r="Q23" s="45">
        <v>68.03995006242198</v>
      </c>
      <c r="R23" s="32">
        <v>0.62511591289782242</v>
      </c>
      <c r="S23" s="33">
        <v>0.58604616834170853</v>
      </c>
      <c r="T23" s="33">
        <v>0.53276924394700775</v>
      </c>
      <c r="U23" s="33">
        <v>0.520929927414852</v>
      </c>
      <c r="V23" s="34">
        <v>0.49351256281407035</v>
      </c>
      <c r="W23" s="32">
        <v>0.12460609106136744</v>
      </c>
      <c r="X23" s="33">
        <v>8.5536346505253547E-2</v>
      </c>
      <c r="Y23" s="33">
        <v>3.2259422110552771E-2</v>
      </c>
      <c r="Z23" s="33">
        <v>2.0420105578397019E-2</v>
      </c>
      <c r="AA23" s="34">
        <v>-6.9972590223846276E-3</v>
      </c>
      <c r="AC23" s="62">
        <v>3960</v>
      </c>
      <c r="AD23" s="63">
        <v>2589</v>
      </c>
      <c r="AE23" s="62">
        <v>1683</v>
      </c>
      <c r="AF23" s="63">
        <v>1587</v>
      </c>
      <c r="AG23" s="6"/>
    </row>
    <row r="24" spans="1:33" x14ac:dyDescent="0.45">
      <c r="A24" s="8"/>
      <c r="B24" s="1"/>
      <c r="C24">
        <v>47</v>
      </c>
      <c r="D24" s="6">
        <v>42</v>
      </c>
      <c r="E24" s="18">
        <v>2388</v>
      </c>
      <c r="F24" s="38">
        <v>17.706949977866312</v>
      </c>
      <c r="G24" s="6">
        <v>1.7706949977866313E-3</v>
      </c>
      <c r="H24" s="14">
        <v>1628</v>
      </c>
      <c r="I24" s="6">
        <v>3570</v>
      </c>
      <c r="J24" s="40">
        <v>8.5000000000000006E-2</v>
      </c>
      <c r="K24" s="41">
        <v>0.16200000000000001</v>
      </c>
      <c r="L24" s="14">
        <v>48.003750000000004</v>
      </c>
      <c r="M24" s="6">
        <v>91.489500000000007</v>
      </c>
      <c r="N24" s="19">
        <v>0.65861700548195523</v>
      </c>
      <c r="O24" s="20">
        <v>0.32156006738236642</v>
      </c>
      <c r="P24" s="20">
        <v>0.98017707286432165</v>
      </c>
      <c r="Q24" s="45">
        <v>70.434782608695656</v>
      </c>
      <c r="R24" s="32">
        <v>0.92051412060301518</v>
      </c>
      <c r="S24" s="33">
        <v>0.86298198806532678</v>
      </c>
      <c r="T24" s="33">
        <v>0.78452908005938793</v>
      </c>
      <c r="U24" s="33">
        <v>0.76709510050251273</v>
      </c>
      <c r="V24" s="34">
        <v>0.72672167416027522</v>
      </c>
      <c r="W24" s="32">
        <v>0.26189711512105995</v>
      </c>
      <c r="X24" s="33">
        <v>0.20436498258337155</v>
      </c>
      <c r="Y24" s="33">
        <v>0.1259120745774327</v>
      </c>
      <c r="Z24" s="33">
        <v>0.1084780950205575</v>
      </c>
      <c r="AA24" s="34">
        <v>6.8104668678319991E-2</v>
      </c>
      <c r="AC24" s="62">
        <v>3930</v>
      </c>
      <c r="AD24" s="63">
        <v>2589</v>
      </c>
      <c r="AE24" s="62">
        <v>1688</v>
      </c>
      <c r="AF24" s="63">
        <v>1571</v>
      </c>
      <c r="AG24" s="6" t="s">
        <v>74</v>
      </c>
    </row>
    <row r="25" spans="1:33" s="13" customFormat="1" x14ac:dyDescent="0.45">
      <c r="A25" s="15"/>
      <c r="B25" s="16"/>
      <c r="C25" s="13">
        <v>47</v>
      </c>
      <c r="D25" s="11">
        <v>43</v>
      </c>
      <c r="E25" s="48">
        <v>2388</v>
      </c>
      <c r="F25" s="39">
        <v>17.293558149589277</v>
      </c>
      <c r="G25" s="11">
        <v>1.7293558149589277E-3</v>
      </c>
      <c r="H25" s="12">
        <v>1628</v>
      </c>
      <c r="I25" s="11">
        <v>3570</v>
      </c>
      <c r="J25" s="42">
        <v>9.5000000000000001E-2</v>
      </c>
      <c r="K25" s="43">
        <v>0.17</v>
      </c>
      <c r="L25" s="12">
        <v>54.933750000000003</v>
      </c>
      <c r="M25" s="11">
        <v>98.302500000000009</v>
      </c>
      <c r="N25" s="21">
        <v>0.75369740749200553</v>
      </c>
      <c r="O25" s="22">
        <v>0.31972637391502956</v>
      </c>
      <c r="P25" s="22">
        <v>1.0734237814070351</v>
      </c>
      <c r="Q25" s="46">
        <v>69.105691056910558</v>
      </c>
      <c r="R25" s="35">
        <v>0.98906256281407046</v>
      </c>
      <c r="S25" s="36">
        <v>0.92724615263819099</v>
      </c>
      <c r="T25" s="36">
        <v>0.84295104785290087</v>
      </c>
      <c r="U25" s="36">
        <v>0.82421880234505862</v>
      </c>
      <c r="V25" s="37">
        <v>0.78083886537952929</v>
      </c>
      <c r="W25" s="35">
        <v>0.23536515532206492</v>
      </c>
      <c r="X25" s="36">
        <v>0.17354874514618546</v>
      </c>
      <c r="Y25" s="36">
        <v>8.9253640360895337E-2</v>
      </c>
      <c r="Z25" s="36">
        <v>7.0521394853053088E-2</v>
      </c>
      <c r="AA25" s="37">
        <v>2.7141457887523757E-2</v>
      </c>
      <c r="AC25" s="64">
        <v>3939</v>
      </c>
      <c r="AD25" s="60">
        <v>2490</v>
      </c>
      <c r="AE25" s="64">
        <v>1682</v>
      </c>
      <c r="AF25" s="60">
        <v>1570</v>
      </c>
      <c r="AG25" s="11"/>
    </row>
    <row r="26" spans="1:33" x14ac:dyDescent="0.45">
      <c r="A26" s="8"/>
      <c r="B26" s="1" t="s">
        <v>33</v>
      </c>
      <c r="C26">
        <v>19</v>
      </c>
      <c r="D26" s="6">
        <v>36</v>
      </c>
      <c r="E26" s="18">
        <v>2388</v>
      </c>
      <c r="F26" s="38">
        <v>5.8377116170461179</v>
      </c>
      <c r="G26" s="6">
        <v>5.837711617046118E-4</v>
      </c>
      <c r="H26" s="14">
        <v>1626</v>
      </c>
      <c r="I26" s="6">
        <v>3570</v>
      </c>
      <c r="J26" s="40">
        <v>7.8E-2</v>
      </c>
      <c r="K26" s="41">
        <v>0.14499999999999999</v>
      </c>
      <c r="L26" s="14">
        <v>133.614</v>
      </c>
      <c r="M26" s="6">
        <v>248.38499999999999</v>
      </c>
      <c r="N26" s="19">
        <v>1.8331995431703973</v>
      </c>
      <c r="O26" s="20">
        <v>0.84773727592507997</v>
      </c>
      <c r="P26" s="20">
        <v>2.6809368190954772</v>
      </c>
      <c r="Q26" s="45">
        <v>69.913211186113799</v>
      </c>
      <c r="R26" s="32">
        <v>2.4991053601340032</v>
      </c>
      <c r="S26" s="33">
        <v>2.342911275125628</v>
      </c>
      <c r="T26" s="33">
        <v>2.1299193410232982</v>
      </c>
      <c r="U26" s="33">
        <v>2.0825878001116691</v>
      </c>
      <c r="V26" s="34">
        <v>1.9729779158952656</v>
      </c>
      <c r="W26" s="32">
        <v>0.66590581696360585</v>
      </c>
      <c r="X26" s="33">
        <v>0.50971173195523067</v>
      </c>
      <c r="Y26" s="33">
        <v>0.29671979785290081</v>
      </c>
      <c r="Z26" s="33">
        <v>0.24938825694127176</v>
      </c>
      <c r="AA26" s="34">
        <v>0.13977837272486826</v>
      </c>
      <c r="AC26" s="62">
        <v>3770</v>
      </c>
      <c r="AD26" s="63">
        <v>2589</v>
      </c>
      <c r="AE26" s="62">
        <v>1694</v>
      </c>
      <c r="AF26" s="63">
        <v>1565</v>
      </c>
      <c r="AG26" s="6" t="s">
        <v>74</v>
      </c>
    </row>
    <row r="27" spans="1:33" x14ac:dyDescent="0.45">
      <c r="A27" s="8"/>
      <c r="B27" s="1"/>
      <c r="C27">
        <v>19</v>
      </c>
      <c r="D27" s="6">
        <v>35</v>
      </c>
      <c r="E27" s="18">
        <v>2388</v>
      </c>
      <c r="F27" s="38">
        <v>5.8072009291521489</v>
      </c>
      <c r="G27" s="6">
        <v>5.8072009291521487E-4</v>
      </c>
      <c r="H27" s="14">
        <v>1621</v>
      </c>
      <c r="I27" s="6">
        <v>3570</v>
      </c>
      <c r="J27" s="40">
        <v>0.04</v>
      </c>
      <c r="K27" s="41">
        <v>5.6000000000000001E-2</v>
      </c>
      <c r="L27" s="14">
        <v>68.88</v>
      </c>
      <c r="M27" s="6">
        <v>96.432000000000002</v>
      </c>
      <c r="N27" s="19">
        <v>0.94504157149383272</v>
      </c>
      <c r="O27" s="20">
        <v>0.19845873001370501</v>
      </c>
      <c r="P27" s="20">
        <v>1.1435003015075378</v>
      </c>
      <c r="Q27" s="45">
        <v>63.63636363636364</v>
      </c>
      <c r="R27" s="32">
        <v>0.97024268006700154</v>
      </c>
      <c r="S27" s="33">
        <v>0.90960251256281399</v>
      </c>
      <c r="T27" s="33">
        <v>0.82691137505710355</v>
      </c>
      <c r="U27" s="33">
        <v>0.80853556672250126</v>
      </c>
      <c r="V27" s="34">
        <v>0.76598106321079074</v>
      </c>
      <c r="W27" s="32">
        <v>2.5201108573168818E-2</v>
      </c>
      <c r="X27" s="33">
        <v>-3.543905893101873E-2</v>
      </c>
      <c r="Y27" s="33">
        <v>-0.11813019643672917</v>
      </c>
      <c r="Z27" s="33">
        <v>-0.13650600477133146</v>
      </c>
      <c r="AA27" s="34">
        <v>-0.17906050828304199</v>
      </c>
      <c r="AC27" s="62">
        <v>3788</v>
      </c>
      <c r="AD27" s="63">
        <v>2859</v>
      </c>
      <c r="AE27" s="62">
        <v>1667</v>
      </c>
      <c r="AF27" s="63">
        <v>1561</v>
      </c>
      <c r="AG27" s="6"/>
    </row>
    <row r="28" spans="1:33" s="13" customFormat="1" x14ac:dyDescent="0.45">
      <c r="A28" s="15"/>
      <c r="B28" s="16"/>
      <c r="C28" s="13">
        <v>20</v>
      </c>
      <c r="D28" s="11">
        <v>36</v>
      </c>
      <c r="E28" s="48">
        <v>2388</v>
      </c>
      <c r="F28" s="39">
        <v>6.9881201956673653</v>
      </c>
      <c r="G28" s="11">
        <v>6.9881201956673651E-4</v>
      </c>
      <c r="H28" s="12">
        <v>1625</v>
      </c>
      <c r="I28" s="11">
        <v>3570</v>
      </c>
      <c r="J28" s="42">
        <v>7.5999999999999998E-2</v>
      </c>
      <c r="K28" s="43">
        <v>0.14099999999999999</v>
      </c>
      <c r="L28" s="12">
        <v>108.756</v>
      </c>
      <c r="M28" s="11">
        <v>201.77099999999999</v>
      </c>
      <c r="N28" s="21">
        <v>1.4921449063499315</v>
      </c>
      <c r="O28" s="22">
        <v>0.68697566148926448</v>
      </c>
      <c r="P28" s="22">
        <v>2.1791205678391958</v>
      </c>
      <c r="Q28" s="46">
        <v>69.871159563924692</v>
      </c>
      <c r="R28" s="35">
        <v>2.0301024120603017</v>
      </c>
      <c r="S28" s="36">
        <v>1.9032210113065327</v>
      </c>
      <c r="T28" s="36">
        <v>1.7302009193695751</v>
      </c>
      <c r="U28" s="36">
        <v>1.6917520100502512</v>
      </c>
      <c r="V28" s="37">
        <v>1.6027124305739222</v>
      </c>
      <c r="W28" s="35">
        <v>0.53795750571037027</v>
      </c>
      <c r="X28" s="36">
        <v>0.41107610495660118</v>
      </c>
      <c r="Y28" s="36">
        <v>0.23805601301964363</v>
      </c>
      <c r="Z28" s="36">
        <v>0.19960710370031975</v>
      </c>
      <c r="AA28" s="37">
        <v>0.11056752422399074</v>
      </c>
      <c r="AC28" s="64">
        <v>3811</v>
      </c>
      <c r="AD28" s="60">
        <v>2468</v>
      </c>
      <c r="AE28" s="64">
        <v>1688</v>
      </c>
      <c r="AF28" s="60">
        <v>1563</v>
      </c>
      <c r="AG28" s="11"/>
    </row>
    <row r="29" spans="1:33" s="13" customFormat="1" x14ac:dyDescent="0.45">
      <c r="A29" s="15"/>
      <c r="B29" s="16" t="s">
        <v>38</v>
      </c>
      <c r="C29" s="13">
        <v>29</v>
      </c>
      <c r="D29" s="11">
        <v>34</v>
      </c>
      <c r="E29" s="48">
        <v>2388</v>
      </c>
      <c r="F29" s="39">
        <v>8.5910652920962196</v>
      </c>
      <c r="G29" s="11">
        <v>8.5910652920962198E-4</v>
      </c>
      <c r="H29" s="12">
        <v>1623</v>
      </c>
      <c r="I29" s="11">
        <v>3570</v>
      </c>
      <c r="J29" s="42">
        <v>5.7000000000000002E-2</v>
      </c>
      <c r="K29" s="43">
        <v>7.8E-2</v>
      </c>
      <c r="L29" s="12">
        <v>66.347999999999999</v>
      </c>
      <c r="M29" s="11">
        <v>90.792000000000002</v>
      </c>
      <c r="N29" s="21">
        <v>0.91030223846505254</v>
      </c>
      <c r="O29" s="22">
        <v>0.17535295751484703</v>
      </c>
      <c r="P29" s="22">
        <v>1.0856551959798995</v>
      </c>
      <c r="Q29" s="46">
        <v>63.106796116504867</v>
      </c>
      <c r="R29" s="35">
        <v>0.9134962814070352</v>
      </c>
      <c r="S29" s="36">
        <v>0.85640276381909552</v>
      </c>
      <c r="T29" s="36">
        <v>0.77854796710826868</v>
      </c>
      <c r="U29" s="36">
        <v>0.76124690117252936</v>
      </c>
      <c r="V29" s="37">
        <v>0.7211812747950278</v>
      </c>
      <c r="W29" s="35">
        <v>3.1940429419826666E-3</v>
      </c>
      <c r="X29" s="36">
        <v>-5.3899474645957013E-2</v>
      </c>
      <c r="Y29" s="36">
        <v>-0.13175427135678386</v>
      </c>
      <c r="Z29" s="36">
        <v>-0.14905533729252318</v>
      </c>
      <c r="AA29" s="37">
        <v>-0.18912096367002473</v>
      </c>
      <c r="AC29" s="64">
        <v>3774</v>
      </c>
      <c r="AD29" s="60">
        <v>2853</v>
      </c>
      <c r="AE29" s="64">
        <v>1670</v>
      </c>
      <c r="AF29" s="60">
        <v>1570</v>
      </c>
      <c r="AG29" s="11"/>
    </row>
    <row r="30" spans="1:33" x14ac:dyDescent="0.45">
      <c r="A30" s="8"/>
      <c r="B30" s="1" t="s">
        <v>39</v>
      </c>
      <c r="C30">
        <v>41</v>
      </c>
      <c r="D30" s="6">
        <v>22</v>
      </c>
      <c r="E30" s="18">
        <v>2388</v>
      </c>
      <c r="F30" s="38">
        <v>16.563146997929607</v>
      </c>
      <c r="G30" s="6">
        <v>1.6563146997929607E-3</v>
      </c>
      <c r="H30" s="14">
        <v>1628</v>
      </c>
      <c r="I30" s="6">
        <v>3570</v>
      </c>
      <c r="J30" s="40">
        <v>0.13400000000000001</v>
      </c>
      <c r="K30" s="41">
        <v>0.20399999999999999</v>
      </c>
      <c r="L30" s="14">
        <v>80.902500000000003</v>
      </c>
      <c r="M30" s="6">
        <v>123.16499999999999</v>
      </c>
      <c r="N30" s="19">
        <v>1.1099916628597533</v>
      </c>
      <c r="O30" s="20">
        <v>0.30781559844677941</v>
      </c>
      <c r="P30" s="20">
        <v>1.4178072613065327</v>
      </c>
      <c r="Q30" s="45">
        <v>65.552699228791766</v>
      </c>
      <c r="R30" s="32">
        <v>1.2392145728643214</v>
      </c>
      <c r="S30" s="33">
        <v>1.1617636620603013</v>
      </c>
      <c r="T30" s="33">
        <v>1.0561487836911829</v>
      </c>
      <c r="U30" s="33">
        <v>1.0326788107202678</v>
      </c>
      <c r="V30" s="34">
        <v>0.97832729436656951</v>
      </c>
      <c r="W30" s="32">
        <v>0.12922291000456809</v>
      </c>
      <c r="X30" s="33">
        <v>5.1771999200548091E-2</v>
      </c>
      <c r="Y30" s="33">
        <v>-5.3842879168570335E-2</v>
      </c>
      <c r="Z30" s="33">
        <v>-7.7312852139485466E-2</v>
      </c>
      <c r="AA30" s="34">
        <v>-0.13166436849318375</v>
      </c>
      <c r="AC30" s="62">
        <v>3915</v>
      </c>
      <c r="AD30" s="63">
        <v>2589</v>
      </c>
      <c r="AE30" s="62">
        <v>1688</v>
      </c>
      <c r="AF30" s="63">
        <v>1565</v>
      </c>
      <c r="AG30" s="6"/>
    </row>
    <row r="31" spans="1:33" x14ac:dyDescent="0.45">
      <c r="A31" s="8"/>
      <c r="B31" s="1"/>
      <c r="C31">
        <v>40</v>
      </c>
      <c r="D31" s="6">
        <v>22</v>
      </c>
      <c r="E31" s="18">
        <v>2388</v>
      </c>
      <c r="F31" s="38">
        <v>16.687526074259491</v>
      </c>
      <c r="G31" s="6">
        <v>1.6687526074259491E-3</v>
      </c>
      <c r="H31" s="14">
        <v>1628</v>
      </c>
      <c r="I31" s="6">
        <v>3570</v>
      </c>
      <c r="J31" s="40">
        <v>0.12</v>
      </c>
      <c r="K31" s="41">
        <v>0.23899999999999999</v>
      </c>
      <c r="L31" s="14">
        <v>71.91</v>
      </c>
      <c r="M31" s="6">
        <v>143.22075000000001</v>
      </c>
      <c r="N31" s="19">
        <v>0.98661352215623566</v>
      </c>
      <c r="O31" s="20">
        <v>0.52824932332115138</v>
      </c>
      <c r="P31" s="20">
        <v>1.5148628454773871</v>
      </c>
      <c r="Q31" s="45">
        <v>71.343283582089555</v>
      </c>
      <c r="R31" s="32">
        <v>1.4410038609715243</v>
      </c>
      <c r="S31" s="33">
        <v>1.3509411196608039</v>
      </c>
      <c r="T31" s="33">
        <v>1.2281282906007309</v>
      </c>
      <c r="U31" s="33">
        <v>1.2008365508096035</v>
      </c>
      <c r="V31" s="34">
        <v>1.1376346270827824</v>
      </c>
      <c r="W31" s="32">
        <v>0.45439033881528867</v>
      </c>
      <c r="X31" s="33">
        <v>0.36432759750456822</v>
      </c>
      <c r="Y31" s="33">
        <v>0.24151476844449526</v>
      </c>
      <c r="Z31" s="33">
        <v>0.21422302865336784</v>
      </c>
      <c r="AA31" s="34">
        <v>0.15102110492654675</v>
      </c>
      <c r="AC31" s="62">
        <v>3930</v>
      </c>
      <c r="AD31" s="63">
        <v>2589</v>
      </c>
      <c r="AE31" s="62">
        <v>1693</v>
      </c>
      <c r="AF31" s="63">
        <v>1568</v>
      </c>
      <c r="AG31" s="6"/>
    </row>
    <row r="32" spans="1:33" x14ac:dyDescent="0.45">
      <c r="A32" s="8"/>
      <c r="B32" s="1"/>
      <c r="C32">
        <v>39</v>
      </c>
      <c r="D32" s="6">
        <v>21</v>
      </c>
      <c r="E32" s="18">
        <v>2388</v>
      </c>
      <c r="F32" s="38">
        <v>16.813787305590584</v>
      </c>
      <c r="G32" s="6">
        <v>1.6813787305590584E-3</v>
      </c>
      <c r="H32" s="14">
        <v>1628</v>
      </c>
      <c r="I32" s="6">
        <v>3570</v>
      </c>
      <c r="J32" s="40">
        <v>0.14399999999999999</v>
      </c>
      <c r="K32" s="41">
        <v>0.32700000000000001</v>
      </c>
      <c r="L32" s="14">
        <v>85.643999999999991</v>
      </c>
      <c r="M32" s="6">
        <v>194.48325</v>
      </c>
      <c r="N32" s="19">
        <v>1.1750455915943352</v>
      </c>
      <c r="O32" s="20">
        <v>0.80955745237551402</v>
      </c>
      <c r="P32" s="20">
        <v>1.9846030439698492</v>
      </c>
      <c r="Q32" s="45">
        <v>73.948439620081416</v>
      </c>
      <c r="R32" s="32">
        <v>1.9567773115577887</v>
      </c>
      <c r="S32" s="33">
        <v>1.834478729585427</v>
      </c>
      <c r="T32" s="33">
        <v>1.6677079359867517</v>
      </c>
      <c r="U32" s="33">
        <v>1.6306477596314906</v>
      </c>
      <c r="V32" s="34">
        <v>1.5448241933350964</v>
      </c>
      <c r="W32" s="32">
        <v>0.78173171996345348</v>
      </c>
      <c r="X32" s="33">
        <v>0.65943313799109182</v>
      </c>
      <c r="Y32" s="33">
        <v>0.49266234439241652</v>
      </c>
      <c r="Z32" s="33">
        <v>0.45560216803715536</v>
      </c>
      <c r="AA32" s="34">
        <v>0.36977860174076116</v>
      </c>
      <c r="AC32" s="62">
        <v>3930</v>
      </c>
      <c r="AD32" s="63">
        <v>2589</v>
      </c>
      <c r="AE32" s="62">
        <v>1688</v>
      </c>
      <c r="AF32" s="63">
        <v>1574</v>
      </c>
      <c r="AG32" s="6" t="s">
        <v>74</v>
      </c>
    </row>
    <row r="33" spans="1:33" x14ac:dyDescent="0.45">
      <c r="A33" s="8"/>
      <c r="B33" s="1"/>
      <c r="C33">
        <v>39</v>
      </c>
      <c r="D33" s="6">
        <v>20</v>
      </c>
      <c r="E33" s="18">
        <v>2388</v>
      </c>
      <c r="F33" s="38">
        <v>16.44736842105263</v>
      </c>
      <c r="G33" s="6">
        <v>1.6447368421052631E-3</v>
      </c>
      <c r="H33" s="14">
        <v>1628</v>
      </c>
      <c r="I33" s="6">
        <v>3570</v>
      </c>
      <c r="J33" s="40">
        <v>0.14499999999999999</v>
      </c>
      <c r="K33" s="41">
        <v>0.33</v>
      </c>
      <c r="L33" s="14">
        <v>88.16</v>
      </c>
      <c r="M33" s="6">
        <v>200.64000000000001</v>
      </c>
      <c r="N33" s="19">
        <v>1.2095654027714329</v>
      </c>
      <c r="O33" s="20">
        <v>0.83668558550327388</v>
      </c>
      <c r="P33" s="20">
        <v>2.0462509882747066</v>
      </c>
      <c r="Q33" s="45">
        <v>73.991031390134523</v>
      </c>
      <c r="R33" s="32">
        <v>2.0187229480737021</v>
      </c>
      <c r="S33" s="33">
        <v>1.8925527638190955</v>
      </c>
      <c r="T33" s="33">
        <v>1.7205025125628142</v>
      </c>
      <c r="U33" s="33">
        <v>1.6822691233947518</v>
      </c>
      <c r="V33" s="34">
        <v>1.5937286432160804</v>
      </c>
      <c r="W33" s="32">
        <v>0.80915754530226924</v>
      </c>
      <c r="X33" s="33">
        <v>0.68298736104766267</v>
      </c>
      <c r="Y33" s="33">
        <v>0.51093710979138129</v>
      </c>
      <c r="Z33" s="33">
        <v>0.47270372062331889</v>
      </c>
      <c r="AA33" s="34">
        <v>0.38416324044464756</v>
      </c>
      <c r="AC33" s="62">
        <v>3857</v>
      </c>
      <c r="AD33" s="63">
        <v>2589</v>
      </c>
      <c r="AE33" s="62">
        <v>1688</v>
      </c>
      <c r="AF33" s="63">
        <v>1565</v>
      </c>
      <c r="AG33" s="6"/>
    </row>
    <row r="34" spans="1:33" x14ac:dyDescent="0.45">
      <c r="A34" s="8"/>
      <c r="B34" s="1"/>
      <c r="C34">
        <v>38</v>
      </c>
      <c r="D34" s="6">
        <v>20</v>
      </c>
      <c r="E34" s="18">
        <v>2388</v>
      </c>
      <c r="F34" s="38">
        <v>16.891891891891891</v>
      </c>
      <c r="G34" s="6">
        <v>1.6891891891891891E-3</v>
      </c>
      <c r="H34" s="14">
        <v>1628</v>
      </c>
      <c r="I34" s="6">
        <v>3570</v>
      </c>
      <c r="J34" s="40">
        <v>0.13</v>
      </c>
      <c r="K34" s="41">
        <v>0.316</v>
      </c>
      <c r="L34" s="14">
        <v>76.960000000000008</v>
      </c>
      <c r="M34" s="6">
        <v>187.072</v>
      </c>
      <c r="N34" s="19">
        <v>1.055900106593574</v>
      </c>
      <c r="O34" s="20">
        <v>0.8203531597380842</v>
      </c>
      <c r="P34" s="20">
        <v>1.8762532663316582</v>
      </c>
      <c r="Q34" s="45">
        <v>75.238095238095227</v>
      </c>
      <c r="R34" s="32">
        <v>1.8822096259073144</v>
      </c>
      <c r="S34" s="33">
        <v>1.7645715242881073</v>
      </c>
      <c r="T34" s="33">
        <v>1.6041559311710065</v>
      </c>
      <c r="U34" s="33">
        <v>1.5685080215894287</v>
      </c>
      <c r="V34" s="34">
        <v>1.485954967821564</v>
      </c>
      <c r="W34" s="32">
        <v>0.82630951931374041</v>
      </c>
      <c r="X34" s="33">
        <v>0.70867141769453323</v>
      </c>
      <c r="Y34" s="33">
        <v>0.54825582457743249</v>
      </c>
      <c r="Z34" s="33">
        <v>0.51260791499585467</v>
      </c>
      <c r="AA34" s="34">
        <v>0.43005486122798997</v>
      </c>
      <c r="AC34" s="62">
        <v>3930</v>
      </c>
      <c r="AD34" s="63">
        <v>2589</v>
      </c>
      <c r="AE34" s="62">
        <v>1688</v>
      </c>
      <c r="AF34" s="63">
        <v>1565</v>
      </c>
      <c r="AG34" s="6"/>
    </row>
    <row r="35" spans="1:33" x14ac:dyDescent="0.45">
      <c r="A35" s="8"/>
      <c r="B35" s="1"/>
      <c r="C35">
        <v>25</v>
      </c>
      <c r="D35" s="6">
        <v>45</v>
      </c>
      <c r="E35" s="18">
        <v>2388</v>
      </c>
      <c r="F35" s="38">
        <v>8.0515297906602257</v>
      </c>
      <c r="G35" s="6">
        <v>8.0515297906602254E-4</v>
      </c>
      <c r="H35" s="14">
        <v>1627</v>
      </c>
      <c r="I35" s="6">
        <v>3570</v>
      </c>
      <c r="J35" s="40">
        <v>8.1000000000000003E-2</v>
      </c>
      <c r="K35" s="41">
        <v>9.8000000000000004E-2</v>
      </c>
      <c r="L35" s="14">
        <v>100.602</v>
      </c>
      <c r="M35" s="6">
        <v>121.71600000000001</v>
      </c>
      <c r="N35" s="19">
        <v>1.3802710826861582</v>
      </c>
      <c r="O35" s="20">
        <v>0.1455248771128369</v>
      </c>
      <c r="P35" s="20">
        <v>1.525795959798995</v>
      </c>
      <c r="Q35" s="45">
        <v>60.196560196560199</v>
      </c>
      <c r="R35" s="32">
        <v>1.2246355778894473</v>
      </c>
      <c r="S35" s="33">
        <v>1.1480958542713569</v>
      </c>
      <c r="T35" s="33">
        <v>1.0437235038830517</v>
      </c>
      <c r="U35" s="33">
        <v>1.0205296482412061</v>
      </c>
      <c r="V35" s="34">
        <v>0.96681756149166898</v>
      </c>
      <c r="W35" s="32">
        <v>-0.15563550479671084</v>
      </c>
      <c r="X35" s="33">
        <v>-0.23217522841480132</v>
      </c>
      <c r="Y35" s="33">
        <v>-0.33654757880310648</v>
      </c>
      <c r="Z35" s="33">
        <v>-0.3597414344449521</v>
      </c>
      <c r="AA35" s="34">
        <v>-0.41345352119448919</v>
      </c>
      <c r="AC35" s="62">
        <v>3846</v>
      </c>
      <c r="AD35" s="63">
        <v>2693</v>
      </c>
      <c r="AE35" s="62">
        <v>1688</v>
      </c>
      <c r="AF35" s="63">
        <v>1560</v>
      </c>
      <c r="AG35" s="6"/>
    </row>
    <row r="36" spans="1:33" x14ac:dyDescent="0.45">
      <c r="A36" s="8"/>
      <c r="B36" s="1"/>
      <c r="C36">
        <v>23</v>
      </c>
      <c r="D36" s="6">
        <v>44</v>
      </c>
      <c r="E36" s="18">
        <v>2388</v>
      </c>
      <c r="F36" s="38">
        <v>7.5414781297134246</v>
      </c>
      <c r="G36" s="6">
        <v>7.5414781297134241E-4</v>
      </c>
      <c r="H36" s="14">
        <v>1626</v>
      </c>
      <c r="I36" s="6">
        <v>3570</v>
      </c>
      <c r="J36" s="40">
        <v>9.6000000000000002E-2</v>
      </c>
      <c r="K36" s="41">
        <v>0.11600000000000001</v>
      </c>
      <c r="L36" s="14">
        <v>127.29599999999999</v>
      </c>
      <c r="M36" s="6">
        <v>153.816</v>
      </c>
      <c r="N36" s="19">
        <v>1.7465158519872088</v>
      </c>
      <c r="O36" s="20">
        <v>0.18265644952032872</v>
      </c>
      <c r="P36" s="20">
        <v>1.9291723015075375</v>
      </c>
      <c r="Q36" s="45">
        <v>60.165975103734439</v>
      </c>
      <c r="R36" s="32">
        <v>1.5476071021775544</v>
      </c>
      <c r="S36" s="33">
        <v>1.4508816582914572</v>
      </c>
      <c r="T36" s="33">
        <v>1.3189833257195065</v>
      </c>
      <c r="U36" s="33">
        <v>1.2896725851479618</v>
      </c>
      <c r="V36" s="34">
        <v>1.2217950806664901</v>
      </c>
      <c r="W36" s="32">
        <v>-0.19890874980965445</v>
      </c>
      <c r="X36" s="33">
        <v>-0.29563419369575161</v>
      </c>
      <c r="Y36" s="33">
        <v>-0.42753252626770233</v>
      </c>
      <c r="Z36" s="33">
        <v>-0.45684326683924703</v>
      </c>
      <c r="AA36" s="34">
        <v>-0.5247207713207187</v>
      </c>
      <c r="AC36" s="62">
        <v>3930</v>
      </c>
      <c r="AD36" s="63">
        <v>2621</v>
      </c>
      <c r="AE36" s="62">
        <v>1695</v>
      </c>
      <c r="AF36" s="63">
        <v>1561</v>
      </c>
      <c r="AG36" s="6"/>
    </row>
    <row r="37" spans="1:33" x14ac:dyDescent="0.45">
      <c r="A37" s="8"/>
      <c r="B37" s="1"/>
      <c r="C37">
        <v>22</v>
      </c>
      <c r="D37" s="6">
        <v>45</v>
      </c>
      <c r="E37" s="18">
        <v>2388</v>
      </c>
      <c r="F37" s="38">
        <v>7.2463768115942031</v>
      </c>
      <c r="G37" s="6">
        <v>7.246376811594203E-4</v>
      </c>
      <c r="H37" s="14">
        <v>1627</v>
      </c>
      <c r="I37" s="6">
        <v>3570</v>
      </c>
      <c r="J37" s="40">
        <v>8.6999999999999994E-2</v>
      </c>
      <c r="K37" s="41">
        <v>0.124</v>
      </c>
      <c r="L37" s="14">
        <v>120.05999999999999</v>
      </c>
      <c r="M37" s="6">
        <v>171.12</v>
      </c>
      <c r="N37" s="19">
        <v>1.6472370945637276</v>
      </c>
      <c r="O37" s="20">
        <v>0.36882963910461397</v>
      </c>
      <c r="P37" s="20">
        <v>2.0160667336683415</v>
      </c>
      <c r="Q37" s="45">
        <v>64.049586776859513</v>
      </c>
      <c r="R37" s="32">
        <v>1.7217098827470689</v>
      </c>
      <c r="S37" s="33">
        <v>1.6141030150753772</v>
      </c>
      <c r="T37" s="33">
        <v>1.467366377341252</v>
      </c>
      <c r="U37" s="33">
        <v>1.4347582356225574</v>
      </c>
      <c r="V37" s="34">
        <v>1.3592446442740018</v>
      </c>
      <c r="W37" s="32">
        <v>7.4472788183341354E-2</v>
      </c>
      <c r="X37" s="33">
        <v>-3.3134079488350343E-2</v>
      </c>
      <c r="Y37" s="33">
        <v>-0.17987071722247561</v>
      </c>
      <c r="Z37" s="33">
        <v>-0.21247885894117013</v>
      </c>
      <c r="AA37" s="34">
        <v>-0.28799245028972575</v>
      </c>
      <c r="AC37" s="62">
        <v>3930</v>
      </c>
      <c r="AD37" s="63">
        <v>2589</v>
      </c>
      <c r="AE37" s="62">
        <v>1696</v>
      </c>
      <c r="AF37" s="63">
        <v>1557</v>
      </c>
      <c r="AG37" s="6"/>
    </row>
    <row r="38" spans="1:33" x14ac:dyDescent="0.45">
      <c r="A38" s="8"/>
      <c r="B38" s="1"/>
      <c r="C38">
        <v>22</v>
      </c>
      <c r="D38" s="6">
        <v>46</v>
      </c>
      <c r="E38" s="18">
        <v>2388</v>
      </c>
      <c r="F38" s="38">
        <v>6.587615283267457</v>
      </c>
      <c r="G38" s="6">
        <v>6.5876152832674575E-4</v>
      </c>
      <c r="H38" s="14">
        <v>1627</v>
      </c>
      <c r="I38" s="6">
        <v>3570</v>
      </c>
      <c r="J38" s="40">
        <v>7.3999999999999996E-2</v>
      </c>
      <c r="K38" s="41">
        <v>8.7999999999999995E-2</v>
      </c>
      <c r="L38" s="14">
        <v>112.33199999999999</v>
      </c>
      <c r="M38" s="6">
        <v>133.58399999999997</v>
      </c>
      <c r="N38" s="19">
        <v>1.5412080402010049</v>
      </c>
      <c r="O38" s="20">
        <v>0.14495686432160795</v>
      </c>
      <c r="P38" s="20">
        <v>1.6861649045226128</v>
      </c>
      <c r="Q38" s="45">
        <v>59.782608695652172</v>
      </c>
      <c r="R38" s="32">
        <v>1.3440444891122276</v>
      </c>
      <c r="S38" s="33">
        <v>1.2600417085427134</v>
      </c>
      <c r="T38" s="33">
        <v>1.1454924623115577</v>
      </c>
      <c r="U38" s="33">
        <v>1.1200370742601897</v>
      </c>
      <c r="V38" s="34">
        <v>1.061087754562285</v>
      </c>
      <c r="W38" s="32">
        <v>-0.19716355108877726</v>
      </c>
      <c r="X38" s="33">
        <v>-0.28116633165829152</v>
      </c>
      <c r="Y38" s="33">
        <v>-0.39571557788944722</v>
      </c>
      <c r="Z38" s="33">
        <v>-0.42117096594081516</v>
      </c>
      <c r="AA38" s="34">
        <v>-0.48012028563871989</v>
      </c>
      <c r="AC38" s="62">
        <v>3787</v>
      </c>
      <c r="AD38" s="63">
        <v>2719</v>
      </c>
      <c r="AE38" s="62">
        <v>1688</v>
      </c>
      <c r="AF38" s="63">
        <v>1562</v>
      </c>
      <c r="AG38" s="6"/>
    </row>
    <row r="39" spans="1:33" s="13" customFormat="1" x14ac:dyDescent="0.45">
      <c r="A39" s="15"/>
      <c r="B39" s="16"/>
      <c r="C39" s="13">
        <v>20</v>
      </c>
      <c r="D39" s="11">
        <v>47</v>
      </c>
      <c r="E39" s="48">
        <v>2388</v>
      </c>
      <c r="F39" s="39">
        <v>7.4571215510812818</v>
      </c>
      <c r="G39" s="11">
        <v>7.4571215510812821E-4</v>
      </c>
      <c r="H39" s="12">
        <v>1626</v>
      </c>
      <c r="I39" s="11">
        <v>3570</v>
      </c>
      <c r="J39" s="42">
        <v>8.3000000000000004E-2</v>
      </c>
      <c r="K39" s="43">
        <v>0.11799999999999999</v>
      </c>
      <c r="L39" s="12">
        <v>111.30300000000001</v>
      </c>
      <c r="M39" s="11">
        <v>158.238</v>
      </c>
      <c r="N39" s="21">
        <v>1.5270900411146644</v>
      </c>
      <c r="O39" s="22">
        <v>0.33890359707629047</v>
      </c>
      <c r="P39" s="22">
        <v>1.8659936381909548</v>
      </c>
      <c r="Q39" s="46">
        <v>63.991323210412148</v>
      </c>
      <c r="R39" s="35">
        <v>1.5920986934673367</v>
      </c>
      <c r="S39" s="36">
        <v>1.492592525125628</v>
      </c>
      <c r="T39" s="36">
        <v>1.3569022955687529</v>
      </c>
      <c r="U39" s="36">
        <v>1.3267489112227806</v>
      </c>
      <c r="V39" s="37">
        <v>1.2569200211584237</v>
      </c>
      <c r="W39" s="35">
        <v>6.500865235267228E-2</v>
      </c>
      <c r="X39" s="36">
        <v>-3.4497515989036387E-2</v>
      </c>
      <c r="Y39" s="36">
        <v>-0.17018774554591154</v>
      </c>
      <c r="Z39" s="36">
        <v>-0.2003411298918838</v>
      </c>
      <c r="AA39" s="37">
        <v>-0.27017001995624068</v>
      </c>
      <c r="AC39" s="64">
        <v>3789</v>
      </c>
      <c r="AD39" s="60">
        <v>2589</v>
      </c>
      <c r="AE39" s="64">
        <v>1695</v>
      </c>
      <c r="AF39" s="60">
        <v>1545</v>
      </c>
      <c r="AG39" s="11"/>
    </row>
    <row r="40" spans="1:33" x14ac:dyDescent="0.45">
      <c r="A40" s="8"/>
      <c r="B40" s="1" t="s">
        <v>40</v>
      </c>
      <c r="C40">
        <v>33</v>
      </c>
      <c r="D40" s="6">
        <v>36</v>
      </c>
      <c r="E40" s="18">
        <v>2388</v>
      </c>
      <c r="F40" s="38">
        <v>18.832391713747644</v>
      </c>
      <c r="G40" s="6">
        <v>1.8832391713747643E-3</v>
      </c>
      <c r="H40" s="14">
        <v>1628</v>
      </c>
      <c r="I40" s="6">
        <v>3570</v>
      </c>
      <c r="J40" s="40">
        <v>0.128</v>
      </c>
      <c r="K40" s="41">
        <v>0.154</v>
      </c>
      <c r="L40" s="14">
        <v>67.968000000000018</v>
      </c>
      <c r="M40" s="6">
        <v>81.774000000000015</v>
      </c>
      <c r="N40" s="19">
        <v>0.93252882594792175</v>
      </c>
      <c r="O40" s="20">
        <v>9.4855666514390077E-2</v>
      </c>
      <c r="P40" s="20">
        <v>1.0273844924623119</v>
      </c>
      <c r="Q40" s="45">
        <v>60.062402496099836</v>
      </c>
      <c r="R40" s="32">
        <v>0.82276241206030165</v>
      </c>
      <c r="S40" s="33">
        <v>0.77133976130653281</v>
      </c>
      <c r="T40" s="33">
        <v>0.70121796482412069</v>
      </c>
      <c r="U40" s="33">
        <v>0.68563534338358467</v>
      </c>
      <c r="V40" s="34">
        <v>0.6495492726791855</v>
      </c>
      <c r="W40" s="32">
        <v>-0.1097664138876201</v>
      </c>
      <c r="X40" s="33">
        <v>-0.16118906464138893</v>
      </c>
      <c r="Y40" s="33">
        <v>-0.23131086112380106</v>
      </c>
      <c r="Z40" s="33">
        <v>-0.24689348256433707</v>
      </c>
      <c r="AA40" s="34">
        <v>-0.28297955326873625</v>
      </c>
      <c r="AC40" s="62">
        <v>3930</v>
      </c>
      <c r="AD40" s="63">
        <v>2589</v>
      </c>
      <c r="AE40" s="62">
        <v>1694</v>
      </c>
      <c r="AF40" s="63">
        <v>1553</v>
      </c>
      <c r="AG40" s="6"/>
    </row>
    <row r="41" spans="1:33" s="13" customFormat="1" x14ac:dyDescent="0.45">
      <c r="A41" s="15"/>
      <c r="B41" s="16"/>
      <c r="C41" s="13">
        <v>23</v>
      </c>
      <c r="D41" s="11">
        <v>29</v>
      </c>
      <c r="E41" s="48">
        <v>2388</v>
      </c>
      <c r="F41" s="39">
        <v>21.164021164021165</v>
      </c>
      <c r="G41" s="11">
        <v>2.1164021164021165E-3</v>
      </c>
      <c r="H41" s="12">
        <v>1627</v>
      </c>
      <c r="I41" s="11">
        <v>3570</v>
      </c>
      <c r="J41" s="42">
        <v>7.6999999999999999E-2</v>
      </c>
      <c r="K41" s="43">
        <v>0.109</v>
      </c>
      <c r="L41" s="12">
        <v>36.3825</v>
      </c>
      <c r="M41" s="11">
        <v>51.502499999999998</v>
      </c>
      <c r="N41" s="21">
        <v>0.49917211055276384</v>
      </c>
      <c r="O41" s="22">
        <v>0.10910476130653268</v>
      </c>
      <c r="P41" s="22">
        <v>0.60827687185929658</v>
      </c>
      <c r="Q41" s="46">
        <v>63.892145369284869</v>
      </c>
      <c r="R41" s="35">
        <v>0.51818819095477386</v>
      </c>
      <c r="S41" s="36">
        <v>0.48580142902010043</v>
      </c>
      <c r="T41" s="36">
        <v>0.44163766274554589</v>
      </c>
      <c r="U41" s="36">
        <v>0.4318234924623115</v>
      </c>
      <c r="V41" s="37">
        <v>0.40909594022745299</v>
      </c>
      <c r="W41" s="35">
        <v>1.9016080402010027E-2</v>
      </c>
      <c r="X41" s="36">
        <v>-1.3370681532663409E-2</v>
      </c>
      <c r="Y41" s="36">
        <v>-5.7534447807217948E-2</v>
      </c>
      <c r="Z41" s="36">
        <v>-6.7348618090452339E-2</v>
      </c>
      <c r="AA41" s="37">
        <v>-9.0076170325310845E-2</v>
      </c>
      <c r="AC41" s="64">
        <v>3930</v>
      </c>
      <c r="AD41" s="60">
        <v>2589</v>
      </c>
      <c r="AE41" s="64">
        <v>1695</v>
      </c>
      <c r="AF41" s="60">
        <v>1565</v>
      </c>
      <c r="AG41" s="11"/>
    </row>
    <row r="42" spans="1:33" s="13" customFormat="1" x14ac:dyDescent="0.45">
      <c r="A42" s="15"/>
      <c r="B42" s="16" t="s">
        <v>41</v>
      </c>
      <c r="C42" s="13">
        <v>9</v>
      </c>
      <c r="D42" s="11">
        <v>48</v>
      </c>
      <c r="E42" s="48">
        <v>2388</v>
      </c>
      <c r="F42" s="39">
        <v>8.2508250825082516</v>
      </c>
      <c r="G42" s="11">
        <v>8.250825082508252E-4</v>
      </c>
      <c r="H42" s="12">
        <v>1627</v>
      </c>
      <c r="I42" s="11">
        <v>3570</v>
      </c>
      <c r="J42" s="42">
        <v>6.5000000000000002E-2</v>
      </c>
      <c r="K42" s="43">
        <v>6.0999999999999999E-2</v>
      </c>
      <c r="L42" s="12">
        <v>78.779999999999987</v>
      </c>
      <c r="M42" s="11">
        <v>73.931999999999988</v>
      </c>
      <c r="N42" s="21">
        <v>1.0808707172224759</v>
      </c>
      <c r="O42" s="52">
        <v>-4.7392023755139338E-2</v>
      </c>
      <c r="P42" s="22">
        <v>1.0334786934673366</v>
      </c>
      <c r="Q42" s="46">
        <v>53.982300884955755</v>
      </c>
      <c r="R42" s="35">
        <v>0.7438607705192628</v>
      </c>
      <c r="S42" s="36">
        <v>0.69736947236180891</v>
      </c>
      <c r="T42" s="36">
        <v>0.6339722476016445</v>
      </c>
      <c r="U42" s="36">
        <v>0.619883975432719</v>
      </c>
      <c r="V42" s="37">
        <v>0.58725850304152327</v>
      </c>
      <c r="W42" s="35">
        <v>-0.33700994670321305</v>
      </c>
      <c r="X42" s="36">
        <v>-0.38350124486066695</v>
      </c>
      <c r="Y42" s="36">
        <v>-0.44689846962083135</v>
      </c>
      <c r="Z42" s="36">
        <v>-0.46098674178975685</v>
      </c>
      <c r="AA42" s="37">
        <v>-0.49361221418095258</v>
      </c>
      <c r="AC42" s="64">
        <v>3931</v>
      </c>
      <c r="AD42" s="60">
        <v>2712</v>
      </c>
      <c r="AE42" s="64">
        <v>1688</v>
      </c>
      <c r="AF42" s="60">
        <v>1560</v>
      </c>
      <c r="AG42" s="11" t="s">
        <v>74</v>
      </c>
    </row>
  </sheetData>
  <sortState xmlns:xlrd2="http://schemas.microsoft.com/office/spreadsheetml/2017/richdata2" ref="J46:K74">
    <sortCondition ref="J46:J7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About</vt:lpstr>
      <vt:lpstr>0-63 data</vt:lpstr>
      <vt:lpstr>63-125 data</vt:lpstr>
      <vt:lpstr>250+ dense data</vt:lpstr>
      <vt:lpstr>250+ pumice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Iona</dc:creator>
  <cp:lastModifiedBy>Iona</cp:lastModifiedBy>
  <dcterms:created xsi:type="dcterms:W3CDTF">2022-02-22T02:01:56Z</dcterms:created>
  <dcterms:modified xsi:type="dcterms:W3CDTF">2022-11-24T12:57:27Z</dcterms:modified>
</cp:coreProperties>
</file>