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unipdit-my.sharepoint.com/personal/fabio_palumbo_unipd_it/Documents/DOTTORATO AL 05-08-2021/Mandevilla/MANDEVILLA ARTICOLO FINALE/FINAL AFTER GABELLI/"/>
    </mc:Choice>
  </mc:AlternateContent>
  <bookViews>
    <workbookView xWindow="0" yWindow="0" windowWidth="20925" windowHeight="12270"/>
  </bookViews>
  <sheets>
    <sheet name="Table S6" sheetId="1" r:id="rId1"/>
  </sheets>
  <definedNames>
    <definedName name="_xlchart.v1.0" hidden="1">'Table S6'!$O$3:$O$8</definedName>
    <definedName name="_xlchart.v1.1" hidden="1">'Table S6'!$P$3:$P$8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" i="1" l="1"/>
  <c r="P7" i="1"/>
  <c r="P6" i="1"/>
  <c r="P5" i="1"/>
  <c r="P3" i="1"/>
</calcChain>
</file>

<file path=xl/sharedStrings.xml><?xml version="1.0" encoding="utf-8"?>
<sst xmlns="http://schemas.openxmlformats.org/spreadsheetml/2006/main" count="74" uniqueCount="20">
  <si>
    <t>% of Vis</t>
  </si>
  <si>
    <t>Mean</t>
  </si>
  <si>
    <t>GeoMean</t>
  </si>
  <si>
    <t>CV</t>
  </si>
  <si>
    <t>blue</t>
  </si>
  <si>
    <t>green</t>
  </si>
  <si>
    <t>violet</t>
  </si>
  <si>
    <t>Brown</t>
  </si>
  <si>
    <t>Barcoding cluster 1</t>
  </si>
  <si>
    <t>Barcoding cluster 2</t>
  </si>
  <si>
    <t>Median fluorescence Intensity (MFI)</t>
  </si>
  <si>
    <t>UPGMA-based SSR</t>
  </si>
  <si>
    <t>SSR-based cluster</t>
  </si>
  <si>
    <t>mean MFI</t>
  </si>
  <si>
    <t>brown</t>
  </si>
  <si>
    <t>Sample (colors indicate the DNA barcoding cluster at which each sample belongs)</t>
  </si>
  <si>
    <r>
      <t>MFIs/MFI</t>
    </r>
    <r>
      <rPr>
        <b/>
        <vertAlign val="subscript"/>
        <sz val="12"/>
        <rFont val="Palatino Linotype"/>
        <family val="1"/>
      </rPr>
      <t>2001</t>
    </r>
  </si>
  <si>
    <t>ocher</t>
  </si>
  <si>
    <t>grey</t>
  </si>
  <si>
    <t>Supplementary Table 8. Cytometric analysis results for 55 Mandevilla accessions analyzed using 2001 sample as reference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</si>
</sst>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Palatino Linotype"/>
      <family val="1"/>
    </font>
    <font>
      <b/>
      <sz val="11"/>
      <color theme="1"/>
      <name val="Palatino Linotype"/>
      <family val="1"/>
    </font>
    <font>
      <b/>
      <sz val="12"/>
      <name val="Palatino Linotype"/>
      <family val="1"/>
    </font>
    <font>
      <b/>
      <vertAlign val="subscript"/>
      <sz val="12"/>
      <name val="Palatino Linotype"/>
      <family val="1"/>
    </font>
    <font>
      <b/>
      <i/>
      <sz val="11"/>
      <color rgb="FF666666"/>
      <name val="Palatino Linotype"/>
      <family val="1"/>
    </font>
    <font>
      <sz val="11"/>
      <name val="Palatino Linotype"/>
      <family val="1"/>
    </font>
    <font>
      <b/>
      <i/>
      <u/>
      <sz val="11"/>
      <name val="Palatino Linotype"/>
      <family val="1"/>
    </font>
    <font>
      <b/>
      <u/>
      <sz val="11"/>
      <color theme="1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717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 applyBorder="1" applyAlignment="1">
      <alignment horizontal="center"/>
    </xf>
    <xf numFmtId="2" fontId="2" fillId="0" borderId="0" xfId="0" applyNumberFormat="1" applyFont="1" applyAlignment="1">
      <alignment horizontal="center"/>
    </xf>
    <xf numFmtId="0" fontId="3" fillId="0" borderId="0" xfId="0" applyFont="1"/>
    <xf numFmtId="0" fontId="4" fillId="0" borderId="0" xfId="0" applyFont="1"/>
    <xf numFmtId="0" fontId="3" fillId="2" borderId="0" xfId="0" applyFont="1" applyFill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0" fontId="7" fillId="0" borderId="0" xfId="0" applyFont="1"/>
    <xf numFmtId="0" fontId="3" fillId="3" borderId="0" xfId="0" applyFont="1" applyFill="1" applyAlignment="1">
      <alignment horizontal="center"/>
    </xf>
    <xf numFmtId="1" fontId="3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/>
    </xf>
    <xf numFmtId="164" fontId="3" fillId="0" borderId="0" xfId="0" applyNumberFormat="1" applyFont="1" applyFill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2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164" fontId="10" fillId="0" borderId="0" xfId="0" applyNumberFormat="1" applyFont="1" applyFill="1" applyAlignment="1">
      <alignment horizontal="center"/>
    </xf>
    <xf numFmtId="1" fontId="10" fillId="0" borderId="0" xfId="0" applyNumberFormat="1" applyFont="1" applyFill="1" applyAlignment="1">
      <alignment horizontal="center"/>
    </xf>
    <xf numFmtId="2" fontId="10" fillId="0" borderId="0" xfId="0" applyNumberFormat="1" applyFont="1" applyFill="1" applyAlignment="1">
      <alignment horizontal="center"/>
    </xf>
    <xf numFmtId="2" fontId="10" fillId="0" borderId="0" xfId="0" applyNumberFormat="1" applyFont="1" applyAlignment="1">
      <alignment horizontal="center"/>
    </xf>
    <xf numFmtId="0" fontId="10" fillId="0" borderId="0" xfId="0" applyFont="1"/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4" fillId="0" borderId="2" xfId="1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/>
  </cellXfs>
  <cellStyles count="2">
    <cellStyle name="Migliaia 2" xfId="1"/>
    <cellStyle name="Normale" xfId="0" builtinId="0"/>
  </cellStyles>
  <dxfs count="0"/>
  <tableStyles count="0" defaultTableStyle="TableStyleMedium2" defaultPivotStyle="PivotStyleLight16"/>
  <colors>
    <mruColors>
      <color rgb="FFFF71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_xlchart.v1.1</cx:f>
      </cx:numDim>
    </cx:data>
  </cx:chartData>
  <cx:chart>
    <cx:plotArea>
      <cx:plotAreaRegion>
        <cx:series layoutId="boxWhisker" uniqueId="{7D063739-879B-4E70-B1D1-0C366468A9E2}">
          <cx:dataId val="0"/>
          <cx:layoutPr>
            <cx:visibility meanLine="0" meanMarker="1" nonoutliers="0" outliers="1"/>
            <cx:statistics quartileMethod="inclusive"/>
          </cx:layoutPr>
        </cx:series>
      </cx:plotAreaRegion>
      <cx:axis id="0">
        <cx:catScaling gapWidth="1"/>
        <cx:title>
          <cx:tx>
            <cx:rich>
              <a:bodyPr spcFirstLastPara="1" vertOverflow="ellipsis" wrap="square" lIns="0" tIns="0" rIns="0" bIns="0" anchor="ctr" anchorCtr="1"/>
              <a:lstStyle/>
              <a:p>
                <a:pPr algn="ctr">
                  <a:defRPr lang="it-IT" sz="900" b="0" i="0" u="none" strike="noStrike" baseline="0">
                    <a:solidFill>
                      <a:sysClr val="windowText" lastClr="000000"/>
                    </a:solidFill>
                    <a:latin typeface="Palatino Linotype" panose="02040502050505030304" pitchFamily="18" charset="0"/>
                    <a:ea typeface="Palatino Linotype" panose="02040502050505030304" pitchFamily="18" charset="0"/>
                    <a:cs typeface="Palatino Linotype" panose="02040502050505030304" pitchFamily="18" charset="0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  <a:latin typeface="Palatino Linotype" panose="02040502050505030304" pitchFamily="18" charset="0"/>
                  </a:rPr>
                  <a:t>SSR-based</a:t>
                </a:r>
                <a:r>
                  <a:rPr lang="en-US">
                    <a:solidFill>
                      <a:sysClr val="windowText" lastClr="000000"/>
                    </a:solidFill>
                    <a:latin typeface="Palatino Linotype" panose="02040502050505030304" pitchFamily="18" charset="0"/>
                  </a:rPr>
                  <a:t> cluster</a:t>
                </a:r>
              </a:p>
            </cx:rich>
          </cx:tx>
        </cx:title>
        <cx:tickLabels/>
        <cx:txPr>
          <a:bodyPr rot="-60000000" spcFirstLastPara="1" vertOverflow="ellipsis" vert="horz" wrap="square" lIns="0" tIns="0" rIns="0" bIns="0" anchor="ctr" anchorCtr="1"/>
          <a:lstStyle/>
          <a:p>
            <a:pPr>
              <a:defRPr lang="it-IT" sz="900" b="0" i="0" u="none" strike="noStrike" kern="1200" baseline="0">
                <a:solidFill>
                  <a:sysClr val="windowText" lastClr="000000"/>
                </a:solidFill>
                <a:latin typeface="Palatino Linotype" panose="02040502050505030304" pitchFamily="18" charset="0"/>
                <a:ea typeface="Palatino Linotype" panose="02040502050505030304" pitchFamily="18" charset="0"/>
                <a:cs typeface="Palatino Linotype" panose="02040502050505030304" pitchFamily="18" charset="0"/>
              </a:defRPr>
            </a:pPr>
            <a:endParaRPr lang="en-US">
              <a:solidFill>
                <a:sysClr val="windowText" lastClr="000000"/>
              </a:solidFill>
              <a:latin typeface="Palatino Linotype" panose="02040502050505030304" pitchFamily="18" charset="0"/>
            </a:endParaRPr>
          </a:p>
        </cx:txPr>
      </cx:axis>
      <cx:axis id="1">
        <cx:valScaling max="1" min="0.5"/>
        <cx:title>
          <cx:tx>
            <cx:rich>
              <a:bodyPr spcFirstLastPara="1" vertOverflow="ellipsis" wrap="square" lIns="0" tIns="0" rIns="0" bIns="0" anchor="ctr" anchorCtr="1"/>
              <a:lstStyle/>
              <a:p>
                <a:pPr algn="ctr">
                  <a:defRPr lang="it-IT" sz="900" b="1" i="0" u="none" strike="noStrike" baseline="0">
                    <a:solidFill>
                      <a:sysClr val="windowText" lastClr="000000"/>
                    </a:solidFill>
                    <a:latin typeface="Palatino Linotype" panose="02040502050505030304" pitchFamily="18" charset="0"/>
                    <a:ea typeface="Palatino Linotype" panose="02040502050505030304" pitchFamily="18" charset="0"/>
                    <a:cs typeface="Palatino Linotype" panose="02040502050505030304" pitchFamily="18" charset="0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  <a:latin typeface="Palatino Linotype" panose="02040502050505030304" pitchFamily="18" charset="0"/>
                  </a:rPr>
                  <a:t>MFI</a:t>
                </a:r>
                <a:r>
                  <a:rPr lang="en-US" b="1" baseline="-25000">
                    <a:solidFill>
                      <a:sysClr val="windowText" lastClr="000000"/>
                    </a:solidFill>
                    <a:latin typeface="Palatino Linotype" panose="02040502050505030304" pitchFamily="18" charset="0"/>
                  </a:rPr>
                  <a:t>s</a:t>
                </a:r>
                <a:r>
                  <a:rPr lang="en-US" b="1">
                    <a:solidFill>
                      <a:sysClr val="windowText" lastClr="000000"/>
                    </a:solidFill>
                    <a:latin typeface="Palatino Linotype" panose="02040502050505030304" pitchFamily="18" charset="0"/>
                  </a:rPr>
                  <a:t>/MFI</a:t>
                </a:r>
                <a:r>
                  <a:rPr lang="en-US" b="1" baseline="-25000">
                    <a:solidFill>
                      <a:sysClr val="windowText" lastClr="000000"/>
                    </a:solidFill>
                    <a:latin typeface="Palatino Linotype" panose="02040502050505030304" pitchFamily="18" charset="0"/>
                  </a:rPr>
                  <a:t>2001</a:t>
                </a:r>
              </a:p>
            </cx:rich>
          </cx:tx>
        </cx:title>
        <cx:tickLabels/>
        <cx:txPr>
          <a:bodyPr rot="-60000000" spcFirstLastPara="1" vertOverflow="ellipsis" vert="horz" wrap="square" lIns="0" tIns="0" rIns="0" bIns="0" anchor="ctr" anchorCtr="1"/>
          <a:lstStyle/>
          <a:p>
            <a:pPr>
              <a:defRPr lang="it-IT" sz="900" b="0" i="0" u="none" strike="noStrike" kern="1200" baseline="0">
                <a:solidFill>
                  <a:sysClr val="windowText" lastClr="000000"/>
                </a:solidFill>
                <a:latin typeface="Palatino Linotype" panose="02040502050505030304" pitchFamily="18" charset="0"/>
                <a:ea typeface="Palatino Linotype" panose="02040502050505030304" pitchFamily="18" charset="0"/>
                <a:cs typeface="Palatino Linotype" panose="02040502050505030304" pitchFamily="18" charset="0"/>
              </a:defRPr>
            </a:pPr>
            <a:endParaRPr lang="en-US">
              <a:solidFill>
                <a:sysClr val="windowText" lastClr="000000"/>
              </a:solidFill>
              <a:latin typeface="Palatino Linotype" panose="02040502050505030304" pitchFamily="18" charset="0"/>
            </a:endParaRPr>
          </a:p>
        </cx:txPr>
      </cx:axis>
    </cx:plotArea>
  </cx:chart>
  <cx:clrMapOvr bg1="lt1" tx1="dk1" bg2="lt2" tx2="dk2" accent1="accent1" accent2="accent2" accent3="accent3" accent4="accent4" accent5="accent5" accent6="accent6" hlink="hlink" folHlink="folHlink"/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 rot="-60000000" vert="horz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 rot="-60000000" vert="horz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 rot="0" vert="horz"/>
  </cs:title>
  <cs:trendline>
    <cs:lnRef idx="0"/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 rot="-60000000" vert="horz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104775</xdr:colOff>
      <xdr:row>9</xdr:row>
      <xdr:rowOff>28575</xdr:rowOff>
    </xdr:from>
    <xdr:to>
      <xdr:col>16</xdr:col>
      <xdr:colOff>333375</xdr:colOff>
      <xdr:row>23</xdr:row>
      <xdr:rowOff>104775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afico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Il grafico non è disponibile in questa versione di Excel.
Se si modifica questa forma o si salva la cartella di lavoro in un formato di file diverso, il grafico verrà danneggiato in modo permanente.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1"/>
  <sheetViews>
    <sheetView tabSelected="1" workbookViewId="0">
      <selection activeCell="J2" sqref="J2"/>
    </sheetView>
  </sheetViews>
  <sheetFormatPr defaultRowHeight="15" x14ac:dyDescent="0.25"/>
  <cols>
    <col min="1" max="1" width="24" customWidth="1"/>
    <col min="2" max="2" width="10.85546875" customWidth="1"/>
    <col min="3" max="3" width="9.28515625" bestFit="1" customWidth="1"/>
    <col min="4" max="4" width="12" customWidth="1"/>
    <col min="5" max="5" width="14.85546875" customWidth="1"/>
    <col min="6" max="6" width="5" bestFit="1" customWidth="1"/>
    <col min="7" max="7" width="15.85546875" customWidth="1"/>
    <col min="8" max="8" width="13.7109375" customWidth="1"/>
    <col min="15" max="15" width="19.28515625" bestFit="1" customWidth="1"/>
    <col min="16" max="16" width="11.28515625" bestFit="1" customWidth="1"/>
  </cols>
  <sheetData>
    <row r="1" spans="1:17" ht="16.5" x14ac:dyDescent="0.3">
      <c r="A1" s="8" t="s">
        <v>19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86.25" x14ac:dyDescent="0.35">
      <c r="A2" s="32" t="s">
        <v>15</v>
      </c>
      <c r="B2" s="33" t="s">
        <v>0</v>
      </c>
      <c r="C2" s="33" t="s">
        <v>1</v>
      </c>
      <c r="D2" s="33" t="s">
        <v>2</v>
      </c>
      <c r="E2" s="34" t="s">
        <v>10</v>
      </c>
      <c r="F2" s="32" t="s">
        <v>3</v>
      </c>
      <c r="G2" s="35" t="s">
        <v>16</v>
      </c>
      <c r="H2" s="32" t="s">
        <v>11</v>
      </c>
      <c r="I2" s="8"/>
      <c r="J2" s="8"/>
      <c r="K2" s="8"/>
      <c r="L2" s="8"/>
      <c r="M2" s="8"/>
      <c r="N2" s="8"/>
      <c r="O2" s="9" t="s">
        <v>12</v>
      </c>
      <c r="P2" s="9" t="s">
        <v>13</v>
      </c>
      <c r="Q2" s="8"/>
    </row>
    <row r="3" spans="1:17" ht="16.5" x14ac:dyDescent="0.3">
      <c r="A3" s="10">
        <v>2016</v>
      </c>
      <c r="B3" s="11">
        <v>58.661912751677797</v>
      </c>
      <c r="C3" s="12">
        <v>4736.6006435466597</v>
      </c>
      <c r="D3" s="12">
        <v>4726.3319576973399</v>
      </c>
      <c r="E3" s="13">
        <v>4749</v>
      </c>
      <c r="F3" s="14">
        <v>6.5587322903011298</v>
      </c>
      <c r="G3" s="15">
        <v>0.85321595400646788</v>
      </c>
      <c r="H3" s="8" t="s">
        <v>7</v>
      </c>
      <c r="I3" s="16"/>
      <c r="J3" s="8"/>
      <c r="K3" s="8"/>
      <c r="L3" s="8"/>
      <c r="M3" s="8"/>
      <c r="N3" s="8"/>
      <c r="O3" s="8" t="s">
        <v>14</v>
      </c>
      <c r="P3" s="15">
        <f>AVERAGE(G3:G4)</f>
        <v>0.69475386273805251</v>
      </c>
      <c r="Q3" s="8"/>
    </row>
    <row r="4" spans="1:17" ht="16.5" x14ac:dyDescent="0.3">
      <c r="A4" s="10">
        <v>2015</v>
      </c>
      <c r="B4" s="11">
        <v>73.014389833675907</v>
      </c>
      <c r="C4" s="12">
        <v>2976.5522566333898</v>
      </c>
      <c r="D4" s="12">
        <v>2967.12327849033</v>
      </c>
      <c r="E4" s="13">
        <v>2985</v>
      </c>
      <c r="F4" s="14">
        <v>7.8870773347683398</v>
      </c>
      <c r="G4" s="15">
        <v>0.53629177146963714</v>
      </c>
      <c r="H4" s="8" t="s">
        <v>7</v>
      </c>
      <c r="I4" s="16"/>
      <c r="J4" s="8"/>
      <c r="K4" s="8"/>
      <c r="L4" s="8"/>
      <c r="M4" s="8"/>
      <c r="N4" s="8"/>
      <c r="O4" s="8" t="s">
        <v>4</v>
      </c>
      <c r="P4" s="15">
        <v>0.96137261947538599</v>
      </c>
      <c r="Q4" s="8"/>
    </row>
    <row r="5" spans="1:17" ht="16.5" x14ac:dyDescent="0.3">
      <c r="A5" s="17">
        <v>2047</v>
      </c>
      <c r="B5" s="11">
        <v>55.905330882352899</v>
      </c>
      <c r="C5" s="12">
        <v>5337.5650089053297</v>
      </c>
      <c r="D5" s="12">
        <v>5330.9583158012601</v>
      </c>
      <c r="E5" s="13">
        <v>5351</v>
      </c>
      <c r="F5" s="14">
        <v>4.9449571492524704</v>
      </c>
      <c r="G5" s="15">
        <v>0.96137261947538633</v>
      </c>
      <c r="H5" s="8" t="s">
        <v>4</v>
      </c>
      <c r="I5" s="16"/>
      <c r="J5" s="8"/>
      <c r="K5" s="8"/>
      <c r="L5" s="8"/>
      <c r="M5" s="8"/>
      <c r="N5" s="8"/>
      <c r="O5" s="8" t="s">
        <v>17</v>
      </c>
      <c r="P5" s="15">
        <f>AVERAGE(G6:G16)</f>
        <v>0.77089798451638203</v>
      </c>
      <c r="Q5" s="8"/>
    </row>
    <row r="6" spans="1:17" ht="16.5" x14ac:dyDescent="0.3">
      <c r="A6" s="17">
        <v>2009</v>
      </c>
      <c r="B6" s="11">
        <v>76.225490196078397</v>
      </c>
      <c r="C6" s="12">
        <v>2733.6874138723001</v>
      </c>
      <c r="D6" s="12">
        <v>2722.04107239943</v>
      </c>
      <c r="E6" s="13">
        <v>2749</v>
      </c>
      <c r="F6" s="14">
        <v>9.1370309911008807</v>
      </c>
      <c r="G6" s="15">
        <v>0.49389148401006111</v>
      </c>
      <c r="H6" s="8" t="s">
        <v>17</v>
      </c>
      <c r="I6" s="16"/>
      <c r="J6" s="10"/>
      <c r="K6" s="8" t="s">
        <v>8</v>
      </c>
      <c r="L6" s="8"/>
      <c r="M6" s="8"/>
      <c r="N6" s="8"/>
      <c r="O6" s="8" t="s">
        <v>18</v>
      </c>
      <c r="P6" s="15">
        <f>AVERAGE(G17:G21)</f>
        <v>0.94933524973050665</v>
      </c>
      <c r="Q6" s="8"/>
    </row>
    <row r="7" spans="1:17" ht="16.5" x14ac:dyDescent="0.3">
      <c r="A7" s="17">
        <v>2012</v>
      </c>
      <c r="B7" s="11">
        <v>74.529982188798698</v>
      </c>
      <c r="C7" s="12">
        <v>3375.6767569481299</v>
      </c>
      <c r="D7" s="12">
        <v>3364.6880109107301</v>
      </c>
      <c r="E7" s="13">
        <v>3421</v>
      </c>
      <c r="F7" s="14">
        <v>8.32</v>
      </c>
      <c r="G7" s="15">
        <v>0.61462450592885376</v>
      </c>
      <c r="H7" s="8" t="s">
        <v>17</v>
      </c>
      <c r="I7" s="16"/>
      <c r="J7" s="17"/>
      <c r="K7" s="8" t="s">
        <v>9</v>
      </c>
      <c r="L7" s="8"/>
      <c r="M7" s="8"/>
      <c r="N7" s="8"/>
      <c r="O7" s="8" t="s">
        <v>5</v>
      </c>
      <c r="P7" s="15">
        <f>AVERAGE(G22:G34)</f>
        <v>0.94248044445672907</v>
      </c>
      <c r="Q7" s="8"/>
    </row>
    <row r="8" spans="1:17" ht="16.5" x14ac:dyDescent="0.3">
      <c r="A8" s="17">
        <v>2022</v>
      </c>
      <c r="B8" s="11">
        <v>66.429570895522403</v>
      </c>
      <c r="C8" s="12">
        <v>3949.01886958048</v>
      </c>
      <c r="D8" s="12">
        <v>3940.93933812866</v>
      </c>
      <c r="E8" s="13">
        <v>3987</v>
      </c>
      <c r="F8" s="14">
        <v>6.2609668942229204</v>
      </c>
      <c r="G8" s="15">
        <v>0.71631333093783689</v>
      </c>
      <c r="H8" s="8" t="s">
        <v>17</v>
      </c>
      <c r="I8" s="16"/>
      <c r="J8" s="8"/>
      <c r="K8" s="8"/>
      <c r="L8" s="8"/>
      <c r="M8" s="8"/>
      <c r="N8" s="8"/>
      <c r="O8" s="8" t="s">
        <v>6</v>
      </c>
      <c r="P8" s="15">
        <f>AVERAGE(G35:G57)</f>
        <v>0.99035291912074863</v>
      </c>
      <c r="Q8" s="8"/>
    </row>
    <row r="9" spans="1:17" ht="16.5" x14ac:dyDescent="0.3">
      <c r="A9" s="17">
        <v>2032</v>
      </c>
      <c r="B9" s="11">
        <v>70.247266401590494</v>
      </c>
      <c r="C9" s="12">
        <v>4039.63208631821</v>
      </c>
      <c r="D9" s="12">
        <v>4028.2343414380698</v>
      </c>
      <c r="E9" s="13">
        <v>4061</v>
      </c>
      <c r="F9" s="14">
        <v>7.4486915563304796</v>
      </c>
      <c r="G9" s="15">
        <v>0.72960833632770394</v>
      </c>
      <c r="H9" s="8" t="s">
        <v>17</v>
      </c>
      <c r="I9" s="16"/>
      <c r="J9" s="8"/>
      <c r="K9" s="8"/>
      <c r="L9" s="8"/>
      <c r="M9" s="8"/>
      <c r="N9" s="8"/>
      <c r="O9" s="8"/>
      <c r="P9" s="8"/>
      <c r="Q9" s="8"/>
    </row>
    <row r="10" spans="1:17" ht="16.5" x14ac:dyDescent="0.3">
      <c r="A10" s="17">
        <v>2018</v>
      </c>
      <c r="B10" s="11">
        <v>61.355633802816897</v>
      </c>
      <c r="C10" s="12">
        <v>4194.1936872309898</v>
      </c>
      <c r="D10" s="12">
        <v>4180.9756897130101</v>
      </c>
      <c r="E10" s="13">
        <v>4193</v>
      </c>
      <c r="F10" s="14">
        <v>7.8584984793028498</v>
      </c>
      <c r="G10" s="15">
        <v>0.75332375134746676</v>
      </c>
      <c r="H10" s="8" t="s">
        <v>17</v>
      </c>
      <c r="I10" s="16"/>
      <c r="J10" s="8"/>
      <c r="K10" s="8"/>
      <c r="L10" s="8"/>
      <c r="M10" s="8"/>
      <c r="N10" s="8"/>
      <c r="O10" s="8"/>
      <c r="P10" s="8"/>
      <c r="Q10" s="8"/>
    </row>
    <row r="11" spans="1:17" ht="16.5" x14ac:dyDescent="0.3">
      <c r="A11" s="17">
        <v>2019</v>
      </c>
      <c r="B11" s="11">
        <v>63.664448669201498</v>
      </c>
      <c r="C11" s="12">
        <v>4514.0067189249703</v>
      </c>
      <c r="D11" s="12">
        <v>4503.9604994974397</v>
      </c>
      <c r="E11" s="13">
        <v>4544</v>
      </c>
      <c r="F11" s="14">
        <v>6.6007085971297199</v>
      </c>
      <c r="G11" s="15">
        <v>0.81638519583183611</v>
      </c>
      <c r="H11" s="8" t="s">
        <v>17</v>
      </c>
      <c r="I11" s="16"/>
      <c r="J11" s="8"/>
      <c r="K11" s="8"/>
      <c r="L11" s="8"/>
      <c r="M11" s="8"/>
      <c r="N11" s="8"/>
      <c r="O11" s="8"/>
      <c r="P11" s="8"/>
      <c r="Q11" s="8"/>
    </row>
    <row r="12" spans="1:17" ht="16.5" x14ac:dyDescent="0.3">
      <c r="A12" s="17">
        <v>2024</v>
      </c>
      <c r="B12" s="11">
        <v>59.8958333333333</v>
      </c>
      <c r="C12" s="12">
        <v>4672.2504772004204</v>
      </c>
      <c r="D12" s="12">
        <v>4665.6252101161899</v>
      </c>
      <c r="E12" s="13">
        <v>4694</v>
      </c>
      <c r="F12" s="14">
        <v>5.2874607316911897</v>
      </c>
      <c r="G12" s="15">
        <v>0.84333453108156664</v>
      </c>
      <c r="H12" s="8" t="s">
        <v>17</v>
      </c>
      <c r="I12" s="16"/>
      <c r="J12" s="8"/>
      <c r="K12" s="8"/>
      <c r="L12" s="8"/>
      <c r="M12" s="8"/>
      <c r="N12" s="8"/>
      <c r="O12" s="8"/>
      <c r="P12" s="8"/>
      <c r="Q12" s="8"/>
    </row>
    <row r="13" spans="1:17" ht="16.5" x14ac:dyDescent="0.3">
      <c r="A13" s="17">
        <v>2013</v>
      </c>
      <c r="B13" s="11">
        <v>50.501543209876502</v>
      </c>
      <c r="C13" s="12">
        <v>4801.1543162719599</v>
      </c>
      <c r="D13" s="12">
        <v>4795.4259318859304</v>
      </c>
      <c r="E13" s="13">
        <v>4818</v>
      </c>
      <c r="F13" s="14">
        <v>4.8548602885141801</v>
      </c>
      <c r="G13" s="15">
        <v>0.86561264822134387</v>
      </c>
      <c r="H13" s="8" t="s">
        <v>17</v>
      </c>
      <c r="I13" s="16"/>
      <c r="J13" s="8"/>
      <c r="K13" s="8"/>
      <c r="L13" s="8"/>
      <c r="M13" s="8"/>
      <c r="N13" s="8"/>
      <c r="O13" s="8"/>
      <c r="P13" s="8"/>
      <c r="Q13" s="8"/>
    </row>
    <row r="14" spans="1:17" ht="16.5" x14ac:dyDescent="0.3">
      <c r="A14" s="17">
        <v>2023</v>
      </c>
      <c r="B14" s="11">
        <v>41.618883792048898</v>
      </c>
      <c r="C14" s="12">
        <v>4813.7855338691197</v>
      </c>
      <c r="D14" s="12">
        <v>4808.2998861898004</v>
      </c>
      <c r="E14" s="13">
        <v>4832</v>
      </c>
      <c r="F14" s="14">
        <v>4.7428368285434104</v>
      </c>
      <c r="G14" s="15">
        <v>0.86812791951131874</v>
      </c>
      <c r="H14" s="8" t="s">
        <v>17</v>
      </c>
      <c r="I14" s="16"/>
      <c r="J14" s="8"/>
      <c r="K14" s="8"/>
      <c r="L14" s="8"/>
      <c r="M14" s="8"/>
      <c r="N14" s="8"/>
      <c r="O14" s="8"/>
      <c r="P14" s="8"/>
      <c r="Q14" s="8"/>
    </row>
    <row r="15" spans="1:17" ht="16.5" x14ac:dyDescent="0.3">
      <c r="A15" s="17">
        <v>2049</v>
      </c>
      <c r="B15" s="11">
        <v>56.058673469387799</v>
      </c>
      <c r="C15" s="12">
        <v>4906.6241670729696</v>
      </c>
      <c r="D15" s="12">
        <v>4901.2121302524201</v>
      </c>
      <c r="E15" s="13">
        <v>4937</v>
      </c>
      <c r="F15" s="14">
        <v>4.6213023682526098</v>
      </c>
      <c r="G15" s="15">
        <v>0.88699245418613004</v>
      </c>
      <c r="H15" s="8" t="s">
        <v>17</v>
      </c>
      <c r="I15" s="16"/>
      <c r="J15" s="8"/>
      <c r="K15" s="8"/>
      <c r="L15" s="8"/>
      <c r="M15" s="8"/>
      <c r="N15" s="8"/>
      <c r="O15" s="8"/>
      <c r="P15" s="8"/>
      <c r="Q15" s="8"/>
    </row>
    <row r="16" spans="1:17" ht="16.5" x14ac:dyDescent="0.3">
      <c r="A16" s="17">
        <v>2031</v>
      </c>
      <c r="B16" s="11">
        <v>50.902496626180799</v>
      </c>
      <c r="C16" s="12">
        <v>4940.8041425020701</v>
      </c>
      <c r="D16" s="12">
        <v>4934.33647979944</v>
      </c>
      <c r="E16" s="13">
        <v>4963</v>
      </c>
      <c r="F16" s="14">
        <v>5.0824338450705904</v>
      </c>
      <c r="G16" s="15">
        <v>0.89166367229608334</v>
      </c>
      <c r="H16" s="8" t="s">
        <v>17</v>
      </c>
      <c r="I16" s="16"/>
      <c r="J16" s="8"/>
      <c r="K16" s="8"/>
      <c r="L16" s="8"/>
      <c r="M16" s="8"/>
      <c r="N16" s="8"/>
      <c r="O16" s="8"/>
      <c r="P16" s="8"/>
      <c r="Q16" s="8"/>
    </row>
    <row r="17" spans="1:17" ht="16.5" x14ac:dyDescent="0.3">
      <c r="A17" s="17">
        <v>2020</v>
      </c>
      <c r="B17" s="11">
        <v>59.231927710843401</v>
      </c>
      <c r="C17" s="11">
        <v>4964.08911772184</v>
      </c>
      <c r="D17" s="11">
        <v>4957.2262691985798</v>
      </c>
      <c r="E17" s="13">
        <v>4982</v>
      </c>
      <c r="F17" s="15">
        <v>5.2191723952417197</v>
      </c>
      <c r="G17" s="15">
        <v>0.89507725476104927</v>
      </c>
      <c r="H17" s="8" t="s">
        <v>18</v>
      </c>
      <c r="I17" s="16"/>
      <c r="J17" s="8"/>
      <c r="K17" s="8"/>
      <c r="L17" s="8"/>
      <c r="M17" s="8"/>
      <c r="N17" s="8"/>
      <c r="O17" s="8"/>
      <c r="P17" s="8"/>
      <c r="Q17" s="8"/>
    </row>
    <row r="18" spans="1:17" ht="16.5" x14ac:dyDescent="0.3">
      <c r="A18" s="10">
        <v>2048</v>
      </c>
      <c r="B18" s="11">
        <v>60.302511415525103</v>
      </c>
      <c r="C18" s="11">
        <v>5058.96048272598</v>
      </c>
      <c r="D18" s="11">
        <v>5050.4867013398898</v>
      </c>
      <c r="E18" s="18">
        <v>5091</v>
      </c>
      <c r="F18" s="15">
        <v>5.7289962255177604</v>
      </c>
      <c r="G18" s="15">
        <v>0.91466043837585342</v>
      </c>
      <c r="H18" s="8" t="s">
        <v>18</v>
      </c>
      <c r="I18" s="16"/>
      <c r="J18" s="8"/>
      <c r="K18" s="8"/>
      <c r="L18" s="8"/>
      <c r="M18" s="8"/>
      <c r="N18" s="8"/>
      <c r="O18" s="8"/>
      <c r="P18" s="8"/>
      <c r="Q18" s="8"/>
    </row>
    <row r="19" spans="1:17" ht="16.5" x14ac:dyDescent="0.3">
      <c r="A19" s="17">
        <v>2007</v>
      </c>
      <c r="B19" s="11">
        <v>62.113192182410401</v>
      </c>
      <c r="C19" s="11">
        <v>5562.64929531301</v>
      </c>
      <c r="D19" s="11">
        <v>5557.08933244317</v>
      </c>
      <c r="E19" s="18">
        <v>5575</v>
      </c>
      <c r="F19" s="15">
        <v>4.4327654099723004</v>
      </c>
      <c r="G19" s="15">
        <v>1.0016169601149838</v>
      </c>
      <c r="H19" s="8" t="s">
        <v>18</v>
      </c>
      <c r="I19" s="16"/>
      <c r="J19" s="8"/>
      <c r="K19" s="8"/>
      <c r="L19" s="8"/>
      <c r="M19" s="8"/>
      <c r="N19" s="8"/>
      <c r="O19" s="8"/>
      <c r="P19" s="8"/>
      <c r="Q19" s="8"/>
    </row>
    <row r="20" spans="1:17" ht="16.5" x14ac:dyDescent="0.3">
      <c r="A20" s="17">
        <v>2021</v>
      </c>
      <c r="B20" s="11">
        <v>62.585757409440198</v>
      </c>
      <c r="C20" s="11">
        <v>5010.7476568923003</v>
      </c>
      <c r="D20" s="11">
        <v>5003.9108263097296</v>
      </c>
      <c r="E20" s="18">
        <v>5038</v>
      </c>
      <c r="F20" s="15">
        <v>5.16316274579978</v>
      </c>
      <c r="G20" s="15">
        <v>0.90513833992094861</v>
      </c>
      <c r="H20" s="8" t="s">
        <v>18</v>
      </c>
      <c r="I20" s="16"/>
      <c r="J20" s="8"/>
      <c r="K20" s="8"/>
      <c r="L20" s="8"/>
      <c r="M20" s="8"/>
      <c r="N20" s="8"/>
      <c r="O20" s="8"/>
      <c r="P20" s="8"/>
      <c r="Q20" s="8"/>
    </row>
    <row r="21" spans="1:17" ht="16.5" x14ac:dyDescent="0.3">
      <c r="A21" s="17">
        <v>2010</v>
      </c>
      <c r="B21" s="11">
        <v>51.688762626262601</v>
      </c>
      <c r="C21" s="11">
        <v>5727.6112977099201</v>
      </c>
      <c r="D21" s="11">
        <v>5722.8952489212297</v>
      </c>
      <c r="E21" s="13">
        <v>5734</v>
      </c>
      <c r="F21" s="15">
        <v>4.0474445758577904</v>
      </c>
      <c r="G21" s="15">
        <v>1.0301832554796981</v>
      </c>
      <c r="H21" s="8" t="s">
        <v>18</v>
      </c>
      <c r="I21" s="16"/>
      <c r="J21" s="8"/>
      <c r="K21" s="8"/>
      <c r="L21" s="8"/>
      <c r="M21" s="8"/>
      <c r="N21" s="8"/>
      <c r="O21" s="8"/>
      <c r="P21" s="8"/>
      <c r="Q21" s="8"/>
    </row>
    <row r="22" spans="1:17" ht="16.5" x14ac:dyDescent="0.3">
      <c r="A22" s="10">
        <v>2043</v>
      </c>
      <c r="B22" s="11">
        <v>57.027284263959402</v>
      </c>
      <c r="C22" s="11">
        <v>6039.7571627260104</v>
      </c>
      <c r="D22" s="11">
        <v>6035.6253983470497</v>
      </c>
      <c r="E22" s="19">
        <v>6064</v>
      </c>
      <c r="F22" s="15">
        <v>3.6619462743550102</v>
      </c>
      <c r="G22" s="15">
        <v>1.0894717930291054</v>
      </c>
      <c r="H22" s="8" t="s">
        <v>5</v>
      </c>
      <c r="I22" s="16"/>
      <c r="J22" s="8"/>
      <c r="K22" s="8"/>
      <c r="L22" s="8"/>
      <c r="M22" s="8"/>
      <c r="N22" s="8"/>
      <c r="O22" s="8"/>
      <c r="P22" s="8"/>
      <c r="Q22" s="8"/>
    </row>
    <row r="23" spans="1:17" ht="16.5" x14ac:dyDescent="0.3">
      <c r="A23" s="10">
        <v>2030</v>
      </c>
      <c r="B23" s="11">
        <v>44.962002096436102</v>
      </c>
      <c r="C23" s="11">
        <v>5771.7180533294504</v>
      </c>
      <c r="D23" s="11">
        <v>5764.7393348178803</v>
      </c>
      <c r="E23" s="18">
        <v>5821</v>
      </c>
      <c r="F23" s="15">
        <v>4.8400049062382902</v>
      </c>
      <c r="G23" s="15">
        <v>1.0458138699245418</v>
      </c>
      <c r="H23" s="8" t="s">
        <v>5</v>
      </c>
      <c r="I23" s="16"/>
      <c r="J23" s="8"/>
      <c r="K23" s="8"/>
      <c r="L23" s="8"/>
      <c r="M23" s="8"/>
      <c r="N23" s="8"/>
      <c r="O23" s="8"/>
      <c r="P23" s="8"/>
      <c r="Q23" s="8"/>
    </row>
    <row r="24" spans="1:17" ht="16.5" x14ac:dyDescent="0.3">
      <c r="A24" s="17">
        <v>2055</v>
      </c>
      <c r="B24" s="11">
        <v>55.329030226700198</v>
      </c>
      <c r="C24" s="11">
        <v>5808.4090197752203</v>
      </c>
      <c r="D24" s="11">
        <v>5802.6864804588204</v>
      </c>
      <c r="E24" s="13">
        <v>5825</v>
      </c>
      <c r="F24" s="15">
        <v>4.40911295354499</v>
      </c>
      <c r="G24" s="15">
        <v>1.0465325188645347</v>
      </c>
      <c r="H24" s="8" t="s">
        <v>5</v>
      </c>
      <c r="I24" s="16"/>
      <c r="J24" s="8"/>
      <c r="K24" s="8"/>
      <c r="L24" s="8"/>
      <c r="M24" s="8"/>
      <c r="N24" s="8"/>
      <c r="O24" s="8"/>
      <c r="P24" s="8"/>
      <c r="Q24" s="8"/>
    </row>
    <row r="25" spans="1:17" ht="16.5" x14ac:dyDescent="0.3">
      <c r="A25" s="10">
        <v>2045</v>
      </c>
      <c r="B25" s="11">
        <v>58.097484276729602</v>
      </c>
      <c r="C25" s="11">
        <v>5833.1789580514196</v>
      </c>
      <c r="D25" s="11">
        <v>5828.4746372879399</v>
      </c>
      <c r="E25" s="13">
        <v>5850</v>
      </c>
      <c r="F25" s="15">
        <v>3.98889573534065</v>
      </c>
      <c r="G25" s="15">
        <v>1.0510240747394897</v>
      </c>
      <c r="H25" s="8" t="s">
        <v>5</v>
      </c>
      <c r="I25" s="16"/>
      <c r="J25" s="8"/>
      <c r="K25" s="8"/>
      <c r="L25" s="8"/>
      <c r="M25" s="8"/>
      <c r="N25" s="8"/>
      <c r="O25" s="8"/>
      <c r="P25" s="8"/>
      <c r="Q25" s="8"/>
    </row>
    <row r="26" spans="1:17" ht="16.5" x14ac:dyDescent="0.3">
      <c r="A26" s="10">
        <v>2038</v>
      </c>
      <c r="B26" s="11">
        <v>71.158690176322395</v>
      </c>
      <c r="C26" s="11">
        <v>3870.2994100295</v>
      </c>
      <c r="D26" s="11">
        <v>3857.9384154511599</v>
      </c>
      <c r="E26" s="13">
        <v>3889</v>
      </c>
      <c r="F26" s="15">
        <v>7.8856580758724197</v>
      </c>
      <c r="G26" s="15">
        <v>0.69870643190801296</v>
      </c>
      <c r="H26" s="8" t="s">
        <v>5</v>
      </c>
      <c r="I26" s="16"/>
      <c r="J26" s="8"/>
      <c r="K26" s="8"/>
      <c r="L26" s="8"/>
      <c r="M26" s="8"/>
      <c r="N26" s="8"/>
      <c r="O26" s="8"/>
      <c r="P26" s="8"/>
      <c r="Q26" s="8"/>
    </row>
    <row r="27" spans="1:17" ht="16.5" x14ac:dyDescent="0.3">
      <c r="A27" s="10">
        <v>2042</v>
      </c>
      <c r="B27" s="11">
        <v>68.868605949175901</v>
      </c>
      <c r="C27" s="11">
        <v>4358.5464340198296</v>
      </c>
      <c r="D27" s="11">
        <v>4345.7164917759201</v>
      </c>
      <c r="E27" s="13">
        <v>4395</v>
      </c>
      <c r="F27" s="15">
        <v>7.5888096998699002</v>
      </c>
      <c r="G27" s="15">
        <v>0.7896155228171039</v>
      </c>
      <c r="H27" s="8" t="s">
        <v>5</v>
      </c>
      <c r="I27" s="16"/>
      <c r="J27" s="8"/>
      <c r="K27" s="8"/>
      <c r="L27" s="15"/>
      <c r="M27" s="8"/>
      <c r="N27" s="8"/>
      <c r="O27" s="8"/>
      <c r="P27" s="8"/>
      <c r="Q27" s="8"/>
    </row>
    <row r="28" spans="1:17" ht="16.5" x14ac:dyDescent="0.3">
      <c r="A28" s="10">
        <v>2044</v>
      </c>
      <c r="B28" s="11">
        <v>64.2795138888889</v>
      </c>
      <c r="C28" s="11">
        <v>5118.9451384199901</v>
      </c>
      <c r="D28" s="11">
        <v>5112.7512064663997</v>
      </c>
      <c r="E28" s="18">
        <v>5122</v>
      </c>
      <c r="F28" s="15">
        <v>4.9142311913562597</v>
      </c>
      <c r="G28" s="15">
        <v>0.92022996766079768</v>
      </c>
      <c r="H28" s="8" t="s">
        <v>5</v>
      </c>
      <c r="I28" s="16"/>
      <c r="J28" s="8"/>
      <c r="K28" s="8"/>
      <c r="L28" s="15"/>
      <c r="M28" s="8"/>
      <c r="N28" s="8"/>
      <c r="O28" s="8"/>
      <c r="P28" s="8"/>
      <c r="Q28" s="8"/>
    </row>
    <row r="29" spans="1:17" ht="16.5" x14ac:dyDescent="0.3">
      <c r="A29" s="10">
        <v>2034</v>
      </c>
      <c r="B29" s="11">
        <v>68.031754032258107</v>
      </c>
      <c r="C29" s="11">
        <v>3831.4078533061702</v>
      </c>
      <c r="D29" s="11">
        <v>3820.2238671847599</v>
      </c>
      <c r="E29" s="13">
        <v>3871</v>
      </c>
      <c r="F29" s="15">
        <v>7.5284634627305502</v>
      </c>
      <c r="G29" s="15">
        <v>0.69547251167804525</v>
      </c>
      <c r="H29" s="8" t="s">
        <v>5</v>
      </c>
      <c r="I29" s="16"/>
      <c r="J29" s="8"/>
      <c r="K29" s="8"/>
      <c r="L29" s="15"/>
      <c r="M29" s="8"/>
      <c r="N29" s="8"/>
      <c r="O29" s="8"/>
      <c r="P29" s="8"/>
      <c r="Q29" s="8"/>
    </row>
    <row r="30" spans="1:17" ht="16.5" x14ac:dyDescent="0.3">
      <c r="A30" s="10">
        <v>2036</v>
      </c>
      <c r="B30" s="11">
        <v>68.990914096916299</v>
      </c>
      <c r="C30" s="11">
        <v>4217.7949715654004</v>
      </c>
      <c r="D30" s="11">
        <v>4208.7138497121896</v>
      </c>
      <c r="E30" s="13">
        <v>4239</v>
      </c>
      <c r="F30" s="15">
        <v>6.4887049296030401</v>
      </c>
      <c r="G30" s="15">
        <v>0.76158821415738409</v>
      </c>
      <c r="H30" s="8" t="s">
        <v>5</v>
      </c>
      <c r="I30" s="16"/>
      <c r="J30" s="8"/>
      <c r="K30" s="8"/>
      <c r="L30" s="15"/>
      <c r="M30" s="8"/>
      <c r="N30" s="8"/>
      <c r="O30" s="8"/>
      <c r="P30" s="8"/>
      <c r="Q30" s="8"/>
    </row>
    <row r="31" spans="1:17" ht="16.5" x14ac:dyDescent="0.3">
      <c r="A31" s="17">
        <v>2033</v>
      </c>
      <c r="B31" s="11">
        <v>30.567102137767201</v>
      </c>
      <c r="C31" s="11">
        <v>5645.4819086935404</v>
      </c>
      <c r="D31" s="11">
        <v>5638.8102019473699</v>
      </c>
      <c r="E31" s="18">
        <v>5683</v>
      </c>
      <c r="F31" s="15">
        <v>4.8051889487160198</v>
      </c>
      <c r="G31" s="15">
        <v>1.0210204814947899</v>
      </c>
      <c r="H31" s="8" t="s">
        <v>5</v>
      </c>
      <c r="I31" s="16"/>
      <c r="J31" s="8"/>
      <c r="K31" s="8"/>
      <c r="L31" s="15"/>
      <c r="M31" s="8"/>
      <c r="N31" s="8"/>
      <c r="O31" s="8"/>
      <c r="P31" s="8"/>
      <c r="Q31" s="8"/>
    </row>
    <row r="32" spans="1:17" ht="16.5" x14ac:dyDescent="0.3">
      <c r="A32" s="10">
        <v>2041</v>
      </c>
      <c r="B32" s="11">
        <v>56.556519138756002</v>
      </c>
      <c r="C32" s="11">
        <v>5655.5231328486498</v>
      </c>
      <c r="D32" s="11">
        <v>5650.0888272838602</v>
      </c>
      <c r="E32" s="13">
        <v>5668</v>
      </c>
      <c r="F32" s="15">
        <v>4.3618205792325897</v>
      </c>
      <c r="G32" s="15">
        <v>1.0183255479698168</v>
      </c>
      <c r="H32" s="8" t="s">
        <v>5</v>
      </c>
      <c r="I32" s="16"/>
      <c r="J32" s="8"/>
      <c r="K32" s="8"/>
      <c r="L32" s="15"/>
      <c r="M32" s="8"/>
      <c r="N32" s="8"/>
      <c r="O32" s="8"/>
      <c r="P32" s="8"/>
      <c r="Q32" s="8"/>
    </row>
    <row r="33" spans="1:17" ht="16.5" x14ac:dyDescent="0.3">
      <c r="A33" s="10">
        <v>2039</v>
      </c>
      <c r="B33" s="11">
        <v>53.0556866446437</v>
      </c>
      <c r="C33" s="11">
        <v>5794.6645541472099</v>
      </c>
      <c r="D33" s="11">
        <v>5789.67143127285</v>
      </c>
      <c r="E33" s="13">
        <v>5816</v>
      </c>
      <c r="F33" s="15">
        <v>4.1138663868346201</v>
      </c>
      <c r="G33" s="15">
        <v>1.0449155587495509</v>
      </c>
      <c r="H33" s="8" t="s">
        <v>5</v>
      </c>
      <c r="I33" s="16"/>
      <c r="J33" s="8"/>
      <c r="K33" s="8"/>
      <c r="L33" s="15"/>
      <c r="M33" s="8"/>
      <c r="N33" s="8"/>
      <c r="O33" s="8"/>
      <c r="P33" s="8"/>
      <c r="Q33" s="8"/>
    </row>
    <row r="34" spans="1:17" ht="16.5" x14ac:dyDescent="0.3">
      <c r="A34" s="10">
        <v>2035</v>
      </c>
      <c r="B34" s="11">
        <v>45.262312633832998</v>
      </c>
      <c r="C34" s="11">
        <v>5941.6272915434702</v>
      </c>
      <c r="D34" s="11">
        <v>5937.3870759259999</v>
      </c>
      <c r="E34" s="13">
        <v>5953</v>
      </c>
      <c r="F34" s="15">
        <v>3.76066261585374</v>
      </c>
      <c r="G34" s="15">
        <v>1.0695292849443048</v>
      </c>
      <c r="H34" s="8" t="s">
        <v>5</v>
      </c>
      <c r="I34" s="16"/>
      <c r="J34" s="8"/>
      <c r="K34" s="8"/>
      <c r="L34" s="15"/>
      <c r="M34" s="8"/>
      <c r="N34" s="8"/>
      <c r="O34" s="8"/>
      <c r="P34" s="8"/>
      <c r="Q34" s="8"/>
    </row>
    <row r="35" spans="1:17" ht="16.5" x14ac:dyDescent="0.3">
      <c r="A35" s="10">
        <v>2040</v>
      </c>
      <c r="B35" s="11">
        <v>74.076704545454504</v>
      </c>
      <c r="C35" s="11">
        <v>4234.38105891126</v>
      </c>
      <c r="D35" s="11">
        <v>4224.0492977284202</v>
      </c>
      <c r="E35" s="13">
        <v>4254</v>
      </c>
      <c r="F35" s="15">
        <v>6.8755736486878396</v>
      </c>
      <c r="G35" s="15">
        <v>0.76428314768235717</v>
      </c>
      <c r="H35" s="8" t="s">
        <v>6</v>
      </c>
      <c r="I35" s="16"/>
      <c r="J35" s="8"/>
      <c r="K35" s="8"/>
      <c r="L35" s="15"/>
      <c r="M35" s="8"/>
      <c r="N35" s="8"/>
      <c r="O35" s="8"/>
      <c r="P35" s="8"/>
      <c r="Q35" s="8"/>
    </row>
    <row r="36" spans="1:17" ht="16.5" x14ac:dyDescent="0.3">
      <c r="A36" s="10">
        <v>2004</v>
      </c>
      <c r="B36" s="11">
        <v>61.242088607594901</v>
      </c>
      <c r="C36" s="11">
        <v>5530.91267278129</v>
      </c>
      <c r="D36" s="11">
        <v>5525.24780900517</v>
      </c>
      <c r="E36" s="13">
        <v>5528</v>
      </c>
      <c r="F36" s="15">
        <v>4.5296744328658196</v>
      </c>
      <c r="G36" s="15">
        <v>0.99317283507006826</v>
      </c>
      <c r="H36" s="8" t="s">
        <v>6</v>
      </c>
      <c r="I36" s="16"/>
      <c r="J36" s="8"/>
      <c r="K36" s="8"/>
      <c r="L36" s="15"/>
      <c r="M36" s="8"/>
      <c r="N36" s="8"/>
      <c r="O36" s="8"/>
      <c r="P36" s="8"/>
      <c r="Q36" s="8"/>
    </row>
    <row r="37" spans="1:17" ht="16.5" x14ac:dyDescent="0.3">
      <c r="A37" s="10">
        <v>2002</v>
      </c>
      <c r="B37" s="11">
        <v>61.794933078393903</v>
      </c>
      <c r="C37" s="11">
        <v>5849.8943144459499</v>
      </c>
      <c r="D37" s="11">
        <v>5845.2307322630204</v>
      </c>
      <c r="E37" s="13">
        <v>5864</v>
      </c>
      <c r="F37" s="15">
        <v>3.96203307777825</v>
      </c>
      <c r="G37" s="15">
        <v>1.0535393460294646</v>
      </c>
      <c r="H37" s="8" t="s">
        <v>6</v>
      </c>
      <c r="I37" s="16"/>
      <c r="J37" s="8"/>
      <c r="K37" s="8"/>
      <c r="L37" s="15"/>
      <c r="M37" s="8"/>
      <c r="N37" s="8"/>
      <c r="O37" s="8"/>
      <c r="P37" s="8"/>
      <c r="Q37" s="8"/>
    </row>
    <row r="38" spans="1:17" ht="16.5" x14ac:dyDescent="0.3">
      <c r="A38" s="10">
        <v>2003</v>
      </c>
      <c r="B38" s="11">
        <v>67.811724565756805</v>
      </c>
      <c r="C38" s="11">
        <v>6362.0989136649496</v>
      </c>
      <c r="D38" s="11">
        <v>6358.60004809162</v>
      </c>
      <c r="E38" s="13">
        <v>6381</v>
      </c>
      <c r="F38" s="15">
        <v>3.2896565680488301</v>
      </c>
      <c r="G38" s="15">
        <v>1.1464247215235357</v>
      </c>
      <c r="H38" s="8" t="s">
        <v>6</v>
      </c>
      <c r="I38" s="16"/>
      <c r="J38" s="8"/>
      <c r="K38" s="8"/>
      <c r="L38" s="15"/>
      <c r="M38" s="8"/>
      <c r="N38" s="8"/>
      <c r="O38" s="8"/>
      <c r="P38" s="8"/>
      <c r="Q38" s="8"/>
    </row>
    <row r="39" spans="1:17" ht="16.5" x14ac:dyDescent="0.3">
      <c r="A39" s="10">
        <v>2011</v>
      </c>
      <c r="B39" s="20">
        <v>60.630020080321302</v>
      </c>
      <c r="C39" s="20">
        <v>4829.5541295798002</v>
      </c>
      <c r="D39" s="20">
        <v>4823.2477119243804</v>
      </c>
      <c r="E39" s="21">
        <v>4852</v>
      </c>
      <c r="F39" s="22">
        <v>5.0565554889591304</v>
      </c>
      <c r="G39" s="15">
        <v>0.87172116421128276</v>
      </c>
      <c r="H39" s="23" t="s">
        <v>6</v>
      </c>
      <c r="I39" s="16"/>
      <c r="J39" s="8"/>
      <c r="K39" s="8"/>
      <c r="L39" s="15"/>
      <c r="M39" s="8"/>
      <c r="N39" s="8"/>
      <c r="O39" s="8"/>
      <c r="P39" s="8"/>
      <c r="Q39" s="8"/>
    </row>
    <row r="40" spans="1:17" ht="16.5" x14ac:dyDescent="0.3">
      <c r="A40" s="24">
        <v>2037</v>
      </c>
      <c r="B40" s="11">
        <v>44.477739726027401</v>
      </c>
      <c r="C40" s="11">
        <v>6161.7762641593199</v>
      </c>
      <c r="D40" s="11">
        <v>6155.1776002277502</v>
      </c>
      <c r="E40" s="13">
        <v>6188</v>
      </c>
      <c r="F40" s="15">
        <v>4.5723020089635096</v>
      </c>
      <c r="G40" s="15">
        <v>1.1117499101688826</v>
      </c>
      <c r="H40" s="8" t="s">
        <v>6</v>
      </c>
      <c r="I40" s="16"/>
      <c r="J40" s="8"/>
      <c r="K40" s="8"/>
      <c r="L40" s="15"/>
      <c r="M40" s="8"/>
      <c r="N40" s="8"/>
      <c r="O40" s="8"/>
      <c r="P40" s="8"/>
      <c r="Q40" s="8"/>
    </row>
    <row r="41" spans="1:17" ht="16.5" x14ac:dyDescent="0.3">
      <c r="A41" s="17">
        <v>2050</v>
      </c>
      <c r="B41" s="11">
        <v>62.6995352596484</v>
      </c>
      <c r="C41" s="11">
        <v>4954.08250080567</v>
      </c>
      <c r="D41" s="11">
        <v>4938.31692718875</v>
      </c>
      <c r="E41" s="13">
        <v>4963</v>
      </c>
      <c r="F41" s="15">
        <v>7.93745605347112</v>
      </c>
      <c r="G41" s="15">
        <v>0.89166367229608334</v>
      </c>
      <c r="H41" s="8" t="s">
        <v>6</v>
      </c>
      <c r="I41" s="16"/>
      <c r="J41" s="8"/>
      <c r="K41" s="8"/>
      <c r="L41" s="15"/>
      <c r="M41" s="8"/>
      <c r="N41" s="8"/>
      <c r="O41" s="8"/>
      <c r="P41" s="8"/>
      <c r="Q41" s="8"/>
    </row>
    <row r="42" spans="1:17" ht="16.5" x14ac:dyDescent="0.3">
      <c r="A42" s="10">
        <v>2025</v>
      </c>
      <c r="B42" s="11">
        <v>57.183192955589597</v>
      </c>
      <c r="C42" s="11">
        <v>5717.8707841660398</v>
      </c>
      <c r="D42" s="11">
        <v>5706.9959717563197</v>
      </c>
      <c r="E42" s="13">
        <v>5776</v>
      </c>
      <c r="F42" s="15">
        <v>6.07258180840339</v>
      </c>
      <c r="G42" s="15">
        <v>1.0377290693496226</v>
      </c>
      <c r="H42" s="8" t="s">
        <v>6</v>
      </c>
      <c r="I42" s="16"/>
      <c r="J42" s="8"/>
      <c r="K42" s="8"/>
      <c r="L42" s="15"/>
      <c r="M42" s="8"/>
      <c r="N42" s="8"/>
      <c r="O42" s="8"/>
      <c r="P42" s="8"/>
      <c r="Q42" s="8"/>
    </row>
    <row r="43" spans="1:17" ht="16.5" x14ac:dyDescent="0.3">
      <c r="A43" s="17">
        <v>2053</v>
      </c>
      <c r="B43" s="11">
        <v>46.3333333333333</v>
      </c>
      <c r="C43" s="11">
        <v>6069.2573227132598</v>
      </c>
      <c r="D43" s="11">
        <v>6061.2124189759197</v>
      </c>
      <c r="E43" s="13">
        <v>6126</v>
      </c>
      <c r="F43" s="15">
        <v>5.05928693321703</v>
      </c>
      <c r="G43" s="15">
        <v>1.1006108515989939</v>
      </c>
      <c r="H43" s="8" t="s">
        <v>6</v>
      </c>
      <c r="I43" s="16"/>
      <c r="J43" s="8"/>
      <c r="K43" s="8"/>
      <c r="L43" s="15"/>
      <c r="M43" s="8"/>
      <c r="N43" s="8"/>
      <c r="O43" s="8"/>
      <c r="P43" s="8"/>
      <c r="Q43" s="8"/>
    </row>
    <row r="44" spans="1:17" ht="16.5" x14ac:dyDescent="0.3">
      <c r="A44" s="17">
        <v>2046</v>
      </c>
      <c r="B44" s="11">
        <v>56.415441176470601</v>
      </c>
      <c r="C44" s="11">
        <v>5329.3116378842196</v>
      </c>
      <c r="D44" s="11">
        <v>5321.9839042008598</v>
      </c>
      <c r="E44" s="13">
        <v>5349</v>
      </c>
      <c r="F44" s="15">
        <v>5.1902499375863904</v>
      </c>
      <c r="G44" s="15">
        <v>0.9610132950053899</v>
      </c>
      <c r="H44" s="8" t="s">
        <v>6</v>
      </c>
      <c r="I44" s="16"/>
      <c r="J44" s="8"/>
      <c r="K44" s="8"/>
      <c r="L44" s="15"/>
      <c r="M44" s="8"/>
      <c r="N44" s="8"/>
      <c r="O44" s="8"/>
      <c r="P44" s="8"/>
      <c r="Q44" s="8"/>
    </row>
    <row r="45" spans="1:17" ht="16.5" x14ac:dyDescent="0.3">
      <c r="A45" s="17">
        <v>2028</v>
      </c>
      <c r="B45" s="11">
        <v>61.757697947214098</v>
      </c>
      <c r="C45" s="11">
        <v>5409.9370826532104</v>
      </c>
      <c r="D45" s="11">
        <v>5403.8941435813604</v>
      </c>
      <c r="E45" s="18">
        <v>5400</v>
      </c>
      <c r="F45" s="15">
        <v>4.7209463599659802</v>
      </c>
      <c r="G45" s="15">
        <v>0.97017606899029829</v>
      </c>
      <c r="H45" s="8" t="s">
        <v>6</v>
      </c>
      <c r="I45" s="16"/>
      <c r="J45" s="8"/>
      <c r="K45" s="8"/>
      <c r="L45" s="15"/>
      <c r="M45" s="8"/>
      <c r="N45" s="8"/>
      <c r="O45" s="8"/>
      <c r="P45" s="8"/>
      <c r="Q45" s="8"/>
    </row>
    <row r="46" spans="1:17" ht="16.5" x14ac:dyDescent="0.3">
      <c r="A46" s="17">
        <v>2051</v>
      </c>
      <c r="B46" s="11">
        <v>46.7036172695449</v>
      </c>
      <c r="C46" s="11">
        <v>5943.8484697064296</v>
      </c>
      <c r="D46" s="11">
        <v>5936.6713883303601</v>
      </c>
      <c r="E46" s="18">
        <v>5951</v>
      </c>
      <c r="F46" s="15">
        <v>4.9028467517291698</v>
      </c>
      <c r="G46" s="15">
        <v>1.0691699604743083</v>
      </c>
      <c r="H46" s="8" t="s">
        <v>6</v>
      </c>
      <c r="I46" s="16"/>
      <c r="J46" s="8"/>
      <c r="K46" s="8"/>
      <c r="L46" s="15"/>
      <c r="M46" s="8"/>
      <c r="N46" s="8"/>
      <c r="O46" s="8"/>
      <c r="P46" s="8"/>
      <c r="Q46" s="8"/>
    </row>
    <row r="47" spans="1:17" ht="16.5" x14ac:dyDescent="0.3">
      <c r="A47" s="10">
        <v>2006</v>
      </c>
      <c r="B47" s="11">
        <v>53.539823008849602</v>
      </c>
      <c r="C47" s="11">
        <v>5523.3774104683198</v>
      </c>
      <c r="D47" s="11">
        <v>5517.3838954668199</v>
      </c>
      <c r="E47" s="18">
        <v>5537</v>
      </c>
      <c r="F47" s="15">
        <v>4.6256560719989199</v>
      </c>
      <c r="G47" s="15">
        <v>0.99478979518505206</v>
      </c>
      <c r="H47" s="8" t="s">
        <v>6</v>
      </c>
      <c r="I47" s="16"/>
      <c r="J47" s="8"/>
      <c r="K47" s="8"/>
      <c r="L47" s="15"/>
      <c r="M47" s="8"/>
      <c r="N47" s="8"/>
      <c r="O47" s="8"/>
      <c r="P47" s="8"/>
      <c r="Q47" s="8"/>
    </row>
    <row r="48" spans="1:17" ht="16.5" x14ac:dyDescent="0.3">
      <c r="A48" s="10">
        <v>2008</v>
      </c>
      <c r="B48" s="11">
        <v>59.958217270195</v>
      </c>
      <c r="C48" s="11">
        <v>5892.0579268292704</v>
      </c>
      <c r="D48" s="11">
        <v>5886.6588469568796</v>
      </c>
      <c r="E48" s="13">
        <v>5909</v>
      </c>
      <c r="F48" s="15">
        <v>4.2442353089717297</v>
      </c>
      <c r="G48" s="15">
        <v>1.0616241466043839</v>
      </c>
      <c r="H48" s="8" t="s">
        <v>6</v>
      </c>
      <c r="I48" s="16"/>
      <c r="J48" s="8"/>
      <c r="K48" s="8"/>
      <c r="L48" s="15"/>
      <c r="M48" s="8"/>
      <c r="N48" s="8"/>
      <c r="O48" s="8"/>
      <c r="P48" s="8"/>
      <c r="Q48" s="8"/>
    </row>
    <row r="49" spans="1:17" ht="16.5" x14ac:dyDescent="0.3">
      <c r="A49" s="10">
        <v>2005</v>
      </c>
      <c r="B49" s="11">
        <v>63.234773371104801</v>
      </c>
      <c r="C49" s="11">
        <v>5243.3677726445503</v>
      </c>
      <c r="D49" s="11">
        <v>5237.5632136723198</v>
      </c>
      <c r="E49" s="18">
        <v>5257</v>
      </c>
      <c r="F49" s="15">
        <v>4.6741868625798704</v>
      </c>
      <c r="G49" s="15">
        <v>0.94448436938555513</v>
      </c>
      <c r="H49" s="8" t="s">
        <v>6</v>
      </c>
      <c r="I49" s="16"/>
      <c r="J49" s="8"/>
      <c r="K49" s="8"/>
      <c r="L49" s="15"/>
      <c r="M49" s="8"/>
      <c r="N49" s="8"/>
      <c r="O49" s="8"/>
      <c r="P49" s="8"/>
      <c r="Q49" s="8"/>
    </row>
    <row r="50" spans="1:17" ht="16.5" x14ac:dyDescent="0.3">
      <c r="A50" s="10">
        <v>2027</v>
      </c>
      <c r="B50" s="11">
        <v>60.117131616595103</v>
      </c>
      <c r="C50" s="11">
        <v>5554.1102104558604</v>
      </c>
      <c r="D50" s="11">
        <v>5548.3764666256502</v>
      </c>
      <c r="E50" s="18">
        <v>5565</v>
      </c>
      <c r="F50" s="15">
        <v>4.5120830093108903</v>
      </c>
      <c r="G50" s="15">
        <v>0.99982033776500179</v>
      </c>
      <c r="H50" s="8" t="s">
        <v>6</v>
      </c>
      <c r="I50" s="16"/>
      <c r="J50" s="8"/>
      <c r="K50" s="8"/>
      <c r="L50" s="15"/>
      <c r="M50" s="8"/>
      <c r="N50" s="8"/>
      <c r="O50" s="8"/>
      <c r="P50" s="8"/>
      <c r="Q50" s="8"/>
    </row>
    <row r="51" spans="1:17" ht="16.5" x14ac:dyDescent="0.3">
      <c r="A51" s="17">
        <v>2052</v>
      </c>
      <c r="B51" s="11">
        <v>51.777811689302602</v>
      </c>
      <c r="C51" s="11">
        <v>5760.2094017093996</v>
      </c>
      <c r="D51" s="11">
        <v>5754.9208589316704</v>
      </c>
      <c r="E51" s="13">
        <v>5790</v>
      </c>
      <c r="F51" s="15">
        <v>4.24432388871592</v>
      </c>
      <c r="G51" s="15">
        <v>1.0402443406395976</v>
      </c>
      <c r="H51" s="8" t="s">
        <v>6</v>
      </c>
      <c r="I51" s="16"/>
      <c r="J51" s="8"/>
      <c r="K51" s="8"/>
      <c r="L51" s="15"/>
      <c r="M51" s="8"/>
      <c r="N51" s="8"/>
      <c r="O51" s="8"/>
      <c r="P51" s="8"/>
      <c r="Q51" s="8"/>
    </row>
    <row r="52" spans="1:17" ht="16.5" x14ac:dyDescent="0.3">
      <c r="A52" s="10">
        <v>2014</v>
      </c>
      <c r="B52" s="11">
        <v>49.022346368715098</v>
      </c>
      <c r="C52" s="11">
        <v>5459.0649928774901</v>
      </c>
      <c r="D52" s="11">
        <v>5453.5405303477501</v>
      </c>
      <c r="E52" s="18">
        <v>5464</v>
      </c>
      <c r="F52" s="15">
        <v>4.4808686833484899</v>
      </c>
      <c r="G52" s="15">
        <v>0.98167445203018322</v>
      </c>
      <c r="H52" s="8" t="s">
        <v>6</v>
      </c>
      <c r="I52" s="16"/>
      <c r="J52" s="8"/>
      <c r="K52" s="8"/>
      <c r="L52" s="15"/>
      <c r="M52" s="8"/>
      <c r="N52" s="8"/>
      <c r="O52" s="8"/>
      <c r="P52" s="8"/>
      <c r="Q52" s="8"/>
    </row>
    <row r="53" spans="1:17" ht="16.5" x14ac:dyDescent="0.3">
      <c r="A53" s="17">
        <v>2026</v>
      </c>
      <c r="B53" s="11">
        <v>49.091409691629998</v>
      </c>
      <c r="C53" s="11">
        <v>5410.1671340437497</v>
      </c>
      <c r="D53" s="11">
        <v>5401.94042813346</v>
      </c>
      <c r="E53" s="18">
        <v>5424</v>
      </c>
      <c r="F53" s="15">
        <v>5.4798770368698602</v>
      </c>
      <c r="G53" s="15">
        <v>0.97448796263025517</v>
      </c>
      <c r="H53" s="8" t="s">
        <v>6</v>
      </c>
      <c r="I53" s="16"/>
      <c r="J53" s="8"/>
      <c r="K53" s="8"/>
      <c r="L53" s="15"/>
      <c r="M53" s="8"/>
      <c r="N53" s="8"/>
      <c r="O53" s="8"/>
      <c r="P53" s="8"/>
      <c r="Q53" s="8"/>
    </row>
    <row r="54" spans="1:17" ht="16.5" x14ac:dyDescent="0.3">
      <c r="A54" s="10">
        <v>2017</v>
      </c>
      <c r="B54" s="11">
        <v>64.968984655566402</v>
      </c>
      <c r="C54" s="11">
        <v>4292.2702889447201</v>
      </c>
      <c r="D54" s="11">
        <v>4283.1831098585399</v>
      </c>
      <c r="E54" s="13">
        <v>4315</v>
      </c>
      <c r="F54" s="15">
        <v>6.4416296374637998</v>
      </c>
      <c r="G54" s="15">
        <v>0.77524254401724757</v>
      </c>
      <c r="H54" s="8" t="s">
        <v>6</v>
      </c>
      <c r="I54" s="16"/>
      <c r="J54" s="8"/>
      <c r="K54" s="8"/>
      <c r="L54" s="15"/>
      <c r="M54" s="8"/>
      <c r="N54" s="8"/>
      <c r="O54" s="8"/>
      <c r="P54" s="8"/>
      <c r="Q54" s="8"/>
    </row>
    <row r="55" spans="1:17" ht="16.5" x14ac:dyDescent="0.3">
      <c r="A55" s="10">
        <v>2029</v>
      </c>
      <c r="B55" s="11">
        <v>52.694711944585201</v>
      </c>
      <c r="C55" s="11">
        <v>5512.0359089451704</v>
      </c>
      <c r="D55" s="11">
        <v>5505.5419242645203</v>
      </c>
      <c r="E55" s="18">
        <v>5519</v>
      </c>
      <c r="F55" s="15">
        <v>4.8325707705843497</v>
      </c>
      <c r="G55" s="15">
        <v>0.99155587495508446</v>
      </c>
      <c r="H55" s="8" t="s">
        <v>6</v>
      </c>
      <c r="I55" s="16"/>
      <c r="J55" s="8"/>
      <c r="K55" s="8"/>
      <c r="L55" s="15"/>
      <c r="M55" s="8"/>
      <c r="N55" s="8"/>
      <c r="O55" s="8"/>
      <c r="P55" s="8"/>
      <c r="Q55" s="8"/>
    </row>
    <row r="56" spans="1:17" ht="17.25" x14ac:dyDescent="0.35">
      <c r="A56" s="25">
        <v>2001</v>
      </c>
      <c r="B56" s="26">
        <v>62.006578947368403</v>
      </c>
      <c r="C56" s="26">
        <v>5558.9800280855097</v>
      </c>
      <c r="D56" s="26">
        <v>5552.4964202847304</v>
      </c>
      <c r="E56" s="27">
        <v>5566</v>
      </c>
      <c r="F56" s="28">
        <v>4.8024131389778102</v>
      </c>
      <c r="G56" s="29">
        <v>1</v>
      </c>
      <c r="H56" s="30" t="s">
        <v>6</v>
      </c>
      <c r="I56" s="16"/>
      <c r="J56" s="8"/>
      <c r="K56" s="8"/>
      <c r="L56" s="15"/>
      <c r="M56" s="8"/>
      <c r="N56" s="8"/>
      <c r="O56" s="8"/>
      <c r="P56" s="8"/>
      <c r="Q56" s="8"/>
    </row>
    <row r="57" spans="1:17" ht="16.5" x14ac:dyDescent="0.3">
      <c r="A57" s="36">
        <v>2054</v>
      </c>
      <c r="B57" s="37">
        <v>48.157866836301899</v>
      </c>
      <c r="C57" s="37">
        <v>5797.8509549232203</v>
      </c>
      <c r="D57" s="37">
        <v>5791.8184011538397</v>
      </c>
      <c r="E57" s="38">
        <v>5805</v>
      </c>
      <c r="F57" s="39">
        <v>4.5433817864657202</v>
      </c>
      <c r="G57" s="39">
        <v>1.0429392741645707</v>
      </c>
      <c r="H57" s="40" t="s">
        <v>6</v>
      </c>
      <c r="I57" s="16"/>
      <c r="J57" s="8"/>
      <c r="K57" s="8"/>
      <c r="L57" s="15"/>
      <c r="M57" s="8"/>
      <c r="N57" s="8"/>
      <c r="O57" s="8"/>
      <c r="P57" s="8"/>
      <c r="Q57" s="8"/>
    </row>
    <row r="58" spans="1:17" ht="16.5" x14ac:dyDescent="0.3">
      <c r="A58" s="31"/>
      <c r="B58" s="11"/>
      <c r="C58" s="11"/>
      <c r="D58" s="11"/>
      <c r="E58" s="13"/>
      <c r="F58" s="15"/>
      <c r="G58" s="15"/>
      <c r="H58" s="8"/>
      <c r="I58" s="8"/>
      <c r="J58" s="8"/>
      <c r="K58" s="8"/>
      <c r="L58" s="15"/>
      <c r="M58" s="8"/>
      <c r="N58" s="8"/>
      <c r="O58" s="8"/>
      <c r="P58" s="8"/>
      <c r="Q58" s="8"/>
    </row>
    <row r="59" spans="1:17" x14ac:dyDescent="0.25">
      <c r="A59" s="3"/>
      <c r="B59" s="4"/>
      <c r="C59" s="4"/>
      <c r="D59" s="4"/>
      <c r="E59" s="6"/>
      <c r="F59" s="2"/>
      <c r="G59" s="2"/>
      <c r="H59" s="1"/>
      <c r="L59" s="2"/>
    </row>
    <row r="60" spans="1:17" x14ac:dyDescent="0.25">
      <c r="A60" s="3"/>
      <c r="B60" s="4"/>
      <c r="C60" s="4"/>
      <c r="D60" s="4"/>
      <c r="E60" s="5"/>
      <c r="F60" s="2"/>
      <c r="G60" s="2"/>
      <c r="H60" s="1"/>
      <c r="L60" s="2"/>
    </row>
    <row r="61" spans="1:17" x14ac:dyDescent="0.25">
      <c r="A61" s="3"/>
      <c r="B61" s="4"/>
      <c r="C61" s="4"/>
      <c r="D61" s="4"/>
      <c r="E61" s="5"/>
      <c r="F61" s="2"/>
      <c r="G61" s="2"/>
      <c r="H61" s="1"/>
      <c r="L61" s="2"/>
    </row>
    <row r="62" spans="1:17" x14ac:dyDescent="0.25">
      <c r="A62" s="3"/>
      <c r="B62" s="4"/>
      <c r="C62" s="4"/>
      <c r="D62" s="4"/>
      <c r="E62" s="5"/>
      <c r="F62" s="2"/>
      <c r="G62" s="2"/>
      <c r="H62" s="1"/>
      <c r="L62" s="7"/>
    </row>
    <row r="63" spans="1:17" x14ac:dyDescent="0.25">
      <c r="A63" s="3"/>
      <c r="B63" s="4"/>
      <c r="C63" s="4"/>
      <c r="D63" s="4"/>
      <c r="E63" s="5"/>
      <c r="F63" s="2"/>
      <c r="G63" s="2"/>
      <c r="H63" s="1"/>
      <c r="L63" s="2"/>
    </row>
    <row r="64" spans="1:17" x14ac:dyDescent="0.25">
      <c r="A64" s="3"/>
      <c r="B64" s="4"/>
      <c r="C64" s="4"/>
      <c r="D64" s="4"/>
      <c r="E64" s="6"/>
      <c r="F64" s="2"/>
      <c r="G64" s="2"/>
      <c r="H64" s="1"/>
      <c r="L64" s="2"/>
    </row>
    <row r="65" spans="1:12" x14ac:dyDescent="0.25">
      <c r="A65" s="3"/>
      <c r="B65" s="4"/>
      <c r="C65" s="4"/>
      <c r="D65" s="4"/>
      <c r="E65" s="6"/>
      <c r="F65" s="2"/>
      <c r="G65" s="2"/>
      <c r="H65" s="1"/>
      <c r="L65" s="2"/>
    </row>
    <row r="66" spans="1:12" x14ac:dyDescent="0.25">
      <c r="A66" s="1"/>
      <c r="B66" s="4"/>
      <c r="C66" s="4"/>
      <c r="D66" s="4"/>
      <c r="E66" s="5"/>
      <c r="F66" s="2"/>
      <c r="G66" s="2"/>
      <c r="H66" s="1"/>
      <c r="L66" s="2"/>
    </row>
    <row r="67" spans="1:12" x14ac:dyDescent="0.25">
      <c r="L67" s="2"/>
    </row>
    <row r="68" spans="1:12" x14ac:dyDescent="0.25">
      <c r="L68" s="2"/>
    </row>
    <row r="69" spans="1:12" x14ac:dyDescent="0.25">
      <c r="L69" s="2"/>
    </row>
    <row r="70" spans="1:12" x14ac:dyDescent="0.25">
      <c r="L70" s="2"/>
    </row>
    <row r="71" spans="1:12" x14ac:dyDescent="0.25">
      <c r="L71" s="2"/>
    </row>
    <row r="72" spans="1:12" x14ac:dyDescent="0.25">
      <c r="L72" s="2"/>
    </row>
    <row r="73" spans="1:12" x14ac:dyDescent="0.25">
      <c r="L73" s="2"/>
    </row>
    <row r="74" spans="1:12" x14ac:dyDescent="0.25">
      <c r="L74" s="2"/>
    </row>
    <row r="75" spans="1:12" x14ac:dyDescent="0.25">
      <c r="L75" s="2"/>
    </row>
    <row r="76" spans="1:12" x14ac:dyDescent="0.25">
      <c r="L76" s="2"/>
    </row>
    <row r="77" spans="1:12" x14ac:dyDescent="0.25">
      <c r="L77" s="2"/>
    </row>
    <row r="78" spans="1:12" x14ac:dyDescent="0.25">
      <c r="L78" s="2"/>
    </row>
    <row r="79" spans="1:12" x14ac:dyDescent="0.25">
      <c r="L79" s="2"/>
    </row>
    <row r="80" spans="1:12" x14ac:dyDescent="0.25">
      <c r="L80" s="2"/>
    </row>
    <row r="81" spans="12:12" x14ac:dyDescent="0.25">
      <c r="L81" s="2"/>
    </row>
  </sheetData>
  <sortState ref="L27:M81">
    <sortCondition ref="L27:L81"/>
  </sortState>
  <conditionalFormatting sqref="G3:G57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27:L8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DD3BEECADC27E44AB0113AF6DB1671D" ma:contentTypeVersion="11" ma:contentTypeDescription="Creare un nuovo documento." ma:contentTypeScope="" ma:versionID="2b311a91e5aa9a1506471a7057945593">
  <xsd:schema xmlns:xsd="http://www.w3.org/2001/XMLSchema" xmlns:xs="http://www.w3.org/2001/XMLSchema" xmlns:p="http://schemas.microsoft.com/office/2006/metadata/properties" xmlns:ns3="478cc62e-cd10-4e0b-b461-9ecc41ecc4fb" targetNamespace="http://schemas.microsoft.com/office/2006/metadata/properties" ma:root="true" ma:fieldsID="753472f9c060d77163803990f99126a1" ns3:_="">
    <xsd:import namespace="478cc62e-cd10-4e0b-b461-9ecc41ecc4f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8cc62e-cd10-4e0b-b461-9ecc41ecc4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EBFCA8-1955-4EBE-AD86-777498C727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8cc62e-cd10-4e0b-b461-9ecc41ecc4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9554962-DCA7-4685-A634-0C8F1FB62C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1F6E8C-64C1-49E5-A8EA-5FB070CF8023}">
  <ds:schemaRefs>
    <ds:schemaRef ds:uri="http://purl.org/dc/elements/1.1/"/>
    <ds:schemaRef ds:uri="http://schemas.openxmlformats.org/package/2006/metadata/core-properties"/>
    <ds:schemaRef ds:uri="478cc62e-cd10-4e0b-b461-9ecc41ecc4fb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Table S6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Fabio</cp:lastModifiedBy>
  <dcterms:created xsi:type="dcterms:W3CDTF">2021-11-11T12:24:15Z</dcterms:created>
  <dcterms:modified xsi:type="dcterms:W3CDTF">2022-06-30T14:54:18Z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0x0101002DD3BEECADC27E44AB0113AF6DB1671D</vt:lpwstr>
  </property>
</Properties>
</file>