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dmpantiu/PycharmProjects/control/1st_article/submission_20_02_2023/clean_folder/"/>
    </mc:Choice>
  </mc:AlternateContent>
  <xr:revisionPtr revIDLastSave="0" documentId="13_ncr:1_{DEAB43E9-AD97-8A4B-BEB4-9ABB1CB3EA85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Table S1.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jRvkv6IQSigiW52vHzbHeKFToLCw=="/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6" i="1"/>
  <c r="H6" i="1"/>
  <c r="G6" i="1"/>
  <c r="F6" i="1"/>
  <c r="E6" i="1"/>
  <c r="D6" i="1"/>
  <c r="C6" i="1"/>
  <c r="J6" i="1" l="1"/>
</calcChain>
</file>

<file path=xl/sharedStrings.xml><?xml version="1.0" encoding="utf-8"?>
<sst xmlns="http://schemas.openxmlformats.org/spreadsheetml/2006/main" count="69" uniqueCount="23">
  <si>
    <r>
      <rPr>
        <sz val="11"/>
        <color theme="1"/>
        <rFont val="Arial"/>
      </rPr>
      <t xml:space="preserve">Table S1. </t>
    </r>
    <r>
      <rPr>
        <sz val="11"/>
        <color theme="1"/>
        <rFont val="Arial"/>
      </rPr>
      <t>Metadata of PELAGIOS stations during the PS121 and PS126 expeditions.</t>
    </r>
  </si>
  <si>
    <t>Station</t>
  </si>
  <si>
    <t>PS121 (HG4/2)</t>
  </si>
  <si>
    <t>PS121 (EG4)</t>
  </si>
  <si>
    <t>PS121 (N4/1)</t>
  </si>
  <si>
    <t>PS121 (N4/2)</t>
  </si>
  <si>
    <t>PS126 (S3)</t>
  </si>
  <si>
    <t>PS126 (HG4)</t>
  </si>
  <si>
    <t>PS126 (EG4)</t>
  </si>
  <si>
    <t>Total</t>
  </si>
  <si>
    <t>Latitude</t>
  </si>
  <si>
    <t>Longitude</t>
  </si>
  <si>
    <t>Date</t>
  </si>
  <si>
    <t>24.08.19</t>
  </si>
  <si>
    <t>30.08.19</t>
  </si>
  <si>
    <t>04.09.19</t>
  </si>
  <si>
    <t>06.09.19</t>
  </si>
  <si>
    <t>31.05.21</t>
  </si>
  <si>
    <t>02.06.21</t>
  </si>
  <si>
    <t>13.06.21</t>
  </si>
  <si>
    <t>Sum transects duration time [hh:mm:ss]</t>
  </si>
  <si>
    <t>Transect depth [m.] and ransect duration [mm]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</si>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</sst>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&quot;:&quot;ss"/>
  </numFmts>
  <fonts count="5" x14ac:knownFonts="1">
    <font>
      <sz val="10"/>
      <color rgb="FF000000"/>
      <name val="Arial"/>
      <scheme val="minor"/>
    </font>
    <font>
      <sz val="11"/>
      <color theme="1"/>
      <name val="Arial"/>
    </font>
    <font>
      <sz val="11"/>
      <color rgb="FF000000"/>
      <name val="Arial"/>
    </font>
    <font>
      <b/>
      <sz val="12"/>
      <color rgb="FF000000"/>
      <name val="Calibri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6" fontId="1" fillId="0" borderId="0" xfId="0" applyNumberFormat="1" applyFont="1" applyAlignment="1">
      <alignment horizontal="left" wrapText="1"/>
    </xf>
    <xf numFmtId="46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46" fontId="1" fillId="0" borderId="3" xfId="0" applyNumberFormat="1" applyFont="1" applyBorder="1" applyAlignment="1">
      <alignment horizontal="left" wrapText="1"/>
    </xf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8"/>
  <sheetViews>
    <sheetView tabSelected="1" workbookViewId="0">
      <selection activeCell="C14" sqref="C14"/>
    </sheetView>
  </sheetViews>
  <sheetFormatPr baseColWidth="10" defaultColWidth="12.6640625" defaultRowHeight="15" customHeight="1" x14ac:dyDescent="0.15"/>
  <cols>
    <col min="1" max="1" width="24.6640625" customWidth="1"/>
    <col min="2" max="2" width="12.6640625" customWidth="1"/>
    <col min="3" max="3" width="16.1640625" customWidth="1"/>
    <col min="4" max="6" width="12.6640625" customWidth="1"/>
  </cols>
  <sheetData>
    <row r="1" spans="1:26" ht="15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15">
      <c r="A3" s="3" t="s">
        <v>10</v>
      </c>
      <c r="B3" s="3"/>
      <c r="C3" s="5">
        <v>79.062780000000004</v>
      </c>
      <c r="D3" s="5">
        <v>78.883780000000002</v>
      </c>
      <c r="E3" s="5">
        <v>79.733170000000001</v>
      </c>
      <c r="F3" s="5">
        <v>79.733080000000001</v>
      </c>
      <c r="G3" s="5">
        <v>78.602777779999997</v>
      </c>
      <c r="H3" s="5">
        <v>79.061388890000003</v>
      </c>
      <c r="I3" s="5">
        <v>78.716944440000006</v>
      </c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3" t="s">
        <v>11</v>
      </c>
      <c r="B4" s="3"/>
      <c r="C4" s="5">
        <v>4.2425829999999998</v>
      </c>
      <c r="D4" s="5">
        <v>-2.4308000000000001</v>
      </c>
      <c r="E4" s="5">
        <v>4.4786669999999997</v>
      </c>
      <c r="F4" s="5">
        <v>4.4843169999999999</v>
      </c>
      <c r="G4" s="5">
        <v>5.0824999999999996</v>
      </c>
      <c r="H4" s="5">
        <v>4.2249999999999996</v>
      </c>
      <c r="I4" s="5">
        <v>-2.5327999999999999</v>
      </c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15">
      <c r="A5" s="3" t="s">
        <v>12</v>
      </c>
      <c r="B5" s="3"/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15">
      <c r="A6" s="3" t="s">
        <v>20</v>
      </c>
      <c r="B6" s="3"/>
      <c r="C6" s="7">
        <f>SUM(C9:C16,C18)</f>
        <v>0.11532407407407419</v>
      </c>
      <c r="D6" s="7">
        <f t="shared" ref="D6:E6" si="0">SUM(D8:D16,D18)</f>
        <v>0.10833333333333336</v>
      </c>
      <c r="E6" s="7">
        <f t="shared" si="0"/>
        <v>0.11057870370370398</v>
      </c>
      <c r="F6" s="7">
        <f>SUM(F10:F13,F20:F21)</f>
        <v>5.8807870370370399E-2</v>
      </c>
      <c r="G6" s="7">
        <f t="shared" ref="G6:H6" si="1">SUM(G7,G9:G14)</f>
        <v>4.8611111111111119E-2</v>
      </c>
      <c r="H6" s="7">
        <f t="shared" si="1"/>
        <v>4.8611111111111119E-2</v>
      </c>
      <c r="I6" s="7">
        <f>SUM(I10:I17,I19)</f>
        <v>7.0138888888888903E-2</v>
      </c>
      <c r="J6" s="8">
        <f t="shared" ref="J6:J21" si="2">SUM(C6:I6)</f>
        <v>0.56040509259259297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15">
      <c r="A7" s="9" t="s">
        <v>21</v>
      </c>
      <c r="B7" s="10">
        <v>20</v>
      </c>
      <c r="C7" s="9" t="s">
        <v>22</v>
      </c>
      <c r="D7" s="9" t="s">
        <v>22</v>
      </c>
      <c r="E7" s="9" t="s">
        <v>22</v>
      </c>
      <c r="F7" s="11" t="s">
        <v>22</v>
      </c>
      <c r="G7" s="12">
        <v>6.9444444444444441E-3</v>
      </c>
      <c r="H7" s="12">
        <v>6.9444444444444441E-3</v>
      </c>
      <c r="I7" s="9" t="s">
        <v>22</v>
      </c>
      <c r="J7" s="13">
        <f t="shared" si="2"/>
        <v>1.3888888888888888E-2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15">
      <c r="A8" s="3"/>
      <c r="B8" s="5">
        <v>35</v>
      </c>
      <c r="C8" s="3" t="s">
        <v>22</v>
      </c>
      <c r="D8" s="14">
        <v>6.9444444444444406E-3</v>
      </c>
      <c r="E8" s="14">
        <v>6.9444444444445308E-3</v>
      </c>
      <c r="F8" s="6" t="s">
        <v>22</v>
      </c>
      <c r="G8" s="1" t="s">
        <v>22</v>
      </c>
      <c r="H8" s="1" t="s">
        <v>22</v>
      </c>
      <c r="I8" s="3" t="s">
        <v>22</v>
      </c>
      <c r="J8" s="8">
        <f t="shared" si="2"/>
        <v>1.3888888888888971E-2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15">
      <c r="A9" s="3"/>
      <c r="B9" s="5">
        <v>50</v>
      </c>
      <c r="C9" s="14">
        <v>1.0578703703703618E-2</v>
      </c>
      <c r="D9" s="14">
        <v>1.0416666666666664E-2</v>
      </c>
      <c r="E9" s="14">
        <v>1.0416666666666741E-2</v>
      </c>
      <c r="F9" s="6" t="s">
        <v>22</v>
      </c>
      <c r="G9" s="14">
        <v>6.9444444444444441E-3</v>
      </c>
      <c r="H9" s="14">
        <v>6.9444444444444441E-3</v>
      </c>
      <c r="I9" s="3" t="s">
        <v>22</v>
      </c>
      <c r="J9" s="8">
        <f t="shared" si="2"/>
        <v>4.5300925925925911E-2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15">
      <c r="A10" s="3"/>
      <c r="B10" s="5">
        <v>200</v>
      </c>
      <c r="C10" s="14">
        <v>1.0416666666666741E-2</v>
      </c>
      <c r="D10" s="14">
        <v>1.1111111111111113E-2</v>
      </c>
      <c r="E10" s="14">
        <v>1.0439814814814818E-2</v>
      </c>
      <c r="F10" s="14">
        <v>1.388888888888884E-3</v>
      </c>
      <c r="G10" s="14">
        <v>6.9444444444444441E-3</v>
      </c>
      <c r="H10" s="14">
        <v>6.9444444444444441E-3</v>
      </c>
      <c r="I10" s="14">
        <v>6.9444444444444441E-3</v>
      </c>
      <c r="J10" s="8">
        <f t="shared" si="2"/>
        <v>5.4189814814814899E-2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15">
      <c r="A11" s="3"/>
      <c r="B11" s="5">
        <v>400</v>
      </c>
      <c r="C11" s="14">
        <v>1.099537037037035E-2</v>
      </c>
      <c r="D11" s="14">
        <v>1.0416666666666671E-2</v>
      </c>
      <c r="E11" s="14">
        <v>1.0243055555555602E-2</v>
      </c>
      <c r="F11" s="14">
        <v>1.1307870370370371E-2</v>
      </c>
      <c r="G11" s="14">
        <v>6.9444444444444441E-3</v>
      </c>
      <c r="H11" s="14">
        <v>6.9444444444444441E-3</v>
      </c>
      <c r="I11" s="14">
        <v>6.9444444444444441E-3</v>
      </c>
      <c r="J11" s="8">
        <f t="shared" si="2"/>
        <v>6.3796296296296337E-2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15">
      <c r="A12" s="3"/>
      <c r="B12" s="5">
        <v>600</v>
      </c>
      <c r="C12" s="14">
        <v>1.3888888888888951E-2</v>
      </c>
      <c r="D12" s="14">
        <v>1.3888888888888895E-2</v>
      </c>
      <c r="E12" s="14">
        <v>1.0787037037037095E-2</v>
      </c>
      <c r="F12" s="14">
        <v>1.1805555555555555E-2</v>
      </c>
      <c r="G12" s="14">
        <v>6.9444444444444441E-3</v>
      </c>
      <c r="H12" s="14">
        <v>6.9444444444444441E-3</v>
      </c>
      <c r="I12" s="14">
        <v>6.9444444444444441E-3</v>
      </c>
      <c r="J12" s="8">
        <f t="shared" si="2"/>
        <v>7.1203703703703838E-2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15">
      <c r="A13" s="3"/>
      <c r="B13" s="5">
        <v>800</v>
      </c>
      <c r="C13" s="14">
        <v>1.4062499999999978E-2</v>
      </c>
      <c r="D13" s="14">
        <v>1.3888888888888895E-2</v>
      </c>
      <c r="E13" s="14">
        <v>1.4513888888888937E-2</v>
      </c>
      <c r="F13" s="14">
        <v>1.142361111111112E-2</v>
      </c>
      <c r="G13" s="14">
        <v>6.9444444444444441E-3</v>
      </c>
      <c r="H13" s="14">
        <v>6.9444444444444441E-3</v>
      </c>
      <c r="I13" s="14">
        <v>6.9444444444444441E-3</v>
      </c>
      <c r="J13" s="8">
        <f t="shared" si="2"/>
        <v>7.4722222222222273E-2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15">
      <c r="A14" s="3"/>
      <c r="B14" s="5">
        <v>1000</v>
      </c>
      <c r="C14" s="14">
        <v>1.3715277777777812E-2</v>
      </c>
      <c r="D14" s="14">
        <v>1.3888888888888895E-2</v>
      </c>
      <c r="E14" s="14">
        <v>1.331018518518523E-2</v>
      </c>
      <c r="F14" s="6" t="s">
        <v>22</v>
      </c>
      <c r="G14" s="14">
        <v>6.9444444444444441E-3</v>
      </c>
      <c r="H14" s="14">
        <v>6.9444444444444441E-3</v>
      </c>
      <c r="I14" s="14">
        <v>6.9444444444444441E-3</v>
      </c>
      <c r="J14" s="8">
        <f t="shared" si="2"/>
        <v>6.174768518518528E-2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15">
      <c r="A15" s="3"/>
      <c r="B15" s="5">
        <v>1300</v>
      </c>
      <c r="C15" s="14">
        <v>1.3888888888888951E-2</v>
      </c>
      <c r="D15" s="14">
        <v>1.3888888888888895E-2</v>
      </c>
      <c r="E15" s="14">
        <v>1.3923611111111067E-2</v>
      </c>
      <c r="F15" s="6" t="s">
        <v>22</v>
      </c>
      <c r="G15" s="6" t="s">
        <v>22</v>
      </c>
      <c r="H15" s="6" t="s">
        <v>22</v>
      </c>
      <c r="I15" s="14">
        <v>6.9444444444444441E-3</v>
      </c>
      <c r="J15" s="8">
        <f t="shared" si="2"/>
        <v>4.864583333333336E-2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15">
      <c r="A16" s="3"/>
      <c r="B16" s="5">
        <v>1600</v>
      </c>
      <c r="C16" s="14">
        <v>1.388888888888884E-2</v>
      </c>
      <c r="D16" s="14">
        <v>6.9444444444444475E-3</v>
      </c>
      <c r="E16" s="14">
        <v>1.041666666666663E-2</v>
      </c>
      <c r="F16" s="6" t="s">
        <v>22</v>
      </c>
      <c r="G16" s="6" t="s">
        <v>22</v>
      </c>
      <c r="H16" s="6" t="s">
        <v>22</v>
      </c>
      <c r="I16" s="14">
        <v>6.9444444444444441E-3</v>
      </c>
      <c r="J16" s="8">
        <f t="shared" si="2"/>
        <v>3.8194444444444364E-2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15">
      <c r="A17" s="3"/>
      <c r="B17" s="5">
        <v>1800</v>
      </c>
      <c r="C17" s="1" t="s">
        <v>22</v>
      </c>
      <c r="D17" s="1" t="s">
        <v>22</v>
      </c>
      <c r="E17" s="1" t="s">
        <v>22</v>
      </c>
      <c r="F17" s="6" t="s">
        <v>22</v>
      </c>
      <c r="G17" s="6" t="s">
        <v>22</v>
      </c>
      <c r="H17" s="6" t="s">
        <v>22</v>
      </c>
      <c r="I17" s="14">
        <v>6.9444444444444441E-3</v>
      </c>
      <c r="J17" s="8">
        <f t="shared" si="2"/>
        <v>6.9444444444444441E-3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15">
      <c r="A18" s="3"/>
      <c r="B18" s="5">
        <v>1900</v>
      </c>
      <c r="C18" s="14">
        <v>1.3888888888888951E-2</v>
      </c>
      <c r="D18" s="14">
        <v>6.9444444444444475E-3</v>
      </c>
      <c r="E18" s="14">
        <v>9.5833333333333326E-3</v>
      </c>
      <c r="F18" s="6" t="s">
        <v>22</v>
      </c>
      <c r="G18" s="6" t="s">
        <v>22</v>
      </c>
      <c r="H18" s="6" t="s">
        <v>22</v>
      </c>
      <c r="I18" s="1" t="s">
        <v>22</v>
      </c>
      <c r="J18" s="8">
        <f t="shared" si="2"/>
        <v>3.0416666666666731E-2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15">
      <c r="A19" s="1"/>
      <c r="B19" s="5">
        <v>2000</v>
      </c>
      <c r="C19" s="1" t="s">
        <v>22</v>
      </c>
      <c r="D19" s="1" t="s">
        <v>22</v>
      </c>
      <c r="E19" s="1" t="s">
        <v>22</v>
      </c>
      <c r="F19" s="1" t="s">
        <v>22</v>
      </c>
      <c r="G19" s="1" t="s">
        <v>22</v>
      </c>
      <c r="H19" s="1" t="s">
        <v>22</v>
      </c>
      <c r="I19" s="14">
        <v>1.4583333333333334E-2</v>
      </c>
      <c r="J19" s="8">
        <f t="shared" si="2"/>
        <v>1.4583333333333334E-2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15">
      <c r="A20" s="3"/>
      <c r="B20" s="5">
        <v>2200</v>
      </c>
      <c r="C20" s="3" t="s">
        <v>22</v>
      </c>
      <c r="D20" s="3" t="s">
        <v>22</v>
      </c>
      <c r="E20" s="3" t="s">
        <v>22</v>
      </c>
      <c r="F20" s="14">
        <v>1.1458333333333348E-2</v>
      </c>
      <c r="G20" s="6" t="s">
        <v>22</v>
      </c>
      <c r="H20" s="6" t="s">
        <v>22</v>
      </c>
      <c r="I20" s="3" t="s">
        <v>22</v>
      </c>
      <c r="J20" s="8">
        <f t="shared" si="2"/>
        <v>1.1458333333333348E-2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15">
      <c r="A21" s="3"/>
      <c r="B21" s="5">
        <v>2500</v>
      </c>
      <c r="C21" s="3" t="s">
        <v>22</v>
      </c>
      <c r="D21" s="3" t="s">
        <v>22</v>
      </c>
      <c r="E21" s="3" t="s">
        <v>22</v>
      </c>
      <c r="F21" s="14">
        <v>1.142361111111112E-2</v>
      </c>
      <c r="G21" s="6" t="s">
        <v>22</v>
      </c>
      <c r="H21" s="6" t="s">
        <v>22</v>
      </c>
      <c r="I21" s="3" t="s">
        <v>22</v>
      </c>
      <c r="J21" s="8">
        <f t="shared" si="2"/>
        <v>1.142361111111112E-2</v>
      </c>
    </row>
    <row r="23" spans="1:26" ht="15.75" customHeight="1" x14ac:dyDescent="0.2">
      <c r="A23" s="2"/>
      <c r="B23" s="2"/>
      <c r="C23" s="2"/>
      <c r="D23" s="2"/>
      <c r="E23" s="2"/>
      <c r="F23" s="15"/>
      <c r="G23" s="15"/>
      <c r="H23" s="1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15"/>
      <c r="G24" s="15"/>
      <c r="H24" s="1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15"/>
      <c r="G25" s="15"/>
      <c r="H25" s="1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15"/>
      <c r="G26" s="15"/>
      <c r="H26" s="1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1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15"/>
    <row r="223" spans="1:26" ht="15.75" customHeight="1" x14ac:dyDescent="0.15"/>
    <row r="224" spans="1:2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2023-02-24T15:50:07Z</dcterms:modified>
</cp:coreProperties>
</file>